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ulis\OneDrive\Documentos\ESCUELA\ANALISIS_DATOS\U1\"/>
    </mc:Choice>
  </mc:AlternateContent>
  <xr:revisionPtr revIDLastSave="0" documentId="13_ncr:1_{505E98B1-A0EF-413C-AD98-E00872AEE8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" sheetId="1" r:id="rId1"/>
    <sheet name="Tablas dinámicas" sheetId="2" r:id="rId2"/>
    <sheet name="Dashboard" sheetId="3" r:id="rId3"/>
  </sheets>
  <definedNames>
    <definedName name="SegmentaciónDeDatos_City">#N/A</definedName>
    <definedName name="SegmentaciónDeDatos_Gender">#N/A</definedName>
    <definedName name="SegmentaciónDeDatos_Product_lin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7" i="2" l="1"/>
  <c r="AG7" i="2"/>
  <c r="AD7" i="2"/>
  <c r="AA7" i="2"/>
  <c r="Y7" i="2"/>
  <c r="AB7" i="2"/>
  <c r="W7" i="2"/>
  <c r="AE7" i="2"/>
</calcChain>
</file>

<file path=xl/sharedStrings.xml><?xml version="1.0" encoding="utf-8"?>
<sst xmlns="http://schemas.openxmlformats.org/spreadsheetml/2006/main" count="7108" uniqueCount="1066">
  <si>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</si>
  <si>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</si>
  <si>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</si>
  <si>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</si>
  <si>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</si>
  <si>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</si>
  <si>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</si>
  <si>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</si>
  <si>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</si>
  <si>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</si>
  <si>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</si>
  <si>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</si>
  <si>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</si>
  <si>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</si>
  <si>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</si>
  <si>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</si>
  <si>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</si>
  <si>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</si>
  <si>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</si>
  <si>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</si>
  <si>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</si>
  <si>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</si>
  <si>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</si>
  <si>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</si>
  <si>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</si>
  <si>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</si>
  <si>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</si>
  <si>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</si>
  <si>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</si>
  <si>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</si>
  <si>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</si>
  <si>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</si>
  <si>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</si>
  <si>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</si>
  <si>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</si>
  <si>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</si>
  <si>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</si>
  <si>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</si>
  <si>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</si>
  <si>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</si>
  <si>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</si>
  <si>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</si>
  <si>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</si>
  <si>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</si>
  <si>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</si>
  <si>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</si>
  <si>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</si>
  <si>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</si>
  <si>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</si>
  <si>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</si>
  <si>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</si>
  <si>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</si>
  <si>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</si>
  <si>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</si>
  <si>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</si>
  <si>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</si>
  <si>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</si>
  <si>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</si>
  <si>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</si>
  <si>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</si>
  <si>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</si>
  <si>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</si>
  <si>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</si>
  <si>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</si>
  <si>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</si>
  <si>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</si>
  <si>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</si>
  <si>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</si>
  <si>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</si>
  <si>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</si>
  <si>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</si>
  <si>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</si>
  <si>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</si>
  <si>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</si>
  <si>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</si>
  <si>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</si>
  <si>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</si>
  <si>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</si>
  <si>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</si>
  <si>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</si>
  <si>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</si>
  <si>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</si>
  <si>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</si>
  <si>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</si>
  <si>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</si>
  <si>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</si>
  <si>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</si>
  <si>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</si>
  <si>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</si>
  <si>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</si>
  <si>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</si>
  <si>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</si>
  <si>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</si>
  <si>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</si>
  <si>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</si>
  <si>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</si>
  <si>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</si>
  <si>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</si>
  <si>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</si>
  <si>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</si>
  <si>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</si>
  <si>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</si>
  <si>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</si>
  <si>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</si>
  <si>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</si>
  <si>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</si>
  <si>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</si>
  <si>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</si>
  <si>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</si>
  <si>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</si>
  <si>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</si>
  <si>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</si>
  <si>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</si>
  <si>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</si>
  <si>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</si>
  <si>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</si>
  <si>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</si>
  <si>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</si>
  <si>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</si>
  <si>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</si>
  <si>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</si>
  <si>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</si>
  <si>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</si>
  <si>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</si>
  <si>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</si>
  <si>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</si>
  <si>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</si>
  <si>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</si>
  <si>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</si>
  <si>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</si>
  <si>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</si>
  <si>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</si>
  <si>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</si>
  <si>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</si>
  <si>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</si>
  <si>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</si>
  <si>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</si>
  <si>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</si>
  <si>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</si>
  <si>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</si>
  <si>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</si>
  <si>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</si>
  <si>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</si>
  <si>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</si>
  <si>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</si>
  <si>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</si>
  <si>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</si>
  <si>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</si>
  <si>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</si>
  <si>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</si>
  <si>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</si>
  <si>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</si>
  <si>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</si>
  <si>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</si>
  <si>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</si>
  <si>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</si>
  <si>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</si>
  <si>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</si>
  <si>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</si>
  <si>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</si>
  <si>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</si>
  <si>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</si>
  <si>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</si>
  <si>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</si>
  <si>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</si>
  <si>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</si>
  <si>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</si>
  <si>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</si>
  <si>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</si>
  <si>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</si>
  <si>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</si>
  <si>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</si>
  <si>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</si>
  <si>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</si>
  <si>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</si>
  <si>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</si>
  <si>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</si>
  <si>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</si>
  <si>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</si>
  <si>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</si>
  <si>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</si>
  <si>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</si>
  <si>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</si>
  <si>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</si>
  <si>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</si>
  <si>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</si>
  <si>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</si>
  <si>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</si>
  <si>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</si>
  <si>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</si>
  <si>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</si>
  <si>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</si>
  <si>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</si>
  <si>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</si>
  <si>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</si>
  <si>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</si>
  <si>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</si>
  <si>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</si>
  <si>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</si>
  <si>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</si>
  <si>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</si>
  <si>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</si>
  <si>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</si>
  <si>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</si>
  <si>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</si>
  <si>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</si>
  <si>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</si>
  <si>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</si>
  <si>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</si>
  <si>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</si>
  <si>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</si>
  <si>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</si>
  <si>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</si>
  <si>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</si>
  <si>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</si>
  <si>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</si>
  <si>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</si>
  <si>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</si>
  <si>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</si>
  <si>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</si>
  <si>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</si>
  <si>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</si>
  <si>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</si>
  <si>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</si>
  <si>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</si>
  <si>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</si>
  <si>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</si>
  <si>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</si>
  <si>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</si>
  <si>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</si>
  <si>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</si>
  <si>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</si>
  <si>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</si>
  <si>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</si>
  <si>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</si>
  <si>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</si>
  <si>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</si>
  <si>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</si>
  <si>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</si>
  <si>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</si>
  <si>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</si>
  <si>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</si>
  <si>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</si>
  <si>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</si>
  <si>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</si>
  <si>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</si>
  <si>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</si>
  <si>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</si>
  <si>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</si>
  <si>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</si>
  <si>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</si>
  <si>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</si>
  <si>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</si>
  <si>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</si>
  <si>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</si>
  <si>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</si>
  <si>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</si>
  <si>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</si>
  <si>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</si>
  <si>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</si>
  <si>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</si>
  <si>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</si>
  <si>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</si>
  <si>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</si>
  <si>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</si>
  <si>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</si>
  <si>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</si>
  <si>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</si>
  <si>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</si>
  <si>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</si>
  <si>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</si>
  <si>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</si>
  <si>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</si>
  <si>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</si>
  <si>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</si>
  <si>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</si>
  <si>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</si>
  <si>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</si>
  <si>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</si>
  <si>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</si>
  <si>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</si>
  <si>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</si>
  <si>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</si>
  <si>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</si>
  <si>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</si>
  <si>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</si>
  <si>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</si>
  <si>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</si>
  <si>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</si>
  <si>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</si>
  <si>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</si>
  <si>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</si>
  <si>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</si>
  <si>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</si>
  <si>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</si>
  <si>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</si>
  <si>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</si>
  <si>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</si>
  <si>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</si>
  <si>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</si>
  <si>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</si>
  <si>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</si>
  <si>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</si>
  <si>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</si>
  <si>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</si>
  <si>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</si>
  <si>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</si>
  <si>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</si>
  <si>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</si>
  <si>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</si>
  <si>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</si>
  <si>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</si>
  <si>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</si>
  <si>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</si>
  <si>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</si>
  <si>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</si>
  <si>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</si>
  <si>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</si>
  <si>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</si>
  <si>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</si>
  <si>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</si>
  <si>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</si>
  <si>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</si>
  <si>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</si>
  <si>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</si>
  <si>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</si>
  <si>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</si>
  <si>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</si>
  <si>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</si>
  <si>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</si>
  <si>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</si>
  <si>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</si>
  <si>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</si>
  <si>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</si>
  <si>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</si>
  <si>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</si>
  <si>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</si>
  <si>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</si>
  <si>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</si>
  <si>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</si>
  <si>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</si>
  <si>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</si>
  <si>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</si>
  <si>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</si>
  <si>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</si>
  <si>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</si>
  <si>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</si>
  <si>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</si>
  <si>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</si>
  <si>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</si>
  <si>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</si>
  <si>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</si>
  <si>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</si>
  <si>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</si>
  <si>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</si>
  <si>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</si>
  <si>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</si>
  <si>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</si>
  <si>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</si>
  <si>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</si>
  <si>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</si>
  <si>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</si>
  <si>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</si>
  <si>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</si>
  <si>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</si>
  <si>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</si>
  <si>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</si>
  <si>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</si>
  <si>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</si>
  <si>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</si>
  <si>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</si>
  <si>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</si>
  <si>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</si>
  <si>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</si>
  <si>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</si>
  <si>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</si>
  <si>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</si>
  <si>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</si>
  <si>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</si>
  <si>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</si>
  <si>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</si>
  <si>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</si>
  <si>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</si>
  <si>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</si>
  <si>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</si>
  <si>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</si>
  <si>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</si>
  <si>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</si>
  <si>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</si>
  <si>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</si>
  <si>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</si>
  <si>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</si>
  <si>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</si>
  <si>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</si>
  <si>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</si>
  <si>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</si>
  <si>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</si>
  <si>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</si>
  <si>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</si>
  <si>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</si>
  <si>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</si>
  <si>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</si>
  <si>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</si>
  <si>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</si>
  <si>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</si>
  <si>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</si>
  <si>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</si>
  <si>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</si>
  <si>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</si>
  <si>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</si>
  <si>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</si>
  <si>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</si>
  <si>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</si>
  <si>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</si>
  <si>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</si>
  <si>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</si>
  <si>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</si>
  <si>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</si>
  <si>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</si>
  <si>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</si>
  <si>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</si>
  <si>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</si>
  <si>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</si>
  <si>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</si>
  <si>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</si>
  <si>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</si>
  <si>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</si>
  <si>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</si>
  <si>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</si>
  <si>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</si>
  <si>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</si>
  <si>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</si>
  <si>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</si>
  <si>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</si>
  <si>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</si>
  <si>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</si>
  <si>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</si>
  <si>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</si>
  <si>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</si>
  <si>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</si>
  <si>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</si>
  <si>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</si>
  <si>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</si>
  <si>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</si>
  <si>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</si>
  <si>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</si>
  <si>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</si>
  <si>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</si>
  <si>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</si>
  <si>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</si>
  <si>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</si>
  <si>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</si>
  <si>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</si>
  <si>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</si>
  <si>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</si>
  <si>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</si>
  <si>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</si>
  <si>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</si>
  <si>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</si>
  <si>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</si>
  <si>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</si>
  <si>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</si>
  <si>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</si>
  <si>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</si>
  <si>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</si>
  <si>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</si>
  <si>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</si>
  <si>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</si>
  <si>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</si>
  <si>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</si>
  <si>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</si>
  <si>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</si>
  <si>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</si>
  <si>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</si>
  <si>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</si>
  <si>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</si>
  <si>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</si>
  <si>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</si>
  <si>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</si>
  <si>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</si>
  <si>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</si>
  <si>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</si>
  <si>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</si>
  <si>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</si>
  <si>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</si>
  <si>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</si>
  <si>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</si>
  <si>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</si>
  <si>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</si>
  <si>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</si>
  <si>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</si>
  <si>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</si>
  <si>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</si>
  <si>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</si>
  <si>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</si>
  <si>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</si>
  <si>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</si>
  <si>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</si>
  <si>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</si>
  <si>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</si>
  <si>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</si>
  <si>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</si>
  <si>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</si>
  <si>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</si>
  <si>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</si>
  <si>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</si>
  <si>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</si>
  <si>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</si>
  <si>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</si>
  <si>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</si>
  <si>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</si>
  <si>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</si>
  <si>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</si>
  <si>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</si>
  <si>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</si>
  <si>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</si>
  <si>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</si>
  <si>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</si>
  <si>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</si>
  <si>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</si>
  <si>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</si>
  <si>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</si>
  <si>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</si>
  <si>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</si>
  <si>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</si>
  <si>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</si>
  <si>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</si>
  <si>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</si>
  <si>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</si>
  <si>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</si>
  <si>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</si>
  <si>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</si>
  <si>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</si>
  <si>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</si>
  <si>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</si>
  <si>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</si>
  <si>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</si>
  <si>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</si>
  <si>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</si>
  <si>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</si>
  <si>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</si>
  <si>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</si>
  <si>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</si>
  <si>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</si>
  <si>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</si>
  <si>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</si>
  <si>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</si>
  <si>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</si>
  <si>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</si>
  <si>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</si>
  <si>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</si>
  <si>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</si>
  <si>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</si>
  <si>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</si>
  <si>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</si>
  <si>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</si>
  <si>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</si>
  <si>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</si>
  <si>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</si>
  <si>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</si>
  <si>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</si>
  <si>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</si>
  <si>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</si>
  <si>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</si>
  <si>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</si>
  <si>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</si>
  <si>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</si>
  <si>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</si>
  <si>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</si>
  <si>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</si>
  <si>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</si>
  <si>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</si>
  <si>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</si>
  <si>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</si>
  <si>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</si>
  <si>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</si>
  <si>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</si>
  <si>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</si>
  <si>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</si>
  <si>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</si>
  <si>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</si>
  <si>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</si>
  <si>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</si>
  <si>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</si>
  <si>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</si>
  <si>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</si>
  <si>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</si>
  <si>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</si>
  <si>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</si>
  <si>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</si>
  <si>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</si>
  <si>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</si>
  <si>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</si>
  <si>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</si>
  <si>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</si>
  <si>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</si>
  <si>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</si>
  <si>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</si>
  <si>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</si>
  <si>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</si>
  <si>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</si>
  <si>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</si>
  <si>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</si>
  <si>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</si>
  <si>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</si>
  <si>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</si>
  <si>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</si>
  <si>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</si>
  <si>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</si>
  <si>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</si>
  <si>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</si>
  <si>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</si>
  <si>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</si>
  <si>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</si>
  <si>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</si>
  <si>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</si>
  <si>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</si>
  <si>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</si>
  <si>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</si>
  <si>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</si>
  <si>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</si>
  <si>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</si>
  <si>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</si>
  <si>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</si>
  <si>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</si>
  <si>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</si>
  <si>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</si>
  <si>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</si>
  <si>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</si>
  <si>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</si>
  <si>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</si>
  <si>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</si>
  <si>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</si>
  <si>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</si>
  <si>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</si>
  <si>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</si>
  <si>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</si>
  <si>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</si>
  <si>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</si>
  <si>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</si>
  <si>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</si>
  <si>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</si>
  <si>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</si>
  <si>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</si>
  <si>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</si>
  <si>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</si>
  <si>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</si>
  <si>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</si>
  <si>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</si>
  <si>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</si>
  <si>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</si>
  <si>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</si>
  <si>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</si>
  <si>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</si>
  <si>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</si>
  <si>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</si>
  <si>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</si>
  <si>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</si>
  <si>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</si>
  <si>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</si>
  <si>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</si>
  <si>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</si>
  <si>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</si>
  <si>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</si>
  <si>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</si>
  <si>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</si>
  <si>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</si>
  <si>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</si>
  <si>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</si>
  <si>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</si>
  <si>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</si>
  <si>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</si>
  <si>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</si>
  <si>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</si>
  <si>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</si>
  <si>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</si>
  <si>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</si>
  <si>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</si>
  <si>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</si>
  <si>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</si>
  <si>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</si>
  <si>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</si>
  <si>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</si>
  <si>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</si>
  <si>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</si>
  <si>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</si>
  <si>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</si>
  <si>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</si>
  <si>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</si>
  <si>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</si>
  <si>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</si>
  <si>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</si>
  <si>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</si>
  <si>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</si>
  <si>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</si>
  <si>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</si>
  <si>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</si>
  <si>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</si>
  <si>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</si>
  <si>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</si>
  <si>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</si>
  <si>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</si>
  <si>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</si>
  <si>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</si>
  <si>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</si>
  <si>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</si>
  <si>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</si>
  <si>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</si>
  <si>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</si>
  <si>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</si>
  <si>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</si>
  <si>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</si>
  <si>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</si>
  <si>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</si>
  <si>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</si>
  <si>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</si>
  <si>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</si>
  <si>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</si>
  <si>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</si>
  <si>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</si>
  <si>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</si>
  <si>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</si>
  <si>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</si>
  <si>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</si>
  <si>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</si>
  <si>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</si>
  <si>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</si>
  <si>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</si>
  <si>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</si>
  <si>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</si>
  <si>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</si>
  <si>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</si>
  <si>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</si>
  <si>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</si>
  <si>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</si>
  <si>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</si>
  <si>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</si>
  <si>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</si>
  <si>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</si>
  <si>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</si>
  <si>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</si>
  <si>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</si>
  <si>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</si>
  <si>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</si>
  <si>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</si>
  <si>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</si>
  <si>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</si>
  <si>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</si>
  <si>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</si>
  <si>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</si>
  <si>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</si>
  <si>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</si>
  <si>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</si>
  <si>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</si>
  <si>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</si>
  <si>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</si>
  <si>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</si>
  <si>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</si>
  <si>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</si>
  <si>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</si>
  <si>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</si>
  <si>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</si>
  <si>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</si>
  <si>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</si>
  <si>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</si>
  <si>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</si>
  <si>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</si>
  <si>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</si>
  <si>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</si>
  <si>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</si>
  <si>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</si>
  <si>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</si>
  <si>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</si>
  <si>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</si>
  <si>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</si>
  <si>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</si>
  <si>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</si>
  <si>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</si>
  <si>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</si>
  <si>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</si>
  <si>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</si>
  <si>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</si>
  <si>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</si>
  <si>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</si>
  <si>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</si>
  <si>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</si>
  <si>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</si>
  <si>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</si>
  <si>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</si>
  <si>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</si>
  <si>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</si>
  <si>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</si>
  <si>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</si>
  <si>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</si>
  <si>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</si>
  <si>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</si>
  <si>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</si>
  <si>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</si>
  <si>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</si>
  <si>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</si>
  <si>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</si>
  <si>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</si>
  <si>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</si>
  <si>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</si>
  <si>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</si>
  <si>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</si>
  <si>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</si>
  <si>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</si>
  <si>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</si>
  <si>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</si>
  <si>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</si>
  <si>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</si>
  <si>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</si>
  <si>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</si>
  <si>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</si>
  <si>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</si>
  <si>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</si>
  <si>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</si>
  <si>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</si>
  <si>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</si>
  <si>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</si>
  <si>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</si>
  <si>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</si>
  <si>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</si>
  <si>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</si>
  <si>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</si>
  <si>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</si>
  <si>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</si>
  <si>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</si>
  <si>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</si>
  <si>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</si>
  <si>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</si>
  <si>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</si>
  <si>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</si>
  <si>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</si>
  <si>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</si>
  <si>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</si>
  <si>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</si>
  <si>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</si>
  <si>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</si>
  <si>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</si>
  <si>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</si>
  <si>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</si>
  <si>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</si>
  <si>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</si>
  <si>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</si>
  <si>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</si>
  <si>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</si>
  <si>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</si>
  <si>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</si>
  <si>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</si>
  <si>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</si>
  <si>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</si>
  <si>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</si>
  <si>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</si>
  <si>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</si>
  <si>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</si>
  <si>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</si>
  <si>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</si>
  <si>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</si>
  <si>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</si>
  <si>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</si>
  <si>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</si>
  <si>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</si>
  <si>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</si>
  <si>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</si>
  <si>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</si>
  <si>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</si>
  <si>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</si>
  <si>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</si>
  <si>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</si>
  <si>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</si>
  <si>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</si>
  <si>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</si>
  <si>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</si>
  <si>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</si>
  <si>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</si>
  <si>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</si>
  <si>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</si>
  <si>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</si>
  <si>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</si>
  <si>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</si>
  <si>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</si>
  <si>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</si>
  <si>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</si>
  <si>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</si>
  <si>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</si>
  <si>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</si>
  <si>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</si>
  <si>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</si>
  <si>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</si>
  <si>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</si>
  <si>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</si>
  <si>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</si>
  <si>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</si>
  <si>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</si>
  <si>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</si>
  <si>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</si>
  <si>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</si>
  <si>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</si>
  <si>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</si>
  <si>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</si>
  <si>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</si>
  <si>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</si>
  <si>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</si>
  <si>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</si>
  <si>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</si>
  <si>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</si>
  <si>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</si>
  <si>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</si>
  <si>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</si>
  <si>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</si>
  <si>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</si>
  <si>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</si>
  <si>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</si>
  <si>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</si>
  <si>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</si>
  <si>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</si>
  <si>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</si>
  <si>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</si>
  <si>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</si>
  <si>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</si>
  <si>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</si>
  <si>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</si>
  <si>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</si>
  <si>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</si>
  <si>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</si>
  <si>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</si>
  <si>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</si>
  <si>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</si>
  <si>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</si>
  <si>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</si>
  <si>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</si>
  <si>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</si>
  <si>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</si>
  <si>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</si>
  <si>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</si>
  <si>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</si>
  <si>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</si>
  <si>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</si>
  <si>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</si>
  <si>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</si>
  <si>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</si>
  <si>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</si>
  <si>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</si>
  <si>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</si>
  <si>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</si>
  <si>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</si>
  <si>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</si>
  <si>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</si>
  <si>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</si>
  <si>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</si>
  <si>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</si>
  <si>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</si>
  <si>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</si>
  <si>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</si>
  <si>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</si>
  <si>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</si>
  <si>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</si>
  <si>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</si>
  <si>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</si>
  <si>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</si>
  <si>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</si>
  <si>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</si>
  <si>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</si>
  <si>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</si>
  <si>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</si>
  <si>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</si>
  <si>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</si>
  <si>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</si>
  <si>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</si>
  <si>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</si>
  <si>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</si>
  <si>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</si>
  <si>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</si>
  <si>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</si>
  <si>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</si>
  <si>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</si>
  <si>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</si>
  <si>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</si>
  <si>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</si>
  <si>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</si>
  <si>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</si>
  <si>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</si>
  <si>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</si>
  <si>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</si>
  <si>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</si>
  <si>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</si>
  <si>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</si>
  <si>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</si>
  <si>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</si>
  <si>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</si>
  <si>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</si>
  <si>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</si>
  <si>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</si>
  <si>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</si>
  <si>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</si>
  <si>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</si>
  <si>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</si>
  <si>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</si>
  <si>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</si>
  <si>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</si>
  <si>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</si>
  <si>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</si>
  <si>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</si>
  <si>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</si>
  <si>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</si>
  <si>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</si>
  <si>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</si>
  <si>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</si>
  <si>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</si>
  <si>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</si>
  <si>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</si>
  <si>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</si>
  <si>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</si>
  <si>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</si>
  <si>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</si>
  <si>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</si>
  <si>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</si>
  <si>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</si>
  <si>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</si>
  <si>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</si>
  <si>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</si>
  <si>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</si>
  <si>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</si>
  <si>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</si>
  <si>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</si>
  <si>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</si>
  <si>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</si>
  <si>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</si>
  <si>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</si>
  <si>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</si>
  <si>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</si>
  <si>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</si>
  <si>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</si>
  <si>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</si>
  <si>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Etiquetas de fila</t>
  </si>
  <si>
    <t>Total general</t>
  </si>
  <si>
    <t>Suma de Total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</si>
  <si>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</si>
  <si>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</si>
  <si>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</si>
  <si>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</si>
  <si>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</si>
  <si>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</si>
  <si>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</si>
  <si>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</si>
  <si>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</si>
  <si>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</si>
  <si>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</si>
  <si>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</si>
  <si>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Etiquetas de columna</t>
  </si>
  <si>
    <t>10 a. m.</t>
  </si>
  <si>
    <t>11 a. m.</t>
  </si>
  <si>
    <t>12 p. m.</t>
  </si>
  <si>
    <t>01 p. m.</t>
  </si>
  <si>
    <t>02 p. m.</t>
  </si>
  <si>
    <t>03 p. m.</t>
  </si>
  <si>
    <t>04 p. m.</t>
  </si>
  <si>
    <t>05 p. m.</t>
  </si>
  <si>
    <t>06 p. m.</t>
  </si>
  <si>
    <t>07 p. m.</t>
  </si>
  <si>
    <t>08 p. m.</t>
  </si>
  <si>
    <t>Cuenta de Total</t>
  </si>
  <si>
    <t>Ciudad</t>
  </si>
  <si>
    <t>MetaVentas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</si>
</sst>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masis MT Pro Medium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8AC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0" fontId="19" fillId="33" borderId="0" xfId="0" applyFont="1" applyFill="1"/>
    <xf numFmtId="0" fontId="0" fillId="33" borderId="0" xfId="0" applyFill="1"/>
    <xf numFmtId="10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7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25" formatCode="hh:mm"/>
    </dxf>
    <dxf>
      <numFmt numFmtId="19" formatCode="dd/mm/yyyy"/>
    </dxf>
  </dxfs>
  <tableStyles count="0" defaultTableStyle="TableStyleMedium2" defaultPivotStyle="PivotStyleLight16"/>
  <colors>
    <mruColors>
      <color rgb="FFE28AC5"/>
      <color rgb="FFD75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[Dashboard.xlsx]Tablas dinámicas!TablaDinámica1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[&gt;999999]#&quot;M&quot;;#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281424274940682E-2"/>
          <c:y val="5.7894497291884764E-3"/>
          <c:w val="0.94825925925925925"/>
          <c:h val="0.82765158730158728"/>
        </c:manualLayout>
      </c:layout>
      <c:lineChart>
        <c:grouping val="standard"/>
        <c:varyColors val="0"/>
        <c:ser>
          <c:idx val="0"/>
          <c:order val="0"/>
          <c:tx>
            <c:strRef>
              <c:f>'Tablas dinámicas'!$B$3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[&gt;999999]#&quot;M&quot;;#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dinámicas'!$A$4:$A$16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'Tablas dinámicas'!$B$4:$B$16</c:f>
              <c:numCache>
                <c:formatCode>_("$"* #,##0.00_);_("$"* \(#,##0.00\);_("$"* "-"??_);_(@_)</c:formatCode>
                <c:ptCount val="12"/>
                <c:pt idx="0">
                  <c:v>10432.390499999996</c:v>
                </c:pt>
                <c:pt idx="1">
                  <c:v>10129.9485</c:v>
                </c:pt>
                <c:pt idx="2">
                  <c:v>9282.3675000000003</c:v>
                </c:pt>
                <c:pt idx="3">
                  <c:v>9173.8395</c:v>
                </c:pt>
                <c:pt idx="4">
                  <c:v>6972.7034999999996</c:v>
                </c:pt>
                <c:pt idx="5">
                  <c:v>8252.5485000000008</c:v>
                </c:pt>
                <c:pt idx="6">
                  <c:v>11986.306500000002</c:v>
                </c:pt>
                <c:pt idx="7">
                  <c:v>8187.1230000000005</c:v>
                </c:pt>
                <c:pt idx="8">
                  <c:v>6350.1584999999995</c:v>
                </c:pt>
                <c:pt idx="9">
                  <c:v>9637.5615000000034</c:v>
                </c:pt>
                <c:pt idx="10">
                  <c:v>9295.4189999999999</c:v>
                </c:pt>
                <c:pt idx="11">
                  <c:v>6497.3054999999986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935-494D-B3B6-4319E5DF13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19865760"/>
        <c:axId val="1319852032"/>
      </c:lineChart>
      <c:catAx>
        <c:axId val="131986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9852032"/>
        <c:crosses val="autoZero"/>
        <c:auto val="1"/>
        <c:lblAlgn val="ctr"/>
        <c:lblOffset val="100"/>
        <c:noMultiLvlLbl val="0"/>
      </c:catAx>
      <c:valAx>
        <c:axId val="1319852032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3198657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[Dashboard.xlsx]Tablas dinámicas!TablaDinámica2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"/>
          <c:w val="0.94402035623409675"/>
          <c:h val="0.81941512550814677"/>
        </c:manualLayout>
      </c:layout>
      <c:lineChart>
        <c:grouping val="standard"/>
        <c:varyColors val="0"/>
        <c:ser>
          <c:idx val="0"/>
          <c:order val="0"/>
          <c:tx>
            <c:strRef>
              <c:f>'Tablas dinámicas'!$E$3:$E$4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'Tablas dinámicas'!$D$5:$D$17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'Tablas dinámicas'!$E$5:$E$17</c:f>
              <c:numCache>
                <c:formatCode>"$"#,##0.00</c:formatCode>
                <c:ptCount val="12"/>
                <c:pt idx="0">
                  <c:v>6245.4105000000009</c:v>
                </c:pt>
                <c:pt idx="1">
                  <c:v>5672.5725000000002</c:v>
                </c:pt>
                <c:pt idx="2">
                  <c:v>5542.0260000000007</c:v>
                </c:pt>
                <c:pt idx="3">
                  <c:v>3609.5324999999993</c:v>
                </c:pt>
                <c:pt idx="4">
                  <c:v>2855.9685000000004</c:v>
                </c:pt>
                <c:pt idx="5">
                  <c:v>3854.277</c:v>
                </c:pt>
                <c:pt idx="6">
                  <c:v>4898.5124999999998</c:v>
                </c:pt>
                <c:pt idx="7">
                  <c:v>3927.8085000000001</c:v>
                </c:pt>
                <c:pt idx="8">
                  <c:v>3184.4085</c:v>
                </c:pt>
                <c:pt idx="9">
                  <c:v>4615.5374999999995</c:v>
                </c:pt>
                <c:pt idx="10">
                  <c:v>5513.8649999999998</c:v>
                </c:pt>
                <c:pt idx="11">
                  <c:v>3008.3759999999997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527-4AA4-AC77-D56A1DCE2A88}"/>
            </c:ext>
          </c:extLst>
        </c:ser>
        <c:ser>
          <c:idx val="1"/>
          <c:order val="1"/>
          <c:tx>
            <c:strRef>
              <c:f>'Tablas dinámicas'!$F$3:$F$4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'Tablas dinámicas'!$D$5:$D$17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'Tablas dinámicas'!$F$5:$F$17</c:f>
              <c:numCache>
                <c:formatCode>"$"#,##0.00</c:formatCode>
                <c:ptCount val="12"/>
                <c:pt idx="0">
                  <c:v>4186.9800000000005</c:v>
                </c:pt>
                <c:pt idx="1">
                  <c:v>4457.3759999999993</c:v>
                </c:pt>
                <c:pt idx="2">
                  <c:v>3740.3414999999995</c:v>
                </c:pt>
                <c:pt idx="3">
                  <c:v>5564.3069999999998</c:v>
                </c:pt>
                <c:pt idx="4">
                  <c:v>4116.7350000000006</c:v>
                </c:pt>
                <c:pt idx="5">
                  <c:v>4398.2714999999998</c:v>
                </c:pt>
                <c:pt idx="6">
                  <c:v>7087.7939999999999</c:v>
                </c:pt>
                <c:pt idx="7">
                  <c:v>4259.3144999999995</c:v>
                </c:pt>
                <c:pt idx="8">
                  <c:v>3165.7499999999995</c:v>
                </c:pt>
                <c:pt idx="9">
                  <c:v>5022.0240000000003</c:v>
                </c:pt>
                <c:pt idx="10">
                  <c:v>3781.5539999999996</c:v>
                </c:pt>
                <c:pt idx="11">
                  <c:v>3488.9295000000002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FDC-455A-A4C7-BBA6882B3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009583"/>
        <c:axId val="1211009999"/>
      </c:lineChart>
      <c:catAx>
        <c:axId val="121100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11009999"/>
        <c:crosses val="autoZero"/>
        <c:auto val="1"/>
        <c:lblAlgn val="ctr"/>
        <c:lblOffset val="100"/>
        <c:noMultiLvlLbl val="0"/>
      </c:catAx>
      <c:valAx>
        <c:axId val="1211009999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121100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[Dashboard.xlsx]Tablas dinámicas!TablaDinámica3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199890638670166"/>
          <c:y val="5.0925925925925923E-2"/>
          <c:w val="0.68744553805774278"/>
          <c:h val="0.888888888888888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dinámicas'!$J$3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dinámicas'!$I$4:$I$10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'Tablas dinámicas'!$J$4:$J$10</c:f>
              <c:numCache>
                <c:formatCode>General</c:formatCode>
                <c:ptCount val="6"/>
                <c:pt idx="0">
                  <c:v>17051.443500000005</c:v>
                </c:pt>
                <c:pt idx="1">
                  <c:v>16413.316500000001</c:v>
                </c:pt>
                <c:pt idx="2">
                  <c:v>15214.888500000001</c:v>
                </c:pt>
                <c:pt idx="3">
                  <c:v>19980.66</c:v>
                </c:pt>
                <c:pt idx="4">
                  <c:v>17549.164500000003</c:v>
                </c:pt>
                <c:pt idx="5">
                  <c:v>19988.198999999993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9-4743-B311-DB336E050F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63170943"/>
        <c:axId val="963175519"/>
      </c:barChart>
      <c:catAx>
        <c:axId val="963170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3175519"/>
        <c:crosses val="autoZero"/>
        <c:auto val="1"/>
        <c:lblAlgn val="ctr"/>
        <c:lblOffset val="100"/>
        <c:noMultiLvlLbl val="0"/>
      </c:catAx>
      <c:valAx>
        <c:axId val="963175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63170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[Dashboard.xlsx]Tablas dinámicas!TablaDinámica4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44450">
              <a:solidFill>
                <a:schemeClr val="accent1">
                  <a:alpha val="99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dinámicas'!$M$3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4450">
                <a:solidFill>
                  <a:schemeClr val="accent1">
                    <a:alpha val="99000"/>
                  </a:schemeClr>
                </a:solidFill>
              </a:ln>
              <a:effectLst/>
            </c:spPr>
          </c:marker>
          <c:cat>
            <c:strRef>
              <c:f>'Tablas dinámicas'!$L$4:$L$15</c:f>
              <c:strCache>
                <c:ptCount val="11"/>
                <c:pt idx="0">
                  <c:v>10 a. m.</c:v>
                </c:pt>
                <c:pt idx="1">
                  <c:v>11 a. m.</c:v>
                </c:pt>
                <c:pt idx="2">
                  <c:v>12 p. m.</c:v>
                </c:pt>
                <c:pt idx="3">
                  <c:v>01 p. m.</c:v>
                </c:pt>
                <c:pt idx="4">
                  <c:v>02 p. m.</c:v>
                </c:pt>
                <c:pt idx="5">
                  <c:v>03 p. m.</c:v>
                </c:pt>
                <c:pt idx="6">
                  <c:v>04 p. m.</c:v>
                </c:pt>
                <c:pt idx="7">
                  <c:v>05 p. m.</c:v>
                </c:pt>
                <c:pt idx="8">
                  <c:v>06 p. m.</c:v>
                </c:pt>
                <c:pt idx="9">
                  <c:v>07 p. m.</c:v>
                </c:pt>
                <c:pt idx="10">
                  <c:v>08 p. m.</c:v>
                </c:pt>
              </c:strCache>
            </c:strRef>
          </c:cat>
          <c:val>
            <c:numRef>
              <c:f>'Tablas dinámicas'!$M$4:$M$15</c:f>
              <c:numCache>
                <c:formatCode>General</c:formatCode>
                <c:ptCount val="11"/>
                <c:pt idx="0">
                  <c:v>26</c:v>
                </c:pt>
                <c:pt idx="1">
                  <c:v>33</c:v>
                </c:pt>
                <c:pt idx="2">
                  <c:v>25</c:v>
                </c:pt>
                <c:pt idx="3">
                  <c:v>38</c:v>
                </c:pt>
                <c:pt idx="4">
                  <c:v>30</c:v>
                </c:pt>
                <c:pt idx="5">
                  <c:v>32</c:v>
                </c:pt>
                <c:pt idx="6">
                  <c:v>17</c:v>
                </c:pt>
                <c:pt idx="7">
                  <c:v>20</c:v>
                </c:pt>
                <c:pt idx="8">
                  <c:v>35</c:v>
                </c:pt>
                <c:pt idx="9">
                  <c:v>50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B-472D-8C76-AEB9CF885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319647"/>
        <c:axId val="765322559"/>
      </c:lineChart>
      <c:catAx>
        <c:axId val="76531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5322559"/>
        <c:crosses val="autoZero"/>
        <c:auto val="1"/>
        <c:lblAlgn val="ctr"/>
        <c:lblOffset val="100"/>
        <c:noMultiLvlLbl val="0"/>
      </c:catAx>
      <c:valAx>
        <c:axId val="76532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531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[Dashboard.xlsx]Tablas dinámicas!TablaDinámica5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474617502080532"/>
          <c:y val="0.16249973753280839"/>
          <c:w val="0.44410601113885156"/>
          <c:h val="0.72833385826771657"/>
        </c:manualLayout>
      </c:layout>
      <c:doughnutChart>
        <c:varyColors val="1"/>
        <c:ser>
          <c:idx val="0"/>
          <c:order val="0"/>
          <c:tx>
            <c:strRef>
              <c:f>'Tablas dinámicas'!$P$3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73-4370-B4AF-0E3E638A62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73-4370-B4AF-0E3E638A62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73-4370-B4AF-0E3E638A62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dinámicas'!$O$4:$O$7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'Tablas dinámicas'!$P$4:$P$7</c:f>
              <c:numCache>
                <c:formatCode>0.00%</c:formatCode>
                <c:ptCount val="3"/>
                <c:pt idx="0">
                  <c:v>0.33277058559249761</c:v>
                </c:pt>
                <c:pt idx="1">
                  <c:v>0.35165419162860756</c:v>
                </c:pt>
                <c:pt idx="2">
                  <c:v>0.31557522277889477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73-4370-B4AF-0E3E638A62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[Dashboard.xlsx]Tablas dinámicas!TablaDinámica6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952919568656689"/>
          <c:y val="7.4450044925832404E-2"/>
          <c:w val="0.67507434549896039"/>
          <c:h val="0.8510999101483351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'Tablas dinámicas'!$S$3:$S$4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dinámicas'!$R$5:$R$11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'Tablas dinámicas'!$S$5:$S$11</c:f>
              <c:numCache>
                <c:formatCode>General</c:formatCode>
                <c:ptCount val="6"/>
                <c:pt idx="0">
                  <c:v>28</c:v>
                </c:pt>
                <c:pt idx="1">
                  <c:v>33</c:v>
                </c:pt>
                <c:pt idx="2">
                  <c:v>29</c:v>
                </c:pt>
                <c:pt idx="3">
                  <c:v>20</c:v>
                </c:pt>
                <c:pt idx="4">
                  <c:v>22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3-4B2A-83E4-3C86AC8FA111}"/>
            </c:ext>
          </c:extLst>
        </c:ser>
        <c:ser>
          <c:idx val="1"/>
          <c:order val="1"/>
          <c:tx>
            <c:strRef>
              <c:f>'Tablas dinámicas'!$T$3:$T$4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dinámicas'!$R$5:$R$11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'Tablas dinámicas'!$T$5:$T$11</c:f>
              <c:numCache>
                <c:formatCode>General</c:formatCode>
                <c:ptCount val="6"/>
                <c:pt idx="0">
                  <c:v>27</c:v>
                </c:pt>
                <c:pt idx="1">
                  <c:v>29</c:v>
                </c:pt>
                <c:pt idx="2">
                  <c:v>21</c:v>
                </c:pt>
                <c:pt idx="3">
                  <c:v>33</c:v>
                </c:pt>
                <c:pt idx="4">
                  <c:v>28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86-4311-9561-5A82394D2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2503823"/>
        <c:axId val="1592495919"/>
      </c:barChart>
      <c:catAx>
        <c:axId val="159250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2495919"/>
        <c:crosses val="autoZero"/>
        <c:auto val="1"/>
        <c:lblAlgn val="ctr"/>
        <c:lblOffset val="100"/>
        <c:noMultiLvlLbl val="0"/>
      </c:catAx>
      <c:valAx>
        <c:axId val="15924959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250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13" Type="http://schemas.openxmlformats.org/officeDocument/2006/relationships/image" Target="../media/image9.png"/><Relationship Id="rId18" Type="http://schemas.openxmlformats.org/officeDocument/2006/relationships/chart" Target="../charts/chart6.xml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chart" Target="../charts/chart4.xml"/><Relationship Id="rId17" Type="http://schemas.openxmlformats.org/officeDocument/2006/relationships/image" Target="../media/image12.svg"/><Relationship Id="rId2" Type="http://schemas.openxmlformats.org/officeDocument/2006/relationships/chart" Target="../charts/chart2.xml"/><Relationship Id="rId16" Type="http://schemas.openxmlformats.org/officeDocument/2006/relationships/image" Target="../media/image11.png"/><Relationship Id="rId20" Type="http://schemas.openxmlformats.org/officeDocument/2006/relationships/image" Target="../media/image14.sv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openxmlformats.org/officeDocument/2006/relationships/chart" Target="../charts/chart5.xml"/><Relationship Id="rId10" Type="http://schemas.openxmlformats.org/officeDocument/2006/relationships/image" Target="../media/image7.png"/><Relationship Id="rId19" Type="http://schemas.openxmlformats.org/officeDocument/2006/relationships/image" Target="../media/image13.png"/><Relationship Id="rId4" Type="http://schemas.openxmlformats.org/officeDocument/2006/relationships/image" Target="../media/image2.svg"/><Relationship Id="rId9" Type="http://schemas.openxmlformats.org/officeDocument/2006/relationships/chart" Target="../charts/chart3.xml"/><Relationship Id="rId1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25</xdr:row>
      <xdr:rowOff>0</xdr:rowOff>
    </xdr:from>
    <xdr:to>
      <xdr:col>5</xdr:col>
      <xdr:colOff>323850</xdr:colOff>
      <xdr:row>36</xdr:row>
      <xdr:rowOff>57150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A69B9B57-78B8-4225-906A-C5D2E8A755D4}"/>
            </a:ext>
          </a:extLst>
        </xdr:cNvPr>
        <xdr:cNvSpPr/>
      </xdr:nvSpPr>
      <xdr:spPr>
        <a:xfrm>
          <a:off x="285749" y="4772025"/>
          <a:ext cx="3848101" cy="21526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171450</xdr:colOff>
      <xdr:row>12</xdr:row>
      <xdr:rowOff>171450</xdr:rowOff>
    </xdr:from>
    <xdr:to>
      <xdr:col>11</xdr:col>
      <xdr:colOff>219075</xdr:colOff>
      <xdr:row>24</xdr:row>
      <xdr:rowOff>28575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AD535E16-2F22-48CA-A802-938FA2CE0B6E}"/>
            </a:ext>
          </a:extLst>
        </xdr:cNvPr>
        <xdr:cNvSpPr/>
      </xdr:nvSpPr>
      <xdr:spPr>
        <a:xfrm>
          <a:off x="4743450" y="2457450"/>
          <a:ext cx="3857625" cy="21526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209550</xdr:colOff>
      <xdr:row>12</xdr:row>
      <xdr:rowOff>161925</xdr:rowOff>
    </xdr:from>
    <xdr:to>
      <xdr:col>6</xdr:col>
      <xdr:colOff>95250</xdr:colOff>
      <xdr:row>24</xdr:row>
      <xdr:rowOff>28575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38F0403-B775-4DBD-9A96-FBD93F644C0D}"/>
            </a:ext>
          </a:extLst>
        </xdr:cNvPr>
        <xdr:cNvSpPr/>
      </xdr:nvSpPr>
      <xdr:spPr>
        <a:xfrm>
          <a:off x="209550" y="2447925"/>
          <a:ext cx="4457700" cy="216217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495301</xdr:colOff>
      <xdr:row>0</xdr:row>
      <xdr:rowOff>133350</xdr:rowOff>
    </xdr:from>
    <xdr:to>
      <xdr:col>11</xdr:col>
      <xdr:colOff>228601</xdr:colOff>
      <xdr:row>12</xdr:row>
      <xdr:rowOff>47625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1110B9F8-2865-ABDE-4E58-7145374BEA40}"/>
            </a:ext>
          </a:extLst>
        </xdr:cNvPr>
        <xdr:cNvSpPr/>
      </xdr:nvSpPr>
      <xdr:spPr>
        <a:xfrm>
          <a:off x="2781301" y="133350"/>
          <a:ext cx="5829300" cy="220027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685800</xdr:colOff>
      <xdr:row>4</xdr:row>
      <xdr:rowOff>114300</xdr:rowOff>
    </xdr:from>
    <xdr:to>
      <xdr:col>11</xdr:col>
      <xdr:colOff>47625</xdr:colOff>
      <xdr:row>11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1C0647-4677-4931-B036-9B9640803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180975</xdr:colOff>
      <xdr:row>0</xdr:row>
      <xdr:rowOff>180975</xdr:rowOff>
    </xdr:from>
    <xdr:to>
      <xdr:col>3</xdr:col>
      <xdr:colOff>390525</xdr:colOff>
      <xdr:row>12</xdr:row>
      <xdr:rowOff>47625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87850EA1-F803-405B-BE9A-03AD61B79025}"/>
            </a:ext>
          </a:extLst>
        </xdr:cNvPr>
        <xdr:cNvSpPr/>
      </xdr:nvSpPr>
      <xdr:spPr>
        <a:xfrm>
          <a:off x="180975" y="180975"/>
          <a:ext cx="2495550" cy="21526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342900</xdr:colOff>
      <xdr:row>15</xdr:row>
      <xdr:rowOff>66674</xdr:rowOff>
    </xdr:from>
    <xdr:to>
      <xdr:col>5</xdr:col>
      <xdr:colOff>638175</xdr:colOff>
      <xdr:row>23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24A7387-C8DE-4AC3-AC40-3C2A838E7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219075</xdr:colOff>
      <xdr:row>1</xdr:row>
      <xdr:rowOff>142875</xdr:rowOff>
    </xdr:from>
    <xdr:to>
      <xdr:col>6</xdr:col>
      <xdr:colOff>57150</xdr:colOff>
      <xdr:row>3</xdr:row>
      <xdr:rowOff>57150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9216F11F-C915-36D2-F37E-E1BCE2F6878A}"/>
            </a:ext>
          </a:extLst>
        </xdr:cNvPr>
        <xdr:cNvSpPr txBox="1"/>
      </xdr:nvSpPr>
      <xdr:spPr>
        <a:xfrm>
          <a:off x="3267075" y="333375"/>
          <a:ext cx="13620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haroni" panose="020B0604020202020204" pitchFamily="2" charset="-79"/>
              <a:cs typeface="Aharoni" panose="020B0604020202020204" pitchFamily="2" charset="-79"/>
            </a:rPr>
            <a:t>Ventas Por Mes</a:t>
          </a:r>
        </a:p>
      </xdr:txBody>
    </xdr:sp>
    <xdr:clientData/>
  </xdr:twoCellAnchor>
  <xdr:twoCellAnchor>
    <xdr:from>
      <xdr:col>0</xdr:col>
      <xdr:colOff>704850</xdr:colOff>
      <xdr:row>13</xdr:row>
      <xdr:rowOff>161925</xdr:rowOff>
    </xdr:from>
    <xdr:to>
      <xdr:col>3</xdr:col>
      <xdr:colOff>9525</xdr:colOff>
      <xdr:row>15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6F65BE05-C212-4C52-8536-506E31DFD365}"/>
            </a:ext>
          </a:extLst>
        </xdr:cNvPr>
        <xdr:cNvSpPr txBox="1"/>
      </xdr:nvSpPr>
      <xdr:spPr>
        <a:xfrm>
          <a:off x="704850" y="2638425"/>
          <a:ext cx="15906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haroni" panose="020B0604020202020204" pitchFamily="2" charset="-79"/>
              <a:cs typeface="Aharoni" panose="020B0604020202020204" pitchFamily="2" charset="-79"/>
            </a:rPr>
            <a:t>Ventas Por Género</a:t>
          </a:r>
        </a:p>
      </xdr:txBody>
    </xdr:sp>
    <xdr:clientData/>
  </xdr:twoCellAnchor>
  <xdr:twoCellAnchor editAs="oneCell">
    <xdr:from>
      <xdr:col>5</xdr:col>
      <xdr:colOff>333376</xdr:colOff>
      <xdr:row>16</xdr:row>
      <xdr:rowOff>9526</xdr:rowOff>
    </xdr:from>
    <xdr:to>
      <xdr:col>6</xdr:col>
      <xdr:colOff>28576</xdr:colOff>
      <xdr:row>18</xdr:row>
      <xdr:rowOff>85726</xdr:rowOff>
    </xdr:to>
    <xdr:pic>
      <xdr:nvPicPr>
        <xdr:cNvPr id="10" name="Gráfico 9" descr="Hombre con relleno sólido">
          <a:extLst>
            <a:ext uri="{FF2B5EF4-FFF2-40B4-BE49-F238E27FC236}">
              <a16:creationId xmlns:a16="http://schemas.microsoft.com/office/drawing/2014/main" id="{E24E5142-1AF2-C29D-E600-3076C2363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43376" y="3067051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330975</xdr:colOff>
      <xdr:row>18</xdr:row>
      <xdr:rowOff>130950</xdr:rowOff>
    </xdr:from>
    <xdr:to>
      <xdr:col>6</xdr:col>
      <xdr:colOff>57150</xdr:colOff>
      <xdr:row>21</xdr:row>
      <xdr:rowOff>47625</xdr:rowOff>
    </xdr:to>
    <xdr:pic>
      <xdr:nvPicPr>
        <xdr:cNvPr id="12" name="Gráfico 11" descr="Mujer con relleno sólido">
          <a:extLst>
            <a:ext uri="{FF2B5EF4-FFF2-40B4-BE49-F238E27FC236}">
              <a16:creationId xmlns:a16="http://schemas.microsoft.com/office/drawing/2014/main" id="{FEF10731-E661-9E84-F656-15ABF50F3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140975" y="3569475"/>
          <a:ext cx="488175" cy="48817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304801</xdr:colOff>
      <xdr:row>13</xdr:row>
      <xdr:rowOff>47626</xdr:rowOff>
    </xdr:from>
    <xdr:to>
      <xdr:col>1</xdr:col>
      <xdr:colOff>38101</xdr:colOff>
      <xdr:row>15</xdr:row>
      <xdr:rowOff>152401</xdr:rowOff>
    </xdr:to>
    <xdr:pic>
      <xdr:nvPicPr>
        <xdr:cNvPr id="14" name="Gráfico 13" descr="Gráfico de barras con tendencia alcista con relleno sólido">
          <a:extLst>
            <a:ext uri="{FF2B5EF4-FFF2-40B4-BE49-F238E27FC236}">
              <a16:creationId xmlns:a16="http://schemas.microsoft.com/office/drawing/2014/main" id="{63B89BBE-775F-C1A3-F6CE-B85ADC52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4801" y="2524126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590551</xdr:colOff>
      <xdr:row>1</xdr:row>
      <xdr:rowOff>9526</xdr:rowOff>
    </xdr:from>
    <xdr:to>
      <xdr:col>4</xdr:col>
      <xdr:colOff>323851</xdr:colOff>
      <xdr:row>3</xdr:row>
      <xdr:rowOff>123826</xdr:rowOff>
    </xdr:to>
    <xdr:pic>
      <xdr:nvPicPr>
        <xdr:cNvPr id="15" name="Gráfico 14" descr="Gráfico de barras con tendencia alcista con relleno sólido">
          <a:extLst>
            <a:ext uri="{FF2B5EF4-FFF2-40B4-BE49-F238E27FC236}">
              <a16:creationId xmlns:a16="http://schemas.microsoft.com/office/drawing/2014/main" id="{FAC25883-37AF-4606-9478-D80EE3FAC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876551" y="200026"/>
          <a:ext cx="495300" cy="495300"/>
        </a:xfrm>
        <a:prstGeom prst="rect">
          <a:avLst/>
        </a:prstGeom>
      </xdr:spPr>
    </xdr:pic>
    <xdr:clientData/>
  </xdr:twoCellAnchor>
  <xdr:twoCellAnchor>
    <xdr:from>
      <xdr:col>6</xdr:col>
      <xdr:colOff>295274</xdr:colOff>
      <xdr:row>15</xdr:row>
      <xdr:rowOff>0</xdr:rowOff>
    </xdr:from>
    <xdr:to>
      <xdr:col>11</xdr:col>
      <xdr:colOff>200025</xdr:colOff>
      <xdr:row>23</xdr:row>
      <xdr:rowOff>85725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99808ED-7313-487E-B971-2C013571F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19050</xdr:colOff>
      <xdr:row>13</xdr:row>
      <xdr:rowOff>85725</xdr:rowOff>
    </xdr:from>
    <xdr:to>
      <xdr:col>9</xdr:col>
      <xdr:colOff>276225</xdr:colOff>
      <xdr:row>14</xdr:row>
      <xdr:rowOff>190500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D136A47B-636C-4D04-88CD-635865F2D071}"/>
            </a:ext>
          </a:extLst>
        </xdr:cNvPr>
        <xdr:cNvSpPr txBox="1"/>
      </xdr:nvSpPr>
      <xdr:spPr>
        <a:xfrm>
          <a:off x="5353050" y="2562225"/>
          <a:ext cx="17811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haroni" panose="020B0604020202020204" pitchFamily="2" charset="-79"/>
              <a:cs typeface="Aharoni" panose="020B0604020202020204" pitchFamily="2" charset="-79"/>
            </a:rPr>
            <a:t>Ventas Por Categoría</a:t>
          </a:r>
        </a:p>
      </xdr:txBody>
    </xdr:sp>
    <xdr:clientData/>
  </xdr:twoCellAnchor>
  <xdr:twoCellAnchor editAs="oneCell">
    <xdr:from>
      <xdr:col>6</xdr:col>
      <xdr:colOff>371475</xdr:colOff>
      <xdr:row>12</xdr:row>
      <xdr:rowOff>171449</xdr:rowOff>
    </xdr:from>
    <xdr:to>
      <xdr:col>7</xdr:col>
      <xdr:colOff>47625</xdr:colOff>
      <xdr:row>15</xdr:row>
      <xdr:rowOff>28574</xdr:rowOff>
    </xdr:to>
    <xdr:pic>
      <xdr:nvPicPr>
        <xdr:cNvPr id="20" name="Gráfico 19" descr="Carro de la compra con relleno sólido">
          <a:extLst>
            <a:ext uri="{FF2B5EF4-FFF2-40B4-BE49-F238E27FC236}">
              <a16:creationId xmlns:a16="http://schemas.microsoft.com/office/drawing/2014/main" id="{A31C77D4-548C-350F-6C71-2FED271CD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943475" y="2457449"/>
          <a:ext cx="438150" cy="438150"/>
        </a:xfrm>
        <a:prstGeom prst="rect">
          <a:avLst/>
        </a:prstGeom>
      </xdr:spPr>
    </xdr:pic>
    <xdr:clientData/>
  </xdr:twoCellAnchor>
  <xdr:twoCellAnchor>
    <xdr:from>
      <xdr:col>5</xdr:col>
      <xdr:colOff>400050</xdr:colOff>
      <xdr:row>24</xdr:row>
      <xdr:rowOff>180975</xdr:rowOff>
    </xdr:from>
    <xdr:to>
      <xdr:col>9</xdr:col>
      <xdr:colOff>247650</xdr:colOff>
      <xdr:row>36</xdr:row>
      <xdr:rowOff>47625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32DF503A-81FC-425E-B249-FFB0286E19F2}"/>
            </a:ext>
          </a:extLst>
        </xdr:cNvPr>
        <xdr:cNvSpPr/>
      </xdr:nvSpPr>
      <xdr:spPr>
        <a:xfrm>
          <a:off x="4210050" y="4762500"/>
          <a:ext cx="2895600" cy="21526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342898</xdr:colOff>
      <xdr:row>24</xdr:row>
      <xdr:rowOff>133350</xdr:rowOff>
    </xdr:from>
    <xdr:to>
      <xdr:col>14</xdr:col>
      <xdr:colOff>85725</xdr:colOff>
      <xdr:row>36</xdr:row>
      <xdr:rowOff>95250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99C0968A-8D9C-44C0-97B2-4DCC45CBEB40}"/>
            </a:ext>
          </a:extLst>
        </xdr:cNvPr>
        <xdr:cNvSpPr/>
      </xdr:nvSpPr>
      <xdr:spPr>
        <a:xfrm>
          <a:off x="7200898" y="4714875"/>
          <a:ext cx="3552827" cy="22479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276222</xdr:colOff>
      <xdr:row>27</xdr:row>
      <xdr:rowOff>133350</xdr:rowOff>
    </xdr:from>
    <xdr:to>
      <xdr:col>5</xdr:col>
      <xdr:colOff>323850</xdr:colOff>
      <xdr:row>36</xdr:row>
      <xdr:rowOff>19050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0BE68BE0-84F4-408A-BDC0-C76540DBE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</xdr:col>
      <xdr:colOff>247651</xdr:colOff>
      <xdr:row>25</xdr:row>
      <xdr:rowOff>38101</xdr:rowOff>
    </xdr:from>
    <xdr:to>
      <xdr:col>1</xdr:col>
      <xdr:colOff>723901</xdr:colOff>
      <xdr:row>27</xdr:row>
      <xdr:rowOff>133351</xdr:rowOff>
    </xdr:to>
    <xdr:pic>
      <xdr:nvPicPr>
        <xdr:cNvPr id="26" name="Gráfico 25" descr="Reloj con relleno sólido">
          <a:extLst>
            <a:ext uri="{FF2B5EF4-FFF2-40B4-BE49-F238E27FC236}">
              <a16:creationId xmlns:a16="http://schemas.microsoft.com/office/drawing/2014/main" id="{F70C8B5E-4F4A-C9B8-D725-A062D793C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09651" y="4810126"/>
          <a:ext cx="476250" cy="476250"/>
        </a:xfrm>
        <a:prstGeom prst="rect">
          <a:avLst/>
        </a:prstGeom>
      </xdr:spPr>
    </xdr:pic>
    <xdr:clientData/>
  </xdr:twoCellAnchor>
  <xdr:twoCellAnchor>
    <xdr:from>
      <xdr:col>1</xdr:col>
      <xdr:colOff>704850</xdr:colOff>
      <xdr:row>25</xdr:row>
      <xdr:rowOff>171450</xdr:rowOff>
    </xdr:from>
    <xdr:to>
      <xdr:col>4</xdr:col>
      <xdr:colOff>9525</xdr:colOff>
      <xdr:row>27</xdr:row>
      <xdr:rowOff>85725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7B6095F5-471D-4F7C-AA6B-38279B62DBF8}"/>
            </a:ext>
          </a:extLst>
        </xdr:cNvPr>
        <xdr:cNvSpPr txBox="1"/>
      </xdr:nvSpPr>
      <xdr:spPr>
        <a:xfrm>
          <a:off x="1466850" y="4943475"/>
          <a:ext cx="15906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haroni" panose="020B0604020202020204" pitchFamily="2" charset="-79"/>
              <a:cs typeface="Aharoni" panose="020B0604020202020204" pitchFamily="2" charset="-79"/>
            </a:rPr>
            <a:t>Ventas Por Hora</a:t>
          </a:r>
        </a:p>
      </xdr:txBody>
    </xdr:sp>
    <xdr:clientData/>
  </xdr:twoCellAnchor>
  <xdr:twoCellAnchor>
    <xdr:from>
      <xdr:col>5</xdr:col>
      <xdr:colOff>85725</xdr:colOff>
      <xdr:row>26</xdr:row>
      <xdr:rowOff>57151</xdr:rowOff>
    </xdr:from>
    <xdr:to>
      <xdr:col>9</xdr:col>
      <xdr:colOff>161925</xdr:colOff>
      <xdr:row>36</xdr:row>
      <xdr:rowOff>57151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8CA9EAA-7CE0-4508-8C0F-AE0C98E1B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161926</xdr:colOff>
      <xdr:row>25</xdr:row>
      <xdr:rowOff>180975</xdr:rowOff>
    </xdr:from>
    <xdr:to>
      <xdr:col>8</xdr:col>
      <xdr:colOff>561976</xdr:colOff>
      <xdr:row>27</xdr:row>
      <xdr:rowOff>95250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E71543EC-E8B9-4FF7-92A2-6094386ABAE0}"/>
            </a:ext>
          </a:extLst>
        </xdr:cNvPr>
        <xdr:cNvSpPr txBox="1"/>
      </xdr:nvSpPr>
      <xdr:spPr>
        <a:xfrm>
          <a:off x="5495926" y="4953000"/>
          <a:ext cx="116205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haroni" panose="020B0604020202020204" pitchFamily="2" charset="-79"/>
              <a:cs typeface="Aharoni" panose="020B0604020202020204" pitchFamily="2" charset="-79"/>
            </a:rPr>
            <a:t>Tipo</a:t>
          </a:r>
          <a:r>
            <a:rPr lang="es-ES" sz="1200" baseline="0">
              <a:latin typeface="Aharoni" panose="020B0604020202020204" pitchFamily="2" charset="-79"/>
              <a:cs typeface="Aharoni" panose="020B0604020202020204" pitchFamily="2" charset="-79"/>
            </a:rPr>
            <a:t> de Pago</a:t>
          </a:r>
          <a:endParaRPr lang="es-ES" sz="1200">
            <a:latin typeface="Aharoni" panose="020B0604020202020204" pitchFamily="2" charset="-79"/>
            <a:cs typeface="Aharoni" panose="020B0604020202020204" pitchFamily="2" charset="-79"/>
          </a:endParaRPr>
        </a:p>
      </xdr:txBody>
    </xdr:sp>
    <xdr:clientData/>
  </xdr:twoCellAnchor>
  <xdr:twoCellAnchor editAs="oneCell">
    <xdr:from>
      <xdr:col>6</xdr:col>
      <xdr:colOff>257175</xdr:colOff>
      <xdr:row>24</xdr:row>
      <xdr:rowOff>161925</xdr:rowOff>
    </xdr:from>
    <xdr:to>
      <xdr:col>7</xdr:col>
      <xdr:colOff>114300</xdr:colOff>
      <xdr:row>28</xdr:row>
      <xdr:rowOff>19050</xdr:rowOff>
    </xdr:to>
    <xdr:pic>
      <xdr:nvPicPr>
        <xdr:cNvPr id="19" name="Gráfico 18" descr="Transfer1 con relleno sólido">
          <a:extLst>
            <a:ext uri="{FF2B5EF4-FFF2-40B4-BE49-F238E27FC236}">
              <a16:creationId xmlns:a16="http://schemas.microsoft.com/office/drawing/2014/main" id="{682C8AB5-B3B6-7DBD-2AF5-40F6AFE82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829175" y="4743450"/>
          <a:ext cx="619125" cy="619125"/>
        </a:xfrm>
        <a:prstGeom prst="rect">
          <a:avLst/>
        </a:prstGeom>
      </xdr:spPr>
    </xdr:pic>
    <xdr:clientData/>
  </xdr:twoCellAnchor>
  <xdr:twoCellAnchor>
    <xdr:from>
      <xdr:col>9</xdr:col>
      <xdr:colOff>352425</xdr:colOff>
      <xdr:row>27</xdr:row>
      <xdr:rowOff>19050</xdr:rowOff>
    </xdr:from>
    <xdr:to>
      <xdr:col>13</xdr:col>
      <xdr:colOff>609600</xdr:colOff>
      <xdr:row>36</xdr:row>
      <xdr:rowOff>95250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310E3BA-08FB-429C-856F-AFE4E53D4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13</xdr:col>
      <xdr:colOff>219073</xdr:colOff>
      <xdr:row>27</xdr:row>
      <xdr:rowOff>123825</xdr:rowOff>
    </xdr:from>
    <xdr:to>
      <xdr:col>14</xdr:col>
      <xdr:colOff>95248</xdr:colOff>
      <xdr:row>31</xdr:row>
      <xdr:rowOff>0</xdr:rowOff>
    </xdr:to>
    <xdr:pic>
      <xdr:nvPicPr>
        <xdr:cNvPr id="28" name="Gráfico 27" descr="Hombre con relleno sólido">
          <a:extLst>
            <a:ext uri="{FF2B5EF4-FFF2-40B4-BE49-F238E27FC236}">
              <a16:creationId xmlns:a16="http://schemas.microsoft.com/office/drawing/2014/main" id="{35E0785F-6A25-4225-AD9F-6B1B12C2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0125073" y="5276850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216673</xdr:colOff>
      <xdr:row>31</xdr:row>
      <xdr:rowOff>64275</xdr:rowOff>
    </xdr:from>
    <xdr:to>
      <xdr:col>14</xdr:col>
      <xdr:colOff>95248</xdr:colOff>
      <xdr:row>34</xdr:row>
      <xdr:rowOff>133350</xdr:rowOff>
    </xdr:to>
    <xdr:pic>
      <xdr:nvPicPr>
        <xdr:cNvPr id="29" name="Gráfico 28" descr="Mujer con relleno sólido">
          <a:extLst>
            <a:ext uri="{FF2B5EF4-FFF2-40B4-BE49-F238E27FC236}">
              <a16:creationId xmlns:a16="http://schemas.microsoft.com/office/drawing/2014/main" id="{4F2E9BCB-A2D2-4F78-8A72-5CF9277C2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122673" y="5979300"/>
          <a:ext cx="640575" cy="640575"/>
        </a:xfrm>
        <a:prstGeom prst="rect">
          <a:avLst/>
        </a:prstGeom>
      </xdr:spPr>
    </xdr:pic>
    <xdr:clientData/>
  </xdr:twoCellAnchor>
  <xdr:twoCellAnchor>
    <xdr:from>
      <xdr:col>10</xdr:col>
      <xdr:colOff>104772</xdr:colOff>
      <xdr:row>25</xdr:row>
      <xdr:rowOff>114300</xdr:rowOff>
    </xdr:from>
    <xdr:to>
      <xdr:col>13</xdr:col>
      <xdr:colOff>609600</xdr:colOff>
      <xdr:row>27</xdr:row>
      <xdr:rowOff>66675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B788804D-0AFF-47E3-9B2A-5EA0D5A5BB8A}"/>
            </a:ext>
          </a:extLst>
        </xdr:cNvPr>
        <xdr:cNvSpPr txBox="1"/>
      </xdr:nvSpPr>
      <xdr:spPr>
        <a:xfrm>
          <a:off x="7724772" y="4886325"/>
          <a:ext cx="2790828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haroni" panose="020B0604020202020204" pitchFamily="2" charset="-79"/>
              <a:cs typeface="Aharoni" panose="020B0604020202020204" pitchFamily="2" charset="-79"/>
            </a:rPr>
            <a:t>Volumen</a:t>
          </a:r>
          <a:r>
            <a:rPr lang="es-ES" sz="1200" baseline="0">
              <a:latin typeface="Aharoni" panose="020B0604020202020204" pitchFamily="2" charset="-79"/>
              <a:cs typeface="Aharoni" panose="020B0604020202020204" pitchFamily="2" charset="-79"/>
            </a:rPr>
            <a:t> de Ventas por Categoría</a:t>
          </a:r>
          <a:endParaRPr lang="es-ES" sz="1200">
            <a:latin typeface="Aharoni" panose="020B0604020202020204" pitchFamily="2" charset="-79"/>
            <a:cs typeface="Aharoni" panose="020B0604020202020204" pitchFamily="2" charset="-79"/>
          </a:endParaRPr>
        </a:p>
      </xdr:txBody>
    </xdr:sp>
    <xdr:clientData/>
  </xdr:twoCellAnchor>
  <xdr:twoCellAnchor editAs="oneCell">
    <xdr:from>
      <xdr:col>9</xdr:col>
      <xdr:colOff>438151</xdr:colOff>
      <xdr:row>24</xdr:row>
      <xdr:rowOff>142876</xdr:rowOff>
    </xdr:from>
    <xdr:to>
      <xdr:col>10</xdr:col>
      <xdr:colOff>171451</xdr:colOff>
      <xdr:row>27</xdr:row>
      <xdr:rowOff>66676</xdr:rowOff>
    </xdr:to>
    <xdr:pic>
      <xdr:nvPicPr>
        <xdr:cNvPr id="31" name="Gráfico 30" descr="Gráfico de barras con tendencia alcista con relleno sólido">
          <a:extLst>
            <a:ext uri="{FF2B5EF4-FFF2-40B4-BE49-F238E27FC236}">
              <a16:creationId xmlns:a16="http://schemas.microsoft.com/office/drawing/2014/main" id="{DB439D70-0A96-4C23-8FB7-6B0A9120D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96151" y="4724401"/>
          <a:ext cx="495300" cy="495300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2</xdr:row>
      <xdr:rowOff>123824</xdr:rowOff>
    </xdr:from>
    <xdr:to>
      <xdr:col>2</xdr:col>
      <xdr:colOff>571500</xdr:colOff>
      <xdr:row>5</xdr:row>
      <xdr:rowOff>57150</xdr:rowOff>
    </xdr:to>
    <xdr:sp macro="" textlink="'Tablas dinámicas'!AG7">
      <xdr:nvSpPr>
        <xdr:cNvPr id="33" name="CuadroTexto 32">
          <a:extLst>
            <a:ext uri="{FF2B5EF4-FFF2-40B4-BE49-F238E27FC236}">
              <a16:creationId xmlns:a16="http://schemas.microsoft.com/office/drawing/2014/main" id="{CE428E38-EF88-E697-8290-68E9D0BB140B}"/>
            </a:ext>
          </a:extLst>
        </xdr:cNvPr>
        <xdr:cNvSpPr txBox="1"/>
      </xdr:nvSpPr>
      <xdr:spPr>
        <a:xfrm>
          <a:off x="171450" y="504824"/>
          <a:ext cx="1924050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26295F8-12B5-40AD-88D4-D200F9996FF7}" type="TxLink">
            <a:rPr lang="en-US" sz="2400" b="1" i="0" u="none" strike="noStrike">
              <a:solidFill>
                <a:srgbClr val="00B050"/>
              </a:solidFill>
              <a:latin typeface="Calibri"/>
              <a:ea typeface="Calibri"/>
              <a:cs typeface="Calibri"/>
            </a:rPr>
            <a:t>$322,966.75</a:t>
          </a:fld>
          <a:endParaRPr lang="es-ES" sz="2400" b="1">
            <a:solidFill>
              <a:srgbClr val="00B050"/>
            </a:solidFill>
          </a:endParaRPr>
        </a:p>
      </xdr:txBody>
    </xdr:sp>
    <xdr:clientData/>
  </xdr:twoCellAnchor>
  <xdr:twoCellAnchor>
    <xdr:from>
      <xdr:col>0</xdr:col>
      <xdr:colOff>123824</xdr:colOff>
      <xdr:row>8</xdr:row>
      <xdr:rowOff>76199</xdr:rowOff>
    </xdr:from>
    <xdr:to>
      <xdr:col>1</xdr:col>
      <xdr:colOff>657225</xdr:colOff>
      <xdr:row>11</xdr:row>
      <xdr:rowOff>9525</xdr:rowOff>
    </xdr:to>
    <xdr:sp macro="" textlink="'Tablas dinámicas'!AI7">
      <xdr:nvSpPr>
        <xdr:cNvPr id="34" name="CuadroTexto 33">
          <a:extLst>
            <a:ext uri="{FF2B5EF4-FFF2-40B4-BE49-F238E27FC236}">
              <a16:creationId xmlns:a16="http://schemas.microsoft.com/office/drawing/2014/main" id="{ED4F0FF4-C9A0-4138-A498-8F8602EDF440}"/>
            </a:ext>
          </a:extLst>
        </xdr:cNvPr>
        <xdr:cNvSpPr txBox="1"/>
      </xdr:nvSpPr>
      <xdr:spPr>
        <a:xfrm>
          <a:off x="123824" y="1600199"/>
          <a:ext cx="1295401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2167E39-004A-4ED1-92F9-AED39126324F}" type="TxLink">
            <a:rPr lang="en-US" sz="2400" b="1" i="0" u="none" strike="noStrike">
              <a:solidFill>
                <a:srgbClr val="00B050"/>
              </a:solidFill>
              <a:latin typeface="Calibri"/>
              <a:ea typeface="Calibri"/>
              <a:cs typeface="Calibri"/>
            </a:rPr>
            <a:t>1000</a:t>
          </a:fld>
          <a:endParaRPr lang="es-ES" sz="2400" b="1">
            <a:solidFill>
              <a:srgbClr val="00B050"/>
            </a:solidFill>
          </a:endParaRPr>
        </a:p>
      </xdr:txBody>
    </xdr:sp>
    <xdr:clientData/>
  </xdr:twoCellAnchor>
  <xdr:twoCellAnchor editAs="oneCell">
    <xdr:from>
      <xdr:col>11</xdr:col>
      <xdr:colOff>323850</xdr:colOff>
      <xdr:row>0</xdr:row>
      <xdr:rowOff>142875</xdr:rowOff>
    </xdr:from>
    <xdr:to>
      <xdr:col>13</xdr:col>
      <xdr:colOff>714376</xdr:colOff>
      <xdr:row>6</xdr:row>
      <xdr:rowOff>180974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City">
              <a:extLst>
                <a:ext uri="{FF2B5EF4-FFF2-40B4-BE49-F238E27FC236}">
                  <a16:creationId xmlns:a16="http://schemas.microsoft.com/office/drawing/2014/main" id="{03A28782-403A-CA17-4BE3-6D02E33883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5850" y="142875"/>
              <a:ext cx="1914526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371475</xdr:colOff>
      <xdr:row>1</xdr:row>
      <xdr:rowOff>95250</xdr:rowOff>
    </xdr:from>
    <xdr:to>
      <xdr:col>2</xdr:col>
      <xdr:colOff>209550</xdr:colOff>
      <xdr:row>3</xdr:row>
      <xdr:rowOff>9525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C695800C-48CA-4E2F-B9AB-A25DE5B72D3A}"/>
            </a:ext>
          </a:extLst>
        </xdr:cNvPr>
        <xdr:cNvSpPr txBox="1"/>
      </xdr:nvSpPr>
      <xdr:spPr>
        <a:xfrm>
          <a:off x="371475" y="285750"/>
          <a:ext cx="13620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haroni" panose="020B0604020202020204" pitchFamily="2" charset="-79"/>
              <a:cs typeface="Aharoni" panose="020B0604020202020204" pitchFamily="2" charset="-79"/>
            </a:rPr>
            <a:t>Ventas Totales</a:t>
          </a:r>
        </a:p>
      </xdr:txBody>
    </xdr:sp>
    <xdr:clientData/>
  </xdr:twoCellAnchor>
  <xdr:twoCellAnchor>
    <xdr:from>
      <xdr:col>0</xdr:col>
      <xdr:colOff>314324</xdr:colOff>
      <xdr:row>7</xdr:row>
      <xdr:rowOff>76200</xdr:rowOff>
    </xdr:from>
    <xdr:to>
      <xdr:col>2</xdr:col>
      <xdr:colOff>123825</xdr:colOff>
      <xdr:row>8</xdr:row>
      <xdr:rowOff>66675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ED664447-7075-4C6A-8C06-D051CCBDB42B}"/>
            </a:ext>
          </a:extLst>
        </xdr:cNvPr>
        <xdr:cNvSpPr txBox="1"/>
      </xdr:nvSpPr>
      <xdr:spPr>
        <a:xfrm>
          <a:off x="314324" y="1409700"/>
          <a:ext cx="1333501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haroni" panose="020B0604020202020204" pitchFamily="2" charset="-79"/>
              <a:cs typeface="Aharoni" panose="020B0604020202020204" pitchFamily="2" charset="-79"/>
            </a:rPr>
            <a:t>No.</a:t>
          </a:r>
          <a:r>
            <a:rPr lang="es-ES" sz="1200" baseline="0">
              <a:latin typeface="Aharoni" panose="020B0604020202020204" pitchFamily="2" charset="-79"/>
              <a:cs typeface="Aharoni" panose="020B0604020202020204" pitchFamily="2" charset="-79"/>
            </a:rPr>
            <a:t> de Ventas</a:t>
          </a:r>
          <a:endParaRPr lang="es-ES" sz="1200">
            <a:latin typeface="Aharoni" panose="020B0604020202020204" pitchFamily="2" charset="-79"/>
            <a:cs typeface="Aharoni" panose="020B0604020202020204" pitchFamily="2" charset="-79"/>
          </a:endParaRPr>
        </a:p>
      </xdr:txBody>
    </xdr:sp>
    <xdr:clientData/>
  </xdr:twoCellAnchor>
  <xdr:twoCellAnchor>
    <xdr:from>
      <xdr:col>0</xdr:col>
      <xdr:colOff>180975</xdr:colOff>
      <xdr:row>6</xdr:row>
      <xdr:rowOff>114300</xdr:rowOff>
    </xdr:from>
    <xdr:to>
      <xdr:col>3</xdr:col>
      <xdr:colOff>390525</xdr:colOff>
      <xdr:row>6</xdr:row>
      <xdr:rowOff>114300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23E2D3B8-582C-7E1B-FA7F-0903F0CFB4CB}"/>
            </a:ext>
          </a:extLst>
        </xdr:cNvPr>
        <xdr:cNvCxnSpPr>
          <a:stCxn id="4" idx="1"/>
          <a:endCxn id="4" idx="3"/>
        </xdr:cNvCxnSpPr>
      </xdr:nvCxnSpPr>
      <xdr:spPr>
        <a:xfrm>
          <a:off x="180975" y="1257300"/>
          <a:ext cx="249555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</xdr:row>
      <xdr:rowOff>161925</xdr:rowOff>
    </xdr:from>
    <xdr:to>
      <xdr:col>7</xdr:col>
      <xdr:colOff>247651</xdr:colOff>
      <xdr:row>3</xdr:row>
      <xdr:rowOff>57150</xdr:rowOff>
    </xdr:to>
    <xdr:sp macro="" textlink="'Tablas dinámicas'!AA7">
      <xdr:nvSpPr>
        <xdr:cNvPr id="39" name="CuadroTexto 38">
          <a:extLst>
            <a:ext uri="{FF2B5EF4-FFF2-40B4-BE49-F238E27FC236}">
              <a16:creationId xmlns:a16="http://schemas.microsoft.com/office/drawing/2014/main" id="{E51BFF3B-00E2-2AA6-5766-A3F085E47DC7}"/>
            </a:ext>
          </a:extLst>
        </xdr:cNvPr>
        <xdr:cNvSpPr txBox="1"/>
      </xdr:nvSpPr>
      <xdr:spPr>
        <a:xfrm>
          <a:off x="4991100" y="352425"/>
          <a:ext cx="59055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29A3068-66C8-41EE-912B-7003CF822278}" type="TxLink">
            <a:rPr lang="en-US" sz="1100" b="0" i="0" u="none" strike="noStrike">
              <a:solidFill>
                <a:srgbClr val="000000"/>
              </a:solidFill>
              <a:latin typeface="Broadway" panose="04040905080B02020502" pitchFamily="82" charset="0"/>
              <a:ea typeface="Calibri"/>
              <a:cs typeface="Calibri"/>
            </a:rPr>
            <a:pPr/>
            <a:t>sep</a:t>
          </a:fld>
          <a:endParaRPr lang="es-ES" sz="1100">
            <a:latin typeface="Broadway" panose="04040905080B02020502" pitchFamily="82" charset="0"/>
          </a:endParaRPr>
        </a:p>
      </xdr:txBody>
    </xdr:sp>
    <xdr:clientData/>
  </xdr:twoCellAnchor>
  <xdr:twoCellAnchor>
    <xdr:from>
      <xdr:col>7</xdr:col>
      <xdr:colOff>171449</xdr:colOff>
      <xdr:row>1</xdr:row>
      <xdr:rowOff>152400</xdr:rowOff>
    </xdr:from>
    <xdr:to>
      <xdr:col>9</xdr:col>
      <xdr:colOff>38100</xdr:colOff>
      <xdr:row>3</xdr:row>
      <xdr:rowOff>28575</xdr:rowOff>
    </xdr:to>
    <xdr:sp macro="" textlink="'Tablas dinámicas'!AB7">
      <xdr:nvSpPr>
        <xdr:cNvPr id="40" name="CuadroTexto 39">
          <a:extLst>
            <a:ext uri="{FF2B5EF4-FFF2-40B4-BE49-F238E27FC236}">
              <a16:creationId xmlns:a16="http://schemas.microsoft.com/office/drawing/2014/main" id="{07844D97-1EDA-4314-9924-01979701E4D7}"/>
            </a:ext>
          </a:extLst>
        </xdr:cNvPr>
        <xdr:cNvSpPr txBox="1"/>
      </xdr:nvSpPr>
      <xdr:spPr>
        <a:xfrm>
          <a:off x="5505449" y="342900"/>
          <a:ext cx="13906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8321CEF-A7EF-4F32-AFC1-85DF9ABCC509}" type="TxLink">
            <a:rPr lang="en-US" sz="1200" b="0" i="0" u="none" strike="noStrike">
              <a:solidFill>
                <a:srgbClr val="000000"/>
              </a:solidFill>
              <a:latin typeface="Amasis MT Pro" panose="02040504050005020304" pitchFamily="18" charset="0"/>
              <a:ea typeface="Calibri"/>
              <a:cs typeface="Calibri"/>
            </a:rPr>
            <a:pPr/>
            <a:t>$6,350.16</a:t>
          </a:fld>
          <a:endParaRPr lang="es-ES" sz="1200">
            <a:latin typeface="Amasis MT Pro" panose="02040504050005020304" pitchFamily="18" charset="0"/>
          </a:endParaRPr>
        </a:p>
      </xdr:txBody>
    </xdr:sp>
    <xdr:clientData/>
  </xdr:twoCellAnchor>
  <xdr:twoCellAnchor>
    <xdr:from>
      <xdr:col>6</xdr:col>
      <xdr:colOff>390525</xdr:colOff>
      <xdr:row>1</xdr:row>
      <xdr:rowOff>19050</xdr:rowOff>
    </xdr:from>
    <xdr:to>
      <xdr:col>8</xdr:col>
      <xdr:colOff>228600</xdr:colOff>
      <xdr:row>2</xdr:row>
      <xdr:rowOff>28575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C08E75A-B7C9-458F-960A-5A3DB4A3A002}"/>
            </a:ext>
          </a:extLst>
        </xdr:cNvPr>
        <xdr:cNvSpPr txBox="1"/>
      </xdr:nvSpPr>
      <xdr:spPr>
        <a:xfrm>
          <a:off x="4962525" y="209550"/>
          <a:ext cx="136207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rgbClr val="FF0000"/>
              </a:solidFill>
              <a:latin typeface="Aharoni" panose="020B0604020202020204" pitchFamily="2" charset="-79"/>
              <a:cs typeface="Aharoni" panose="020B0604020202020204" pitchFamily="2" charset="-79"/>
            </a:rPr>
            <a:t>Ventas Menores</a:t>
          </a:r>
        </a:p>
      </xdr:txBody>
    </xdr:sp>
    <xdr:clientData/>
  </xdr:twoCellAnchor>
  <xdr:twoCellAnchor>
    <xdr:from>
      <xdr:col>8</xdr:col>
      <xdr:colOff>504825</xdr:colOff>
      <xdr:row>1</xdr:row>
      <xdr:rowOff>19050</xdr:rowOff>
    </xdr:from>
    <xdr:to>
      <xdr:col>10</xdr:col>
      <xdr:colOff>342900</xdr:colOff>
      <xdr:row>2</xdr:row>
      <xdr:rowOff>28575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24B629E9-F9B7-493A-B5ED-D1787DDA4F18}"/>
            </a:ext>
          </a:extLst>
        </xdr:cNvPr>
        <xdr:cNvSpPr txBox="1"/>
      </xdr:nvSpPr>
      <xdr:spPr>
        <a:xfrm>
          <a:off x="6600825" y="209550"/>
          <a:ext cx="136207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rgbClr val="00B050"/>
              </a:solidFill>
              <a:latin typeface="Aharoni" panose="020B0604020202020204" pitchFamily="2" charset="-79"/>
              <a:cs typeface="Aharoni" panose="020B0604020202020204" pitchFamily="2" charset="-79"/>
            </a:rPr>
            <a:t>Ventas Mayores</a:t>
          </a:r>
        </a:p>
      </xdr:txBody>
    </xdr:sp>
    <xdr:clientData/>
  </xdr:twoCellAnchor>
  <xdr:twoCellAnchor>
    <xdr:from>
      <xdr:col>9</xdr:col>
      <xdr:colOff>219074</xdr:colOff>
      <xdr:row>1</xdr:row>
      <xdr:rowOff>142875</xdr:rowOff>
    </xdr:from>
    <xdr:to>
      <xdr:col>11</xdr:col>
      <xdr:colOff>85725</xdr:colOff>
      <xdr:row>3</xdr:row>
      <xdr:rowOff>19050</xdr:rowOff>
    </xdr:to>
    <xdr:sp macro="" textlink="'Tablas dinámicas'!AE7">
      <xdr:nvSpPr>
        <xdr:cNvPr id="43" name="CuadroTexto 42">
          <a:extLst>
            <a:ext uri="{FF2B5EF4-FFF2-40B4-BE49-F238E27FC236}">
              <a16:creationId xmlns:a16="http://schemas.microsoft.com/office/drawing/2014/main" id="{B35D147E-E4B1-4E03-BA62-DDB4A03E5C22}"/>
            </a:ext>
          </a:extLst>
        </xdr:cNvPr>
        <xdr:cNvSpPr txBox="1"/>
      </xdr:nvSpPr>
      <xdr:spPr>
        <a:xfrm>
          <a:off x="7077074" y="333375"/>
          <a:ext cx="13906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59C1EB6-F6EC-48C9-B916-C1BF54849C96}" type="TxLink">
            <a:rPr lang="en-US" sz="1200" b="0" i="0" u="none" strike="noStrike">
              <a:solidFill>
                <a:srgbClr val="000000"/>
              </a:solidFill>
              <a:latin typeface="Amasis MT Pro" panose="02040504050005020304" pitchFamily="18" charset="0"/>
              <a:ea typeface="Calibri"/>
              <a:cs typeface="Calibri"/>
            </a:rPr>
            <a:pPr/>
            <a:t>$11,986.31</a:t>
          </a:fld>
          <a:endParaRPr lang="es-ES" sz="1400">
            <a:latin typeface="Amasis MT Pro" panose="02040504050005020304" pitchFamily="18" charset="0"/>
          </a:endParaRPr>
        </a:p>
      </xdr:txBody>
    </xdr:sp>
    <xdr:clientData/>
  </xdr:twoCellAnchor>
  <xdr:twoCellAnchor>
    <xdr:from>
      <xdr:col>8</xdr:col>
      <xdr:colOff>495300</xdr:colOff>
      <xdr:row>1</xdr:row>
      <xdr:rowOff>161925</xdr:rowOff>
    </xdr:from>
    <xdr:to>
      <xdr:col>9</xdr:col>
      <xdr:colOff>314325</xdr:colOff>
      <xdr:row>3</xdr:row>
      <xdr:rowOff>57150</xdr:rowOff>
    </xdr:to>
    <xdr:sp macro="" textlink="'Tablas dinámicas'!AD7">
      <xdr:nvSpPr>
        <xdr:cNvPr id="44" name="CuadroTexto 43">
          <a:extLst>
            <a:ext uri="{FF2B5EF4-FFF2-40B4-BE49-F238E27FC236}">
              <a16:creationId xmlns:a16="http://schemas.microsoft.com/office/drawing/2014/main" id="{BD6CB765-49F3-43A0-98FE-8987E5526EFA}"/>
            </a:ext>
          </a:extLst>
        </xdr:cNvPr>
        <xdr:cNvSpPr txBox="1"/>
      </xdr:nvSpPr>
      <xdr:spPr>
        <a:xfrm>
          <a:off x="6591300" y="352425"/>
          <a:ext cx="5810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270A952-3DC7-4497-BBF0-BCBCB62284AF}" type="TxLink">
            <a:rPr lang="en-US" sz="1100" b="0" i="0" u="none" strike="noStrike">
              <a:solidFill>
                <a:srgbClr val="000000"/>
              </a:solidFill>
              <a:latin typeface="Broadway" panose="04040905080B02020502" pitchFamily="82" charset="0"/>
              <a:ea typeface="Calibri"/>
              <a:cs typeface="Calibri"/>
            </a:rPr>
            <a:pPr/>
            <a:t>jul</a:t>
          </a:fld>
          <a:endParaRPr lang="es-ES" sz="1100">
            <a:latin typeface="Broadway" panose="04040905080B02020502" pitchFamily="82" charset="0"/>
          </a:endParaRPr>
        </a:p>
      </xdr:txBody>
    </xdr:sp>
    <xdr:clientData/>
  </xdr:twoCellAnchor>
  <xdr:twoCellAnchor editAs="oneCell">
    <xdr:from>
      <xdr:col>11</xdr:col>
      <xdr:colOff>323850</xdr:colOff>
      <xdr:row>7</xdr:row>
      <xdr:rowOff>47626</xdr:rowOff>
    </xdr:from>
    <xdr:to>
      <xdr:col>13</xdr:col>
      <xdr:colOff>723900</xdr:colOff>
      <xdr:row>17</xdr:row>
      <xdr:rowOff>114301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5" name="Product line">
              <a:extLst>
                <a:ext uri="{FF2B5EF4-FFF2-40B4-BE49-F238E27FC236}">
                  <a16:creationId xmlns:a16="http://schemas.microsoft.com/office/drawing/2014/main" id="{BC82E757-829D-4AEF-1FFA-3B625979F8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l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5850" y="1381126"/>
              <a:ext cx="1924050" cy="198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333375</xdr:colOff>
      <xdr:row>17</xdr:row>
      <xdr:rowOff>171450</xdr:rowOff>
    </xdr:from>
    <xdr:to>
      <xdr:col>13</xdr:col>
      <xdr:colOff>714375</xdr:colOff>
      <xdr:row>22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6" name="Gender">
              <a:extLst>
                <a:ext uri="{FF2B5EF4-FFF2-40B4-BE49-F238E27FC236}">
                  <a16:creationId xmlns:a16="http://schemas.microsoft.com/office/drawing/2014/main" id="{4F1A3AB6-8E90-4D9B-4045-DDF4F4C8B4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5375" y="3419475"/>
              <a:ext cx="19050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266700</xdr:colOff>
      <xdr:row>4</xdr:row>
      <xdr:rowOff>142874</xdr:rowOff>
    </xdr:from>
    <xdr:to>
      <xdr:col>3</xdr:col>
      <xdr:colOff>666750</xdr:colOff>
      <xdr:row>7</xdr:row>
      <xdr:rowOff>76200</xdr:rowOff>
    </xdr:to>
    <xdr:sp macro="" textlink="'Tablas dinámicas'!W7">
      <xdr:nvSpPr>
        <xdr:cNvPr id="47" name="CuadroTexto 46">
          <a:extLst>
            <a:ext uri="{FF2B5EF4-FFF2-40B4-BE49-F238E27FC236}">
              <a16:creationId xmlns:a16="http://schemas.microsoft.com/office/drawing/2014/main" id="{66432CFE-7A97-4B2B-A4E2-4635578542D2}"/>
            </a:ext>
          </a:extLst>
        </xdr:cNvPr>
        <xdr:cNvSpPr txBox="1"/>
      </xdr:nvSpPr>
      <xdr:spPr>
        <a:xfrm>
          <a:off x="1028700" y="904874"/>
          <a:ext cx="1924050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D8E758C-0068-49E5-A508-5E3C85A1AA53}" type="TxLink">
            <a:rPr lang="en-US" sz="1800" b="1" i="0" u="none" strike="noStrike">
              <a:solidFill>
                <a:schemeClr val="accent1"/>
              </a:solidFill>
              <a:latin typeface="Calibri"/>
              <a:ea typeface="Calibri"/>
              <a:cs typeface="Calibri"/>
            </a:rPr>
            <a:t>$106,197.67</a:t>
          </a:fld>
          <a:endParaRPr lang="es-ES" sz="32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676274</xdr:colOff>
      <xdr:row>9</xdr:row>
      <xdr:rowOff>133349</xdr:rowOff>
    </xdr:from>
    <xdr:to>
      <xdr:col>3</xdr:col>
      <xdr:colOff>447675</xdr:colOff>
      <xdr:row>12</xdr:row>
      <xdr:rowOff>66675</xdr:rowOff>
    </xdr:to>
    <xdr:sp macro="" textlink="'Tablas dinámicas'!Y7">
      <xdr:nvSpPr>
        <xdr:cNvPr id="48" name="CuadroTexto 47">
          <a:extLst>
            <a:ext uri="{FF2B5EF4-FFF2-40B4-BE49-F238E27FC236}">
              <a16:creationId xmlns:a16="http://schemas.microsoft.com/office/drawing/2014/main" id="{CC0BC19C-077C-4C3B-BDEF-45601B118373}"/>
            </a:ext>
          </a:extLst>
        </xdr:cNvPr>
        <xdr:cNvSpPr txBox="1"/>
      </xdr:nvSpPr>
      <xdr:spPr>
        <a:xfrm>
          <a:off x="1438274" y="1847849"/>
          <a:ext cx="1295401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D8F361E-3C61-469E-8448-818E7C928511}" type="TxLink">
            <a:rPr lang="en-US" sz="1800" b="1" i="0" u="none" strike="noStrike">
              <a:solidFill>
                <a:schemeClr val="accent1"/>
              </a:solidFill>
              <a:latin typeface="Calibri"/>
              <a:ea typeface="Calibri"/>
              <a:cs typeface="Calibri"/>
            </a:rPr>
            <a:pPr algn="ctr"/>
            <a:t>332</a:t>
          </a:fld>
          <a:endParaRPr lang="es-ES" sz="1800" b="1">
            <a:solidFill>
              <a:schemeClr val="accent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tzy Nevarez García" refreshedDate="44973.5757443287" createdVersion="8" refreshedVersion="8" minRefreshableVersion="3" recordCount="1000" xr:uid="{00000000-000A-0000-FFFF-FFFF06000000}">
  <cacheSource type="worksheet">
    <worksheetSource name="BD_Ventas"/>
  </cacheSource>
  <cacheFields count="19">
    <cacheField name="Invoice ID" numFmtId="0">
      <sharedItems/>
    </cacheField>
    <cacheField name="Branch" numFmtId="0">
      <sharedItems/>
    </cacheField>
    <cacheField name="City" numFmtId="0">
      <sharedItems count="3">
        <s v="Yangon"/>
        <s v="Naypyitaw"/>
        <s v="Mandalay"/>
      </sharedItems>
    </cacheField>
    <cacheField name="Customer type" numFmtId="0">
      <sharedItems/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22-01-01T00:00:00" maxDate="2022-12-29T00:00:00" count="315">
        <d v="2022-10-17T00:00:00"/>
        <d v="2022-07-17T00:00:00"/>
        <d v="2022-02-11T00:00:00"/>
        <d v="2022-09-09T00:00:00"/>
        <d v="2022-05-22T00:00:00"/>
        <d v="2022-10-05T00:00:00"/>
        <d v="2022-01-14T00:00:00"/>
        <d v="2022-06-11T00:00:00"/>
        <d v="2022-06-06T00:00:00"/>
        <d v="2022-08-08T00:00:00"/>
        <d v="2022-12-20T00:00:00"/>
        <d v="2022-01-11T00:00:00"/>
        <d v="2022-05-01T00:00:00"/>
        <d v="2022-07-14T00:00:00"/>
        <d v="2022-01-07T00:00:00"/>
        <d v="2022-10-04T00:00:00"/>
        <d v="2022-07-10T00:00:00"/>
        <d v="2022-06-09T00:00:00"/>
        <d v="2022-10-20T00:00:00"/>
        <d v="2022-04-10T00:00:00"/>
        <d v="2022-06-27T00:00:00"/>
        <d v="2022-11-04T00:00:00"/>
        <d v="2022-11-12T00:00:00"/>
        <d v="2022-09-14T00:00:00"/>
        <d v="2022-06-10T00:00:00"/>
        <d v="2022-10-23T00:00:00"/>
        <d v="2022-01-15T00:00:00"/>
        <d v="2022-04-27T00:00:00"/>
        <d v="2022-07-03T00:00:00"/>
        <d v="2022-09-08T00:00:00"/>
        <d v="2022-03-26T00:00:00"/>
        <d v="2022-03-04T00:00:00"/>
        <d v="2022-02-17T00:00:00"/>
        <d v="2022-07-26T00:00:00"/>
        <d v="2022-08-24T00:00:00"/>
        <d v="2022-05-17T00:00:00"/>
        <d v="2022-04-18T00:00:00"/>
        <d v="2022-01-05T00:00:00"/>
        <d v="2022-06-15T00:00:00"/>
        <d v="2022-04-22T00:00:00"/>
        <d v="2022-03-12T00:00:00"/>
        <d v="2022-04-09T00:00:00"/>
        <d v="2022-10-25T00:00:00"/>
        <d v="2022-02-14T00:00:00"/>
        <d v="2022-01-01T00:00:00"/>
        <d v="2022-08-26T00:00:00"/>
        <d v="2022-03-19T00:00:00"/>
        <d v="2022-06-22T00:00:00"/>
        <d v="2022-03-20T00:00:00"/>
        <d v="2022-05-20T00:00:00"/>
        <d v="2022-07-23T00:00:00"/>
        <d v="2022-02-10T00:00:00"/>
        <d v="2022-02-01T00:00:00"/>
        <d v="2022-12-24T00:00:00"/>
        <d v="2022-02-05T00:00:00"/>
        <d v="2022-02-19T00:00:00"/>
        <d v="2022-09-12T00:00:00"/>
        <d v="2022-02-07T00:00:00"/>
        <d v="2022-01-19T00:00:00"/>
        <d v="2022-08-16T00:00:00"/>
        <d v="2022-07-24T00:00:00"/>
        <d v="2022-03-17T00:00:00"/>
        <d v="2022-11-02T00:00:00"/>
        <d v="2022-08-20T00:00:00"/>
        <d v="2022-04-11T00:00:00"/>
        <d v="2022-03-10T00:00:00"/>
        <d v="2022-10-11T00:00:00"/>
        <d v="2022-03-08T00:00:00"/>
        <d v="2022-08-10T00:00:00"/>
        <d v="2022-04-23T00:00:00"/>
        <d v="2022-05-26T00:00:00"/>
        <d v="2022-10-09T00:00:00"/>
        <d v="2022-02-03T00:00:00"/>
        <d v="2022-01-13T00:00:00"/>
        <d v="2022-06-05T00:00:00"/>
        <d v="2022-11-25T00:00:00"/>
        <d v="2022-11-21T00:00:00"/>
        <d v="2022-05-09T00:00:00"/>
        <d v="2022-07-02T00:00:00"/>
        <d v="2022-07-16T00:00:00"/>
        <d v="2022-04-03T00:00:00"/>
        <d v="2022-11-11T00:00:00"/>
        <d v="2022-12-13T00:00:00"/>
        <d v="2022-04-17T00:00:00"/>
        <d v="2022-08-01T00:00:00"/>
        <d v="2022-06-28T00:00:00"/>
        <d v="2022-08-21T00:00:00"/>
        <d v="2022-10-08T00:00:00"/>
        <d v="2022-11-05T00:00:00"/>
        <d v="2022-07-06T00:00:00"/>
        <d v="2022-07-09T00:00:00"/>
        <d v="2022-10-07T00:00:00"/>
        <d v="2022-08-06T00:00:00"/>
        <d v="2022-08-28T00:00:00"/>
        <d v="2022-11-01T00:00:00"/>
        <d v="2022-02-08T00:00:00"/>
        <d v="2022-01-16T00:00:00"/>
        <d v="2022-09-26T00:00:00"/>
        <d v="2022-04-28T00:00:00"/>
        <d v="2022-12-03T00:00:00"/>
        <d v="2022-02-02T00:00:00"/>
        <d v="2022-09-25T00:00:00"/>
        <d v="2022-03-05T00:00:00"/>
        <d v="2022-07-21T00:00:00"/>
        <d v="2022-08-11T00:00:00"/>
        <d v="2022-01-27T00:00:00"/>
        <d v="2022-09-19T00:00:00"/>
        <d v="2022-10-26T00:00:00"/>
        <d v="2022-01-26T00:00:00"/>
        <d v="2022-12-06T00:00:00"/>
        <d v="2022-12-11T00:00:00"/>
        <d v="2022-11-28T00:00:00"/>
        <d v="2022-12-17T00:00:00"/>
        <d v="2022-03-16T00:00:00"/>
        <d v="2022-07-18T00:00:00"/>
        <d v="2022-10-10T00:00:00"/>
        <d v="2022-12-19T00:00:00"/>
        <d v="2022-01-22T00:00:00"/>
        <d v="2022-05-12T00:00:00"/>
        <d v="2022-03-09T00:00:00"/>
        <d v="2022-05-28T00:00:00"/>
        <d v="2022-06-12T00:00:00"/>
        <d v="2022-03-13T00:00:00"/>
        <d v="2022-03-28T00:00:00"/>
        <d v="2022-02-28T00:00:00"/>
        <d v="2022-07-04T00:00:00"/>
        <d v="2022-02-26T00:00:00"/>
        <d v="2022-12-12T00:00:00"/>
        <d v="2022-05-19T00:00:00"/>
        <d v="2022-03-23T00:00:00"/>
        <d v="2022-10-28T00:00:00"/>
        <d v="2022-08-12T00:00:00"/>
        <d v="2022-02-23T00:00:00"/>
        <d v="2022-02-27T00:00:00"/>
        <d v="2022-09-03T00:00:00"/>
        <d v="2022-09-01T00:00:00"/>
        <d v="2022-03-25T00:00:00"/>
        <d v="2022-07-07T00:00:00"/>
        <d v="2022-05-16T00:00:00"/>
        <d v="2022-05-18T00:00:00"/>
        <d v="2022-11-13T00:00:00"/>
        <d v="2022-07-05T00:00:00"/>
        <d v="2022-01-18T00:00:00"/>
        <d v="2022-05-24T00:00:00"/>
        <d v="2022-07-25T00:00:00"/>
        <d v="2022-09-17T00:00:00"/>
        <d v="2022-05-25T00:00:00"/>
        <d v="2022-03-03T00:00:00"/>
        <d v="2022-05-02T00:00:00"/>
        <d v="2022-04-13T00:00:00"/>
        <d v="2022-10-19T00:00:00"/>
        <d v="2022-04-08T00:00:00"/>
        <d v="2022-07-12T00:00:00"/>
        <d v="2022-11-07T00:00:00"/>
        <d v="2022-07-08T00:00:00"/>
        <d v="2022-11-27T00:00:00"/>
        <d v="2022-01-10T00:00:00"/>
        <d v="2022-02-09T00:00:00"/>
        <d v="2022-06-07T00:00:00"/>
        <d v="2022-02-12T00:00:00"/>
        <d v="2022-10-15T00:00:00"/>
        <d v="2022-11-16T00:00:00"/>
        <d v="2022-04-12T00:00:00"/>
        <d v="2022-09-05T00:00:00"/>
        <d v="2022-08-13T00:00:00"/>
        <d v="2022-06-17T00:00:00"/>
        <d v="2022-12-07T00:00:00"/>
        <d v="2022-03-21T00:00:00"/>
        <d v="2022-10-21T00:00:00"/>
        <d v="2022-09-02T00:00:00"/>
        <d v="2022-07-13T00:00:00"/>
        <d v="2022-04-06T00:00:00"/>
        <d v="2022-06-08T00:00:00"/>
        <d v="2022-07-19T00:00:00"/>
        <d v="2022-07-11T00:00:00"/>
        <d v="2022-03-02T00:00:00"/>
        <d v="2022-02-13T00:00:00"/>
        <d v="2022-06-21T00:00:00"/>
        <d v="2022-05-15T00:00:00"/>
        <d v="2022-05-04T00:00:00"/>
        <d v="2022-05-07T00:00:00"/>
        <d v="2022-01-25T00:00:00"/>
        <d v="2022-10-24T00:00:00"/>
        <d v="2022-12-28T00:00:00"/>
        <d v="2022-01-20T00:00:00"/>
        <d v="2022-11-08T00:00:00"/>
        <d v="2022-06-04T00:00:00"/>
        <d v="2022-06-25T00:00:00"/>
        <d v="2022-08-27T00:00:00"/>
        <d v="2022-01-04T00:00:00"/>
        <d v="2022-07-27T00:00:00"/>
        <d v="2022-05-10T00:00:00"/>
        <d v="2022-08-02T00:00:00"/>
        <d v="2022-07-20T00:00:00"/>
        <d v="2022-09-22T00:00:00"/>
        <d v="2022-11-17T00:00:00"/>
        <d v="2022-12-05T00:00:00"/>
        <d v="2022-06-23T00:00:00"/>
        <d v="2022-05-23T00:00:00"/>
        <d v="2022-09-13T00:00:00"/>
        <d v="2022-04-04T00:00:00"/>
        <d v="2022-02-24T00:00:00"/>
        <d v="2022-01-24T00:00:00"/>
        <d v="2022-09-16T00:00:00"/>
        <d v="2022-12-16T00:00:00"/>
        <d v="2022-01-03T00:00:00"/>
        <d v="2022-08-03T00:00:00"/>
        <d v="2022-02-18T00:00:00"/>
        <d v="2022-11-10T00:00:00"/>
        <d v="2022-04-05T00:00:00"/>
        <d v="2022-08-18T00:00:00"/>
        <d v="2022-07-22T00:00:00"/>
        <d v="2022-01-08T00:00:00"/>
        <d v="2022-09-18T00:00:00"/>
        <d v="2022-06-16T00:00:00"/>
        <d v="2022-08-09T00:00:00"/>
        <d v="2022-12-10T00:00:00"/>
        <d v="2022-05-08T00:00:00"/>
        <d v="2022-09-15T00:00:00"/>
        <d v="2022-03-18T00:00:00"/>
        <d v="2022-03-27T00:00:00"/>
        <d v="2022-09-11T00:00:00"/>
        <d v="2022-06-20T00:00:00"/>
        <d v="2022-09-27T00:00:00"/>
        <d v="2022-12-27T00:00:00"/>
        <d v="2022-03-11T00:00:00"/>
        <d v="2022-11-22T00:00:00"/>
        <d v="2022-04-19T00:00:00"/>
        <d v="2022-06-02T00:00:00"/>
        <d v="2022-11-20T00:00:00"/>
        <d v="2022-12-01T00:00:00"/>
        <d v="2022-04-16T00:00:00"/>
        <d v="2022-04-24T00:00:00"/>
        <d v="2022-03-01T00:00:00"/>
        <d v="2022-01-06T00:00:00"/>
        <d v="2022-02-15T00:00:00"/>
        <d v="2022-06-14T00:00:00"/>
        <d v="2022-03-06T00:00:00"/>
        <d v="2022-08-25T00:00:00"/>
        <d v="2022-05-03T00:00:00"/>
        <d v="2022-09-10T00:00:00"/>
        <d v="2022-04-26T00:00:00"/>
        <d v="2022-10-06T00:00:00"/>
        <d v="2022-07-01T00:00:00"/>
        <d v="2022-04-15T00:00:00"/>
        <d v="2022-01-21T00:00:00"/>
        <d v="2022-10-16T00:00:00"/>
        <d v="2022-12-15T00:00:00"/>
        <d v="2022-04-02T00:00:00"/>
        <d v="2022-04-21T00:00:00"/>
        <d v="2022-01-17T00:00:00"/>
        <d v="2022-03-07T00:00:00"/>
        <d v="2022-10-14T00:00:00"/>
        <d v="2022-09-04T00:00:00"/>
        <d v="2022-02-04T00:00:00"/>
        <d v="2022-06-19T00:00:00"/>
        <d v="2022-11-06T00:00:00"/>
        <d v="2022-08-05T00:00:00"/>
        <d v="2022-09-07T00:00:00"/>
        <d v="2022-08-19T00:00:00"/>
        <d v="2022-09-20T00:00:00"/>
        <d v="2022-03-15T00:00:00"/>
        <d v="2022-06-03T00:00:00"/>
        <d v="2022-08-23T00:00:00"/>
        <d v="2022-05-13T00:00:00"/>
        <d v="2022-12-14T00:00:00"/>
        <d v="2022-02-21T00:00:00"/>
        <d v="2022-05-06T00:00:00"/>
        <d v="2022-02-22T00:00:00"/>
        <d v="2022-12-02T00:00:00"/>
        <d v="2022-12-23T00:00:00"/>
        <d v="2022-11-26T00:00:00"/>
        <d v="2022-04-01T00:00:00"/>
        <d v="2022-07-28T00:00:00"/>
        <d v="2022-05-14T00:00:00"/>
        <d v="2022-06-13T00:00:00"/>
        <d v="2022-12-09T00:00:00"/>
        <d v="2022-06-26T00:00:00"/>
        <d v="2022-12-25T00:00:00"/>
        <d v="2022-11-19T00:00:00"/>
        <d v="2022-04-14T00:00:00"/>
        <d v="2022-10-22T00:00:00"/>
        <d v="2022-09-24T00:00:00"/>
        <d v="2022-10-18T00:00:00"/>
        <d v="2022-09-06T00:00:00"/>
        <d v="2022-09-28T00:00:00"/>
        <d v="2022-01-02T00:00:00"/>
        <d v="2022-02-25T00:00:00"/>
        <d v="2022-08-22T00:00:00"/>
        <d v="2022-11-18T00:00:00"/>
        <d v="2022-03-24T00:00:00"/>
        <d v="2022-03-22T00:00:00"/>
        <d v="2022-11-24T00:00:00"/>
        <d v="2022-02-06T00:00:00"/>
        <d v="2022-03-14T00:00:00"/>
        <d v="2022-04-07T00:00:00"/>
        <d v="2022-12-21T00:00:00"/>
        <d v="2022-12-22T00:00:00"/>
        <d v="2022-10-01T00:00:00"/>
        <d v="2022-12-26T00:00:00"/>
        <d v="2022-12-04T00:00:00"/>
        <d v="2022-10-13T00:00:00"/>
        <d v="2022-10-12T00:00:00"/>
        <d v="2022-01-12T00:00:00"/>
        <d v="2022-12-18T00:00:00"/>
        <d v="2022-12-08T00:00:00"/>
        <d v="2022-02-20T00:00:00"/>
        <d v="2022-01-28T00:00:00"/>
        <d v="2022-01-09T00:00:00"/>
        <d v="2022-05-27T00:00:00"/>
        <d v="2022-10-27T00:00:00"/>
        <d v="2022-11-15T00:00:00"/>
        <d v="2022-07-15T00:00:00"/>
        <d v="2022-02-16T00:00:00"/>
        <d v="2022-11-03T00:00:00"/>
      </sharedItems>
      <fieldGroup par="17" base="10">
        <rangePr groupBy="days" startDate="2022-01-01T00:00:00" endDate="2022-12-29T00:00:00"/>
        <groupItems count="368">
          <s v="&lt;01/01/2022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9/12/2022"/>
        </groupItems>
      </fieldGroup>
    </cacheField>
    <cacheField name="Time" numFmtId="20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18" base="11">
        <rangePr groupBy="minutes" startDate="1899-12-30T10:00:00" endDate="1899-12-30T20:59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Meses" numFmtId="0" databaseField="0">
      <fieldGroup base="10">
        <rangePr groupBy="months" startDate="2022-01-01T00:00:00" endDate="2022-12-29T00:00:00"/>
        <groupItems count="14">
          <s v="&lt;0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9/12/2022"/>
        </groupItems>
      </fieldGroup>
    </cacheField>
    <cacheField name="Horas" numFmtId="0" databaseField="0">
      <fieldGroup base="11">
        <rangePr groupBy="hours" startDate="1899-12-30T10:00:00" endDate="1899-12-30T20:59:00"/>
        <groupItems count="26">
          <s v="&lt;00/01/1900"/>
          <s v="12 a. m."/>
          <s v="01 a. m."/>
          <s v="02 a. m."/>
          <s v="03 a. m."/>
          <s v="04 a. m."/>
          <s v="05 a. m."/>
          <s v="06 a. m."/>
          <s v="07 a. m."/>
          <s v="08 a. m."/>
          <s v="09 a. m."/>
          <s v="10 a. m."/>
          <s v="11 a. m."/>
          <s v="12 p. m."/>
          <s v="01 p. m."/>
          <s v="02 p. m."/>
          <s v="03 p. m."/>
          <s v="04 p. m."/>
          <s v="05 p. m."/>
          <s v="06 p. m."/>
          <s v="07 p. m."/>
          <s v="08 p. m."/>
          <s v="09 p. m."/>
          <s v="10 p. m."/>
          <s v="11 p. m.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 pivotCacheId="19368497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s v="A"/>
    <x v="0"/>
    <s v="Member"/>
    <x v="0"/>
    <x v="0"/>
    <n v="74.69"/>
    <n v="7"/>
    <n v="26.141500000000001"/>
    <n v="548.97149999999999"/>
    <x v="0"/>
    <x v="0"/>
    <x v="0"/>
    <n v="522.83000000000004"/>
    <n v="4.7619047620000003"/>
    <n v="26.141500000000001"/>
    <n v="9.1"/>
  </r>
  <r>
    <s v="226-31-3081"/>
    <s v="C"/>
    <x v="1"/>
    <s v="Normal"/>
    <x v="0"/>
    <x v="1"/>
    <n v="15.28"/>
    <n v="5"/>
    <n v="3.82"/>
    <n v="80.22"/>
    <x v="1"/>
    <x v="1"/>
    <x v="1"/>
    <n v="76.400000000000006"/>
    <n v="4.7619047620000003"/>
    <n v="3.82"/>
    <n v="9.6"/>
  </r>
  <r>
    <s v="631-41-3108"/>
    <s v="A"/>
    <x v="0"/>
    <s v="Normal"/>
    <x v="1"/>
    <x v="2"/>
    <n v="46.33"/>
    <n v="7"/>
    <n v="16.215499999999999"/>
    <n v="340.52550000000002"/>
    <x v="2"/>
    <x v="2"/>
    <x v="2"/>
    <n v="324.31"/>
    <n v="4.7619047620000003"/>
    <n v="16.215499999999999"/>
    <n v="7.4"/>
  </r>
  <r>
    <s v="123-19-1176"/>
    <s v="A"/>
    <x v="0"/>
    <s v="Member"/>
    <x v="1"/>
    <x v="0"/>
    <n v="58.22"/>
    <n v="8"/>
    <n v="23.288"/>
    <n v="489.048"/>
    <x v="3"/>
    <x v="3"/>
    <x v="0"/>
    <n v="465.76"/>
    <n v="4.7619047620000003"/>
    <n v="23.288"/>
    <n v="8.4"/>
  </r>
  <r>
    <s v="373-73-7910"/>
    <s v="A"/>
    <x v="0"/>
    <s v="Normal"/>
    <x v="1"/>
    <x v="3"/>
    <n v="86.31"/>
    <n v="7"/>
    <n v="30.208500000000001"/>
    <n v="634.37850000000003"/>
    <x v="4"/>
    <x v="4"/>
    <x v="0"/>
    <n v="604.16999999999996"/>
    <n v="4.7619047620000003"/>
    <n v="30.208500000000001"/>
    <n v="5.3"/>
  </r>
  <r>
    <s v="699-14-3026"/>
    <s v="C"/>
    <x v="1"/>
    <s v="Normal"/>
    <x v="1"/>
    <x v="1"/>
    <n v="85.39"/>
    <n v="7"/>
    <n v="29.886500000000002"/>
    <n v="627.61649999999997"/>
    <x v="5"/>
    <x v="5"/>
    <x v="0"/>
    <n v="597.73"/>
    <n v="4.7619047620000003"/>
    <n v="29.886500000000002"/>
    <n v="4.0999999999999996"/>
  </r>
  <r>
    <s v="355-53-5943"/>
    <s v="A"/>
    <x v="0"/>
    <s v="Member"/>
    <x v="0"/>
    <x v="1"/>
    <n v="68.84"/>
    <n v="6"/>
    <n v="20.652000000000001"/>
    <n v="433.69200000000001"/>
    <x v="6"/>
    <x v="6"/>
    <x v="0"/>
    <n v="413.04"/>
    <n v="4.7619047620000003"/>
    <n v="20.652000000000001"/>
    <n v="5.8"/>
  </r>
  <r>
    <s v="315-22-5665"/>
    <s v="C"/>
    <x v="1"/>
    <s v="Normal"/>
    <x v="0"/>
    <x v="2"/>
    <n v="73.56"/>
    <n v="10"/>
    <n v="36.78"/>
    <n v="772.38"/>
    <x v="7"/>
    <x v="7"/>
    <x v="0"/>
    <n v="735.6"/>
    <n v="4.7619047620000003"/>
    <n v="36.78"/>
    <n v="8"/>
  </r>
  <r>
    <s v="665-32-9167"/>
    <s v="A"/>
    <x v="0"/>
    <s v="Member"/>
    <x v="0"/>
    <x v="0"/>
    <n v="36.26"/>
    <n v="2"/>
    <n v="3.6259999999999999"/>
    <n v="76.146000000000001"/>
    <x v="8"/>
    <x v="8"/>
    <x v="2"/>
    <n v="72.52"/>
    <n v="4.7619047620000003"/>
    <n v="3.6259999999999999"/>
    <n v="7.2"/>
  </r>
  <r>
    <s v="692-92-5582"/>
    <s v="B"/>
    <x v="2"/>
    <s v="Member"/>
    <x v="0"/>
    <x v="4"/>
    <n v="54.84"/>
    <n v="3"/>
    <n v="8.2260000000000009"/>
    <n v="172.74600000000001"/>
    <x v="9"/>
    <x v="9"/>
    <x v="2"/>
    <n v="164.52"/>
    <n v="4.7619047620000003"/>
    <n v="8.2260000000000009"/>
    <n v="5.9"/>
  </r>
  <r>
    <s v="351-62-0822"/>
    <s v="B"/>
    <x v="2"/>
    <s v="Member"/>
    <x v="0"/>
    <x v="5"/>
    <n v="14.48"/>
    <n v="4"/>
    <n v="2.8959999999999999"/>
    <n v="60.816000000000003"/>
    <x v="10"/>
    <x v="10"/>
    <x v="0"/>
    <n v="57.92"/>
    <n v="4.7619047620000003"/>
    <n v="2.8959999999999999"/>
    <n v="4.5"/>
  </r>
  <r>
    <s v="529-56-3974"/>
    <s v="B"/>
    <x v="2"/>
    <s v="Member"/>
    <x v="1"/>
    <x v="1"/>
    <n v="25.51"/>
    <n v="4"/>
    <n v="5.1020000000000003"/>
    <n v="107.142"/>
    <x v="11"/>
    <x v="11"/>
    <x v="1"/>
    <n v="102.04"/>
    <n v="4.7619047620000003"/>
    <n v="5.1020000000000003"/>
    <n v="6.8"/>
  </r>
  <r>
    <s v="365-64-0515"/>
    <s v="A"/>
    <x v="0"/>
    <s v="Normal"/>
    <x v="0"/>
    <x v="1"/>
    <n v="46.95"/>
    <n v="5"/>
    <n v="11.737500000000001"/>
    <n v="246.48750000000001"/>
    <x v="12"/>
    <x v="12"/>
    <x v="0"/>
    <n v="234.75"/>
    <n v="4.7619047620000003"/>
    <n v="11.737500000000001"/>
    <n v="7.1"/>
  </r>
  <r>
    <s v="252-56-2699"/>
    <s v="A"/>
    <x v="0"/>
    <s v="Normal"/>
    <x v="1"/>
    <x v="4"/>
    <n v="43.19"/>
    <n v="10"/>
    <n v="21.594999999999999"/>
    <n v="453.495"/>
    <x v="13"/>
    <x v="13"/>
    <x v="0"/>
    <n v="431.9"/>
    <n v="4.7619047620000003"/>
    <n v="21.594999999999999"/>
    <n v="8.1999999999999993"/>
  </r>
  <r>
    <s v="829-34-3910"/>
    <s v="A"/>
    <x v="0"/>
    <s v="Normal"/>
    <x v="0"/>
    <x v="0"/>
    <n v="71.38"/>
    <n v="10"/>
    <n v="35.69"/>
    <n v="749.49"/>
    <x v="14"/>
    <x v="14"/>
    <x v="1"/>
    <n v="713.8"/>
    <n v="4.7619047620000003"/>
    <n v="35.69"/>
    <n v="5.7"/>
  </r>
  <r>
    <s v="299-46-1805"/>
    <s v="B"/>
    <x v="2"/>
    <s v="Member"/>
    <x v="0"/>
    <x v="3"/>
    <n v="93.72"/>
    <n v="6"/>
    <n v="28.116"/>
    <n v="590.43600000000004"/>
    <x v="15"/>
    <x v="15"/>
    <x v="1"/>
    <n v="562.32000000000005"/>
    <n v="4.7619047620000003"/>
    <n v="28.116"/>
    <n v="4.5"/>
  </r>
  <r>
    <s v="656-95-9349"/>
    <s v="A"/>
    <x v="0"/>
    <s v="Member"/>
    <x v="0"/>
    <x v="0"/>
    <n v="68.930000000000007"/>
    <n v="7"/>
    <n v="24.125499999999999"/>
    <n v="506.63549999999998"/>
    <x v="16"/>
    <x v="16"/>
    <x v="2"/>
    <n v="482.51"/>
    <n v="4.7619047620000003"/>
    <n v="24.125499999999999"/>
    <n v="4.5999999999999996"/>
  </r>
  <r>
    <s v="765-26-6951"/>
    <s v="A"/>
    <x v="0"/>
    <s v="Normal"/>
    <x v="1"/>
    <x v="3"/>
    <n v="72.61"/>
    <n v="6"/>
    <n v="21.783000000000001"/>
    <n v="457.44299999999998"/>
    <x v="17"/>
    <x v="17"/>
    <x v="2"/>
    <n v="435.66"/>
    <n v="4.7619047620000003"/>
    <n v="21.783000000000001"/>
    <n v="6.9"/>
  </r>
  <r>
    <s v="329-62-1586"/>
    <s v="A"/>
    <x v="0"/>
    <s v="Normal"/>
    <x v="1"/>
    <x v="4"/>
    <n v="54.67"/>
    <n v="3"/>
    <n v="8.2004999999999999"/>
    <n v="172.2105"/>
    <x v="18"/>
    <x v="18"/>
    <x v="2"/>
    <n v="164.01"/>
    <n v="4.7619047620000003"/>
    <n v="8.2004999999999999"/>
    <n v="8.6"/>
  </r>
  <r>
    <s v="319-50-3348"/>
    <s v="B"/>
    <x v="2"/>
    <s v="Normal"/>
    <x v="0"/>
    <x v="2"/>
    <n v="40.299999999999997"/>
    <n v="2"/>
    <n v="4.03"/>
    <n v="84.63"/>
    <x v="19"/>
    <x v="19"/>
    <x v="0"/>
    <n v="80.599999999999994"/>
    <n v="4.7619047620000003"/>
    <n v="4.03"/>
    <n v="4.4000000000000004"/>
  </r>
  <r>
    <s v="300-71-4605"/>
    <s v="C"/>
    <x v="1"/>
    <s v="Member"/>
    <x v="1"/>
    <x v="1"/>
    <n v="86.04"/>
    <n v="5"/>
    <n v="21.51"/>
    <n v="451.71"/>
    <x v="20"/>
    <x v="20"/>
    <x v="0"/>
    <n v="430.2"/>
    <n v="4.7619047620000003"/>
    <n v="21.51"/>
    <n v="4.8"/>
  </r>
  <r>
    <s v="371-85-5789"/>
    <s v="B"/>
    <x v="2"/>
    <s v="Normal"/>
    <x v="1"/>
    <x v="0"/>
    <n v="87.98"/>
    <n v="3"/>
    <n v="13.196999999999999"/>
    <n v="277.137"/>
    <x v="21"/>
    <x v="21"/>
    <x v="0"/>
    <n v="263.94"/>
    <n v="4.7619047620000003"/>
    <n v="13.196999999999999"/>
    <n v="5.0999999999999996"/>
  </r>
  <r>
    <s v="273-16-6619"/>
    <s v="B"/>
    <x v="2"/>
    <s v="Normal"/>
    <x v="1"/>
    <x v="2"/>
    <n v="33.200000000000003"/>
    <n v="2"/>
    <n v="3.32"/>
    <n v="69.72"/>
    <x v="22"/>
    <x v="22"/>
    <x v="2"/>
    <n v="66.400000000000006"/>
    <n v="4.7619047620000003"/>
    <n v="3.32"/>
    <n v="4.4000000000000004"/>
  </r>
  <r>
    <s v="636-48-8204"/>
    <s v="A"/>
    <x v="0"/>
    <s v="Normal"/>
    <x v="1"/>
    <x v="1"/>
    <n v="34.56"/>
    <n v="5"/>
    <n v="8.64"/>
    <n v="181.44"/>
    <x v="2"/>
    <x v="23"/>
    <x v="0"/>
    <n v="172.8"/>
    <n v="4.7619047620000003"/>
    <n v="8.64"/>
    <n v="9.9"/>
  </r>
  <r>
    <s v="549-59-1358"/>
    <s v="A"/>
    <x v="0"/>
    <s v="Member"/>
    <x v="1"/>
    <x v="3"/>
    <n v="88.63"/>
    <n v="3"/>
    <n v="13.294499999999999"/>
    <n v="279.18450000000001"/>
    <x v="23"/>
    <x v="24"/>
    <x v="0"/>
    <n v="265.89"/>
    <n v="4.7619047620000003"/>
    <n v="13.294499999999999"/>
    <n v="6"/>
  </r>
  <r>
    <s v="227-03-5010"/>
    <s v="A"/>
    <x v="0"/>
    <s v="Member"/>
    <x v="0"/>
    <x v="2"/>
    <n v="52.59"/>
    <n v="8"/>
    <n v="21.036000000000001"/>
    <n v="441.75599999999997"/>
    <x v="24"/>
    <x v="25"/>
    <x v="2"/>
    <n v="420.72"/>
    <n v="4.7619047620000003"/>
    <n v="21.036000000000001"/>
    <n v="8.5"/>
  </r>
  <r>
    <s v="649-29-6775"/>
    <s v="B"/>
    <x v="2"/>
    <s v="Normal"/>
    <x v="1"/>
    <x v="5"/>
    <n v="33.520000000000003"/>
    <n v="1"/>
    <n v="1.6759999999999999"/>
    <n v="35.195999999999998"/>
    <x v="25"/>
    <x v="26"/>
    <x v="1"/>
    <n v="33.520000000000003"/>
    <n v="4.7619047620000003"/>
    <n v="1.6759999999999999"/>
    <n v="6.7"/>
  </r>
  <r>
    <s v="189-17-4241"/>
    <s v="A"/>
    <x v="0"/>
    <s v="Normal"/>
    <x v="0"/>
    <x v="5"/>
    <n v="87.67"/>
    <n v="2"/>
    <n v="8.7669999999999995"/>
    <n v="184.107"/>
    <x v="26"/>
    <x v="27"/>
    <x v="2"/>
    <n v="175.34"/>
    <n v="4.7619047620000003"/>
    <n v="8.7669999999999995"/>
    <n v="7.7"/>
  </r>
  <r>
    <s v="145-94-9061"/>
    <s v="B"/>
    <x v="2"/>
    <s v="Normal"/>
    <x v="0"/>
    <x v="4"/>
    <n v="88.36"/>
    <n v="5"/>
    <n v="22.09"/>
    <n v="463.89"/>
    <x v="27"/>
    <x v="28"/>
    <x v="1"/>
    <n v="441.8"/>
    <n v="4.7619047620000003"/>
    <n v="22.09"/>
    <n v="9.6"/>
  </r>
  <r>
    <s v="848-62-7243"/>
    <s v="A"/>
    <x v="0"/>
    <s v="Normal"/>
    <x v="1"/>
    <x v="0"/>
    <n v="24.89"/>
    <n v="9"/>
    <n v="11.2005"/>
    <n v="235.2105"/>
    <x v="28"/>
    <x v="29"/>
    <x v="1"/>
    <n v="224.01"/>
    <n v="4.7619047620000003"/>
    <n v="11.2005"/>
    <n v="7.4"/>
  </r>
  <r>
    <s v="871-79-8483"/>
    <s v="B"/>
    <x v="2"/>
    <s v="Normal"/>
    <x v="1"/>
    <x v="5"/>
    <n v="94.13"/>
    <n v="5"/>
    <n v="23.532499999999999"/>
    <n v="494.1825"/>
    <x v="29"/>
    <x v="30"/>
    <x v="2"/>
    <n v="470.65"/>
    <n v="4.7619047620000003"/>
    <n v="23.532499999999999"/>
    <n v="4.8"/>
  </r>
  <r>
    <s v="149-71-6266"/>
    <s v="B"/>
    <x v="2"/>
    <s v="Member"/>
    <x v="1"/>
    <x v="3"/>
    <n v="78.069999999999993"/>
    <n v="9"/>
    <n v="35.131500000000003"/>
    <n v="737.76149999999996"/>
    <x v="30"/>
    <x v="31"/>
    <x v="1"/>
    <n v="702.63"/>
    <n v="4.7619047620000003"/>
    <n v="35.131500000000003"/>
    <n v="4.5"/>
  </r>
  <r>
    <s v="640-49-2076"/>
    <s v="B"/>
    <x v="2"/>
    <s v="Normal"/>
    <x v="1"/>
    <x v="3"/>
    <n v="83.78"/>
    <n v="8"/>
    <n v="33.512"/>
    <n v="703.75199999999995"/>
    <x v="31"/>
    <x v="32"/>
    <x v="1"/>
    <n v="670.24"/>
    <n v="4.7619047620000003"/>
    <n v="33.512"/>
    <n v="5.0999999999999996"/>
  </r>
  <r>
    <s v="595-11-5460"/>
    <s v="A"/>
    <x v="0"/>
    <s v="Normal"/>
    <x v="1"/>
    <x v="0"/>
    <n v="96.58"/>
    <n v="2"/>
    <n v="9.6579999999999995"/>
    <n v="202.81800000000001"/>
    <x v="32"/>
    <x v="33"/>
    <x v="2"/>
    <n v="193.16"/>
    <n v="4.7619047620000003"/>
    <n v="9.6579999999999995"/>
    <n v="5.0999999999999996"/>
  </r>
  <r>
    <s v="183-56-6882"/>
    <s v="C"/>
    <x v="1"/>
    <s v="Member"/>
    <x v="0"/>
    <x v="4"/>
    <n v="99.42"/>
    <n v="4"/>
    <n v="19.884"/>
    <n v="417.56400000000002"/>
    <x v="33"/>
    <x v="34"/>
    <x v="0"/>
    <n v="397.68"/>
    <n v="4.7619047620000003"/>
    <n v="19.884"/>
    <n v="7.5"/>
  </r>
  <r>
    <s v="232-16-2483"/>
    <s v="C"/>
    <x v="1"/>
    <s v="Member"/>
    <x v="0"/>
    <x v="3"/>
    <n v="68.12"/>
    <n v="1"/>
    <n v="3.4060000000000001"/>
    <n v="71.525999999999996"/>
    <x v="34"/>
    <x v="35"/>
    <x v="0"/>
    <n v="68.12"/>
    <n v="4.7619047620000003"/>
    <n v="3.4060000000000001"/>
    <n v="6.8"/>
  </r>
  <r>
    <s v="129-29-8530"/>
    <s v="A"/>
    <x v="0"/>
    <s v="Member"/>
    <x v="1"/>
    <x v="3"/>
    <n v="62.62"/>
    <n v="5"/>
    <n v="15.654999999999999"/>
    <n v="328.755"/>
    <x v="35"/>
    <x v="36"/>
    <x v="0"/>
    <n v="313.10000000000002"/>
    <n v="4.7619047620000003"/>
    <n v="15.654999999999999"/>
    <n v="7"/>
  </r>
  <r>
    <s v="272-65-1806"/>
    <s v="A"/>
    <x v="0"/>
    <s v="Normal"/>
    <x v="0"/>
    <x v="1"/>
    <n v="60.88"/>
    <n v="9"/>
    <n v="27.396000000000001"/>
    <n v="575.31600000000003"/>
    <x v="36"/>
    <x v="37"/>
    <x v="0"/>
    <n v="547.91999999999996"/>
    <n v="4.7619047620000003"/>
    <n v="27.396000000000001"/>
    <n v="4.7"/>
  </r>
  <r>
    <s v="333-73-7901"/>
    <s v="C"/>
    <x v="1"/>
    <s v="Normal"/>
    <x v="0"/>
    <x v="0"/>
    <n v="54.92"/>
    <n v="8"/>
    <n v="21.968"/>
    <n v="461.32799999999997"/>
    <x v="37"/>
    <x v="38"/>
    <x v="0"/>
    <n v="439.36"/>
    <n v="4.7619047620000003"/>
    <n v="21.968"/>
    <n v="7.6"/>
  </r>
  <r>
    <s v="777-82-7220"/>
    <s v="B"/>
    <x v="2"/>
    <s v="Member"/>
    <x v="1"/>
    <x v="2"/>
    <n v="30.12"/>
    <n v="8"/>
    <n v="12.048"/>
    <n v="253.00800000000001"/>
    <x v="38"/>
    <x v="39"/>
    <x v="1"/>
    <n v="240.96"/>
    <n v="4.7619047620000003"/>
    <n v="12.048"/>
    <n v="7.7"/>
  </r>
  <r>
    <s v="280-35-5823"/>
    <s v="B"/>
    <x v="2"/>
    <s v="Member"/>
    <x v="0"/>
    <x v="2"/>
    <n v="86.72"/>
    <n v="1"/>
    <n v="4.3360000000000003"/>
    <n v="91.055999999999997"/>
    <x v="21"/>
    <x v="40"/>
    <x v="0"/>
    <n v="86.72"/>
    <n v="4.7619047620000003"/>
    <n v="4.3360000000000003"/>
    <n v="7.9"/>
  </r>
  <r>
    <s v="554-53-8700"/>
    <s v="C"/>
    <x v="1"/>
    <s v="Member"/>
    <x v="1"/>
    <x v="2"/>
    <n v="56.11"/>
    <n v="2"/>
    <n v="5.6109999999999998"/>
    <n v="117.831"/>
    <x v="39"/>
    <x v="41"/>
    <x v="1"/>
    <n v="112.22"/>
    <n v="4.7619047620000003"/>
    <n v="5.6109999999999998"/>
    <n v="6.3"/>
  </r>
  <r>
    <s v="354-25-5821"/>
    <s v="B"/>
    <x v="2"/>
    <s v="Member"/>
    <x v="0"/>
    <x v="3"/>
    <n v="69.12"/>
    <n v="6"/>
    <n v="20.736000000000001"/>
    <n v="435.45600000000002"/>
    <x v="40"/>
    <x v="42"/>
    <x v="1"/>
    <n v="414.72"/>
    <n v="4.7619047620000003"/>
    <n v="20.736000000000001"/>
    <n v="5.6"/>
  </r>
  <r>
    <s v="228-96-1411"/>
    <s v="C"/>
    <x v="1"/>
    <s v="Member"/>
    <x v="0"/>
    <x v="4"/>
    <n v="98.7"/>
    <n v="8"/>
    <n v="39.479999999999997"/>
    <n v="829.08"/>
    <x v="41"/>
    <x v="43"/>
    <x v="1"/>
    <n v="789.6"/>
    <n v="4.7619047620000003"/>
    <n v="39.479999999999997"/>
    <n v="7.6"/>
  </r>
  <r>
    <s v="617-15-4209"/>
    <s v="C"/>
    <x v="1"/>
    <s v="Member"/>
    <x v="1"/>
    <x v="0"/>
    <n v="15.37"/>
    <n v="2"/>
    <n v="1.5369999999999999"/>
    <n v="32.277000000000001"/>
    <x v="42"/>
    <x v="44"/>
    <x v="1"/>
    <n v="30.74"/>
    <n v="4.7619047620000003"/>
    <n v="1.5369999999999999"/>
    <n v="7.2"/>
  </r>
  <r>
    <s v="132-32-9879"/>
    <s v="B"/>
    <x v="2"/>
    <s v="Member"/>
    <x v="0"/>
    <x v="1"/>
    <n v="93.96"/>
    <n v="4"/>
    <n v="18.792000000000002"/>
    <n v="394.63200000000001"/>
    <x v="43"/>
    <x v="18"/>
    <x v="1"/>
    <n v="375.84"/>
    <n v="4.7619047620000003"/>
    <n v="18.792000000000002"/>
    <n v="9.5"/>
  </r>
  <r>
    <s v="370-41-7321"/>
    <s v="B"/>
    <x v="2"/>
    <s v="Member"/>
    <x v="1"/>
    <x v="0"/>
    <n v="56.69"/>
    <n v="9"/>
    <n v="25.5105"/>
    <n v="535.72050000000002"/>
    <x v="44"/>
    <x v="45"/>
    <x v="2"/>
    <n v="510.21"/>
    <n v="4.7619047620000003"/>
    <n v="25.5105"/>
    <n v="8.4"/>
  </r>
  <r>
    <s v="727-46-3608"/>
    <s v="B"/>
    <x v="2"/>
    <s v="Member"/>
    <x v="0"/>
    <x v="4"/>
    <n v="20.010000000000002"/>
    <n v="9"/>
    <n v="9.0045000000000002"/>
    <n v="189.09450000000001"/>
    <x v="45"/>
    <x v="46"/>
    <x v="0"/>
    <n v="180.09"/>
    <n v="4.7619047620000003"/>
    <n v="9.0045000000000002"/>
    <n v="4.0999999999999996"/>
  </r>
  <r>
    <s v="669-54-1719"/>
    <s v="B"/>
    <x v="2"/>
    <s v="Member"/>
    <x v="1"/>
    <x v="1"/>
    <n v="18.93"/>
    <n v="6"/>
    <n v="5.6790000000000003"/>
    <n v="119.259"/>
    <x v="46"/>
    <x v="47"/>
    <x v="2"/>
    <n v="113.58"/>
    <n v="4.7619047620000003"/>
    <n v="5.6790000000000003"/>
    <n v="8.1"/>
  </r>
  <r>
    <s v="574-22-5561"/>
    <s v="C"/>
    <x v="1"/>
    <s v="Member"/>
    <x v="0"/>
    <x v="5"/>
    <n v="82.63"/>
    <n v="10"/>
    <n v="41.314999999999998"/>
    <n v="867.61500000000001"/>
    <x v="47"/>
    <x v="48"/>
    <x v="0"/>
    <n v="826.3"/>
    <n v="4.7619047620000003"/>
    <n v="41.314999999999998"/>
    <n v="7.9"/>
  </r>
  <r>
    <s v="326-78-5178"/>
    <s v="C"/>
    <x v="1"/>
    <s v="Member"/>
    <x v="1"/>
    <x v="4"/>
    <n v="91.4"/>
    <n v="7"/>
    <n v="31.99"/>
    <n v="671.79"/>
    <x v="48"/>
    <x v="49"/>
    <x v="1"/>
    <n v="639.79999999999995"/>
    <n v="4.7619047620000003"/>
    <n v="31.99"/>
    <n v="9.5"/>
  </r>
  <r>
    <s v="162-48-8011"/>
    <s v="A"/>
    <x v="0"/>
    <s v="Member"/>
    <x v="0"/>
    <x v="4"/>
    <n v="44.59"/>
    <n v="5"/>
    <n v="11.147500000000001"/>
    <n v="234.0975"/>
    <x v="49"/>
    <x v="50"/>
    <x v="1"/>
    <n v="222.95"/>
    <n v="4.7619047620000003"/>
    <n v="11.147500000000001"/>
    <n v="8.5"/>
  </r>
  <r>
    <s v="616-24-2851"/>
    <s v="B"/>
    <x v="2"/>
    <s v="Member"/>
    <x v="0"/>
    <x v="5"/>
    <n v="17.87"/>
    <n v="4"/>
    <n v="3.5739999999999998"/>
    <n v="75.054000000000002"/>
    <x v="45"/>
    <x v="51"/>
    <x v="0"/>
    <n v="71.48"/>
    <n v="4.7619047620000003"/>
    <n v="3.5739999999999998"/>
    <n v="6.5"/>
  </r>
  <r>
    <s v="778-71-5554"/>
    <s v="C"/>
    <x v="1"/>
    <s v="Member"/>
    <x v="1"/>
    <x v="5"/>
    <n v="15.43"/>
    <n v="1"/>
    <n v="0.77149999999999996"/>
    <n v="16.201499999999999"/>
    <x v="50"/>
    <x v="52"/>
    <x v="2"/>
    <n v="15.43"/>
    <n v="4.7619047620000003"/>
    <n v="0.77149999999999996"/>
    <n v="6.1"/>
  </r>
  <r>
    <s v="242-55-6721"/>
    <s v="B"/>
    <x v="2"/>
    <s v="Normal"/>
    <x v="1"/>
    <x v="2"/>
    <n v="16.16"/>
    <n v="2"/>
    <n v="1.6160000000000001"/>
    <n v="33.936"/>
    <x v="26"/>
    <x v="53"/>
    <x v="0"/>
    <n v="32.32"/>
    <n v="4.7619047620000003"/>
    <n v="1.6160000000000001"/>
    <n v="6.5"/>
  </r>
  <r>
    <s v="399-46-5918"/>
    <s v="C"/>
    <x v="1"/>
    <s v="Normal"/>
    <x v="0"/>
    <x v="1"/>
    <n v="85.98"/>
    <n v="8"/>
    <n v="34.392000000000003"/>
    <n v="722.23199999999997"/>
    <x v="51"/>
    <x v="54"/>
    <x v="1"/>
    <n v="687.84"/>
    <n v="4.7619047620000003"/>
    <n v="34.392000000000003"/>
    <n v="8.1999999999999993"/>
  </r>
  <r>
    <s v="106-35-6779"/>
    <s v="A"/>
    <x v="0"/>
    <s v="Member"/>
    <x v="1"/>
    <x v="2"/>
    <n v="44.34"/>
    <n v="2"/>
    <n v="4.4340000000000002"/>
    <n v="93.114000000000004"/>
    <x v="52"/>
    <x v="55"/>
    <x v="1"/>
    <n v="88.68"/>
    <n v="4.7619047620000003"/>
    <n v="4.4340000000000002"/>
    <n v="5.8"/>
  </r>
  <r>
    <s v="635-40-6220"/>
    <s v="A"/>
    <x v="0"/>
    <s v="Normal"/>
    <x v="1"/>
    <x v="0"/>
    <n v="89.6"/>
    <n v="8"/>
    <n v="35.840000000000003"/>
    <n v="752.64"/>
    <x v="53"/>
    <x v="56"/>
    <x v="0"/>
    <n v="716.8"/>
    <n v="4.7619047620000003"/>
    <n v="35.840000000000003"/>
    <n v="6.6"/>
  </r>
  <r>
    <s v="817-48-8732"/>
    <s v="A"/>
    <x v="0"/>
    <s v="Member"/>
    <x v="0"/>
    <x v="2"/>
    <n v="72.349999999999994"/>
    <n v="10"/>
    <n v="36.174999999999997"/>
    <n v="759.67499999999995"/>
    <x v="54"/>
    <x v="57"/>
    <x v="1"/>
    <n v="723.5"/>
    <n v="4.7619047620000003"/>
    <n v="36.174999999999997"/>
    <n v="5.4"/>
  </r>
  <r>
    <s v="120-06-4233"/>
    <s v="C"/>
    <x v="1"/>
    <s v="Normal"/>
    <x v="1"/>
    <x v="1"/>
    <n v="30.61"/>
    <n v="6"/>
    <n v="9.1829999999999998"/>
    <n v="192.84299999999999"/>
    <x v="55"/>
    <x v="58"/>
    <x v="1"/>
    <n v="183.66"/>
    <n v="4.7619047620000003"/>
    <n v="9.1829999999999998"/>
    <n v="9.3000000000000007"/>
  </r>
  <r>
    <s v="285-68-5083"/>
    <s v="C"/>
    <x v="1"/>
    <s v="Member"/>
    <x v="0"/>
    <x v="3"/>
    <n v="24.74"/>
    <n v="3"/>
    <n v="3.7109999999999999"/>
    <n v="77.930999999999997"/>
    <x v="8"/>
    <x v="59"/>
    <x v="2"/>
    <n v="74.22"/>
    <n v="4.7619047620000003"/>
    <n v="3.7109999999999999"/>
    <n v="10"/>
  </r>
  <r>
    <s v="803-83-5989"/>
    <s v="C"/>
    <x v="1"/>
    <s v="Normal"/>
    <x v="1"/>
    <x v="2"/>
    <n v="55.73"/>
    <n v="6"/>
    <n v="16.719000000000001"/>
    <n v="351.09899999999999"/>
    <x v="56"/>
    <x v="60"/>
    <x v="0"/>
    <n v="334.38"/>
    <n v="4.7619047620000003"/>
    <n v="16.719000000000001"/>
    <n v="7"/>
  </r>
  <r>
    <s v="347-34-2234"/>
    <s v="B"/>
    <x v="2"/>
    <s v="Member"/>
    <x v="0"/>
    <x v="3"/>
    <n v="55.07"/>
    <n v="9"/>
    <n v="24.781500000000001"/>
    <n v="520.41150000000005"/>
    <x v="57"/>
    <x v="61"/>
    <x v="0"/>
    <n v="495.63"/>
    <n v="4.7619047620000003"/>
    <n v="24.781500000000001"/>
    <n v="10"/>
  </r>
  <r>
    <s v="199-75-8169"/>
    <s v="A"/>
    <x v="0"/>
    <s v="Member"/>
    <x v="1"/>
    <x v="3"/>
    <n v="15.81"/>
    <n v="10"/>
    <n v="7.9050000000000002"/>
    <n v="166.005"/>
    <x v="58"/>
    <x v="62"/>
    <x v="2"/>
    <n v="158.1"/>
    <n v="4.7619047620000003"/>
    <n v="7.9050000000000002"/>
    <n v="8.6"/>
  </r>
  <r>
    <s v="853-23-2453"/>
    <s v="B"/>
    <x v="2"/>
    <s v="Member"/>
    <x v="1"/>
    <x v="0"/>
    <n v="75.739999999999995"/>
    <n v="4"/>
    <n v="15.148"/>
    <n v="318.108"/>
    <x v="59"/>
    <x v="63"/>
    <x v="1"/>
    <n v="302.95999999999998"/>
    <n v="4.7619047620000003"/>
    <n v="15.148"/>
    <n v="7.6"/>
  </r>
  <r>
    <s v="877-22-3308"/>
    <s v="A"/>
    <x v="0"/>
    <s v="Member"/>
    <x v="1"/>
    <x v="0"/>
    <n v="15.87"/>
    <n v="10"/>
    <n v="7.9349999999999996"/>
    <n v="166.63499999999999"/>
    <x v="15"/>
    <x v="64"/>
    <x v="1"/>
    <n v="158.69999999999999"/>
    <n v="4.7619047620000003"/>
    <n v="7.9349999999999996"/>
    <n v="5.8"/>
  </r>
  <r>
    <s v="838-78-4295"/>
    <s v="C"/>
    <x v="1"/>
    <s v="Normal"/>
    <x v="0"/>
    <x v="0"/>
    <n v="33.47"/>
    <n v="2"/>
    <n v="3.347"/>
    <n v="70.287000000000006"/>
    <x v="60"/>
    <x v="65"/>
    <x v="0"/>
    <n v="66.94"/>
    <n v="4.7619047620000003"/>
    <n v="3.347"/>
    <n v="6.7"/>
  </r>
  <r>
    <s v="109-28-2512"/>
    <s v="B"/>
    <x v="2"/>
    <s v="Member"/>
    <x v="0"/>
    <x v="5"/>
    <n v="97.61"/>
    <n v="6"/>
    <n v="29.283000000000001"/>
    <n v="614.94299999999998"/>
    <x v="61"/>
    <x v="66"/>
    <x v="0"/>
    <n v="585.66"/>
    <n v="4.7619047620000003"/>
    <n v="29.283000000000001"/>
    <n v="9.9"/>
  </r>
  <r>
    <s v="232-11-3025"/>
    <s v="A"/>
    <x v="0"/>
    <s v="Normal"/>
    <x v="1"/>
    <x v="3"/>
    <n v="78.77"/>
    <n v="10"/>
    <n v="39.384999999999998"/>
    <n v="827.08500000000004"/>
    <x v="62"/>
    <x v="67"/>
    <x v="1"/>
    <n v="787.7"/>
    <n v="4.7619047620000003"/>
    <n v="39.384999999999998"/>
    <n v="6.4"/>
  </r>
  <r>
    <s v="382-03-4532"/>
    <s v="A"/>
    <x v="0"/>
    <s v="Member"/>
    <x v="0"/>
    <x v="0"/>
    <n v="18.329999999999998"/>
    <n v="1"/>
    <n v="0.91649999999999998"/>
    <n v="19.246500000000001"/>
    <x v="63"/>
    <x v="68"/>
    <x v="1"/>
    <n v="18.329999999999998"/>
    <n v="4.7619047620000003"/>
    <n v="0.91649999999999998"/>
    <n v="4.3"/>
  </r>
  <r>
    <s v="393-65-2792"/>
    <s v="C"/>
    <x v="1"/>
    <s v="Normal"/>
    <x v="1"/>
    <x v="4"/>
    <n v="89.48"/>
    <n v="10"/>
    <n v="44.74"/>
    <n v="939.54"/>
    <x v="64"/>
    <x v="69"/>
    <x v="2"/>
    <n v="894.8"/>
    <n v="4.7619047620000003"/>
    <n v="44.74"/>
    <n v="9.6"/>
  </r>
  <r>
    <s v="796-12-2025"/>
    <s v="C"/>
    <x v="1"/>
    <s v="Normal"/>
    <x v="1"/>
    <x v="5"/>
    <n v="62.12"/>
    <n v="10"/>
    <n v="31.06"/>
    <n v="652.26"/>
    <x v="65"/>
    <x v="15"/>
    <x v="1"/>
    <n v="621.20000000000005"/>
    <n v="4.7619047620000003"/>
    <n v="31.06"/>
    <n v="5.9"/>
  </r>
  <r>
    <s v="510-95-6347"/>
    <s v="B"/>
    <x v="2"/>
    <s v="Member"/>
    <x v="0"/>
    <x v="4"/>
    <n v="48.52"/>
    <n v="3"/>
    <n v="7.2779999999999996"/>
    <n v="152.83799999999999"/>
    <x v="66"/>
    <x v="70"/>
    <x v="0"/>
    <n v="145.56"/>
    <n v="4.7619047620000003"/>
    <n v="7.2779999999999996"/>
    <n v="4"/>
  </r>
  <r>
    <s v="841-35-6630"/>
    <s v="C"/>
    <x v="1"/>
    <s v="Normal"/>
    <x v="0"/>
    <x v="1"/>
    <n v="75.91"/>
    <n v="6"/>
    <n v="22.773"/>
    <n v="478.233"/>
    <x v="53"/>
    <x v="71"/>
    <x v="1"/>
    <n v="455.46"/>
    <n v="4.7619047620000003"/>
    <n v="22.773"/>
    <n v="8.6999999999999993"/>
  </r>
  <r>
    <s v="287-21-9091"/>
    <s v="A"/>
    <x v="0"/>
    <s v="Normal"/>
    <x v="1"/>
    <x v="2"/>
    <n v="74.67"/>
    <n v="9"/>
    <n v="33.601500000000001"/>
    <n v="705.63149999999996"/>
    <x v="67"/>
    <x v="60"/>
    <x v="0"/>
    <n v="672.03"/>
    <n v="4.7619047620000003"/>
    <n v="33.601500000000001"/>
    <n v="9.4"/>
  </r>
  <r>
    <s v="732-94-0499"/>
    <s v="C"/>
    <x v="1"/>
    <s v="Normal"/>
    <x v="0"/>
    <x v="1"/>
    <n v="41.65"/>
    <n v="10"/>
    <n v="20.824999999999999"/>
    <n v="437.32499999999999"/>
    <x v="57"/>
    <x v="72"/>
    <x v="2"/>
    <n v="416.5"/>
    <n v="4.7619047620000003"/>
    <n v="20.824999999999999"/>
    <n v="5.4"/>
  </r>
  <r>
    <s v="263-10-3913"/>
    <s v="C"/>
    <x v="1"/>
    <s v="Member"/>
    <x v="1"/>
    <x v="5"/>
    <n v="49.04"/>
    <n v="9"/>
    <n v="22.068000000000001"/>
    <n v="463.428"/>
    <x v="68"/>
    <x v="73"/>
    <x v="2"/>
    <n v="441.36"/>
    <n v="4.7619047620000003"/>
    <n v="22.068000000000001"/>
    <n v="8.6"/>
  </r>
  <r>
    <s v="381-20-0914"/>
    <s v="A"/>
    <x v="0"/>
    <s v="Member"/>
    <x v="0"/>
    <x v="5"/>
    <n v="20.010000000000002"/>
    <n v="9"/>
    <n v="9.0045000000000002"/>
    <n v="189.09450000000001"/>
    <x v="65"/>
    <x v="74"/>
    <x v="2"/>
    <n v="180.09"/>
    <n v="4.7619047620000003"/>
    <n v="9.0045000000000002"/>
    <n v="5.7"/>
  </r>
  <r>
    <s v="829-49-1914"/>
    <s v="C"/>
    <x v="1"/>
    <s v="Member"/>
    <x v="0"/>
    <x v="4"/>
    <n v="78.31"/>
    <n v="10"/>
    <n v="39.155000000000001"/>
    <n v="822.255"/>
    <x v="69"/>
    <x v="75"/>
    <x v="0"/>
    <n v="783.1"/>
    <n v="4.7619047620000003"/>
    <n v="39.155000000000001"/>
    <n v="6.6"/>
  </r>
  <r>
    <s v="756-01-7507"/>
    <s v="C"/>
    <x v="1"/>
    <s v="Normal"/>
    <x v="0"/>
    <x v="0"/>
    <n v="20.38"/>
    <n v="5"/>
    <n v="5.0949999999999998"/>
    <n v="106.995"/>
    <x v="70"/>
    <x v="76"/>
    <x v="1"/>
    <n v="101.9"/>
    <n v="4.7619047620000003"/>
    <n v="5.0949999999999998"/>
    <n v="6"/>
  </r>
  <r>
    <s v="870-72-4431"/>
    <s v="C"/>
    <x v="1"/>
    <s v="Normal"/>
    <x v="0"/>
    <x v="0"/>
    <n v="99.19"/>
    <n v="6"/>
    <n v="29.757000000000001"/>
    <n v="624.89700000000005"/>
    <x v="71"/>
    <x v="51"/>
    <x v="2"/>
    <n v="595.14"/>
    <n v="4.7619047620000003"/>
    <n v="29.757000000000001"/>
    <n v="5.5"/>
  </r>
  <r>
    <s v="847-38-7188"/>
    <s v="B"/>
    <x v="2"/>
    <s v="Normal"/>
    <x v="0"/>
    <x v="4"/>
    <n v="96.68"/>
    <n v="3"/>
    <n v="14.502000000000001"/>
    <n v="304.54199999999997"/>
    <x v="51"/>
    <x v="77"/>
    <x v="0"/>
    <n v="290.04000000000002"/>
    <n v="4.7619047620000003"/>
    <n v="14.502000000000001"/>
    <n v="6.4"/>
  </r>
  <r>
    <s v="480-63-2856"/>
    <s v="C"/>
    <x v="1"/>
    <s v="Normal"/>
    <x v="1"/>
    <x v="4"/>
    <n v="19.25"/>
    <n v="8"/>
    <n v="7.7"/>
    <n v="161.69999999999999"/>
    <x v="72"/>
    <x v="78"/>
    <x v="0"/>
    <n v="154"/>
    <n v="4.7619047620000003"/>
    <n v="7.7"/>
    <n v="6.6"/>
  </r>
  <r>
    <s v="787-56-0757"/>
    <s v="C"/>
    <x v="1"/>
    <s v="Member"/>
    <x v="0"/>
    <x v="4"/>
    <n v="80.36"/>
    <n v="4"/>
    <n v="16.071999999999999"/>
    <n v="337.512"/>
    <x v="73"/>
    <x v="40"/>
    <x v="2"/>
    <n v="321.44"/>
    <n v="4.7619047620000003"/>
    <n v="16.071999999999999"/>
    <n v="8.3000000000000007"/>
  </r>
  <r>
    <s v="360-39-5055"/>
    <s v="C"/>
    <x v="1"/>
    <s v="Member"/>
    <x v="1"/>
    <x v="3"/>
    <n v="48.91"/>
    <n v="5"/>
    <n v="12.227499999999999"/>
    <n v="256.77749999999997"/>
    <x v="74"/>
    <x v="79"/>
    <x v="1"/>
    <n v="244.55"/>
    <n v="4.7619047620000003"/>
    <n v="12.227499999999999"/>
    <n v="6.6"/>
  </r>
  <r>
    <s v="730-50-9884"/>
    <s v="C"/>
    <x v="1"/>
    <s v="Normal"/>
    <x v="0"/>
    <x v="3"/>
    <n v="83.06"/>
    <n v="7"/>
    <n v="29.071000000000002"/>
    <n v="610.49099999999999"/>
    <x v="11"/>
    <x v="80"/>
    <x v="0"/>
    <n v="581.41999999999996"/>
    <n v="4.7619047620000003"/>
    <n v="29.071000000000002"/>
    <n v="4"/>
  </r>
  <r>
    <s v="362-58-8315"/>
    <s v="C"/>
    <x v="1"/>
    <s v="Normal"/>
    <x v="1"/>
    <x v="5"/>
    <n v="76.52"/>
    <n v="5"/>
    <n v="19.13"/>
    <n v="401.73"/>
    <x v="45"/>
    <x v="81"/>
    <x v="1"/>
    <n v="382.6"/>
    <n v="4.7619047620000003"/>
    <n v="19.13"/>
    <n v="9.9"/>
  </r>
  <r>
    <s v="633-44-8566"/>
    <s v="A"/>
    <x v="0"/>
    <s v="Member"/>
    <x v="1"/>
    <x v="4"/>
    <n v="49.38"/>
    <n v="7"/>
    <n v="17.283000000000001"/>
    <n v="362.94299999999998"/>
    <x v="13"/>
    <x v="82"/>
    <x v="2"/>
    <n v="345.66"/>
    <n v="4.7619047620000003"/>
    <n v="17.283000000000001"/>
    <n v="7.3"/>
  </r>
  <r>
    <s v="504-35-8843"/>
    <s v="A"/>
    <x v="0"/>
    <s v="Normal"/>
    <x v="1"/>
    <x v="3"/>
    <n v="42.47"/>
    <n v="1"/>
    <n v="2.1234999999999999"/>
    <n v="44.593499999999999"/>
    <x v="44"/>
    <x v="83"/>
    <x v="1"/>
    <n v="42.47"/>
    <n v="4.7619047620000003"/>
    <n v="2.1234999999999999"/>
    <n v="5.7"/>
  </r>
  <r>
    <s v="318-68-5053"/>
    <s v="B"/>
    <x v="2"/>
    <s v="Normal"/>
    <x v="0"/>
    <x v="0"/>
    <n v="76.989999999999995"/>
    <n v="6"/>
    <n v="23.097000000000001"/>
    <n v="485.03699999999998"/>
    <x v="75"/>
    <x v="84"/>
    <x v="1"/>
    <n v="461.94"/>
    <n v="4.7619047620000003"/>
    <n v="23.097000000000001"/>
    <n v="6.1"/>
  </r>
  <r>
    <s v="565-80-5980"/>
    <s v="C"/>
    <x v="1"/>
    <s v="Member"/>
    <x v="0"/>
    <x v="2"/>
    <n v="47.38"/>
    <n v="4"/>
    <n v="9.4760000000000009"/>
    <n v="198.99600000000001"/>
    <x v="76"/>
    <x v="12"/>
    <x v="1"/>
    <n v="189.52"/>
    <n v="4.7619047620000003"/>
    <n v="9.4760000000000009"/>
    <n v="7.1"/>
  </r>
  <r>
    <s v="225-32-0908"/>
    <s v="C"/>
    <x v="1"/>
    <s v="Normal"/>
    <x v="0"/>
    <x v="3"/>
    <n v="44.86"/>
    <n v="10"/>
    <n v="22.43"/>
    <n v="471.03"/>
    <x v="77"/>
    <x v="85"/>
    <x v="0"/>
    <n v="448.6"/>
    <n v="4.7619047620000003"/>
    <n v="22.43"/>
    <n v="8.1999999999999993"/>
  </r>
  <r>
    <s v="873-51-0671"/>
    <s v="A"/>
    <x v="0"/>
    <s v="Member"/>
    <x v="0"/>
    <x v="3"/>
    <n v="21.98"/>
    <n v="7"/>
    <n v="7.6929999999999996"/>
    <n v="161.553"/>
    <x v="33"/>
    <x v="86"/>
    <x v="0"/>
    <n v="153.86000000000001"/>
    <n v="4.7619047620000003"/>
    <n v="7.6929999999999996"/>
    <n v="5.0999999999999996"/>
  </r>
  <r>
    <s v="152-08-9985"/>
    <s v="B"/>
    <x v="2"/>
    <s v="Member"/>
    <x v="1"/>
    <x v="0"/>
    <n v="64.36"/>
    <n v="9"/>
    <n v="28.962"/>
    <n v="608.202"/>
    <x v="78"/>
    <x v="87"/>
    <x v="2"/>
    <n v="579.24"/>
    <n v="4.7619047620000003"/>
    <n v="28.962"/>
    <n v="8.6"/>
  </r>
  <r>
    <s v="512-91-0811"/>
    <s v="C"/>
    <x v="1"/>
    <s v="Normal"/>
    <x v="1"/>
    <x v="0"/>
    <n v="89.75"/>
    <n v="1"/>
    <n v="4.4874999999999998"/>
    <n v="94.237499999999997"/>
    <x v="79"/>
    <x v="88"/>
    <x v="2"/>
    <n v="89.75"/>
    <n v="4.7619047620000003"/>
    <n v="4.4874999999999998"/>
    <n v="6.6"/>
  </r>
  <r>
    <s v="594-34-4444"/>
    <s v="A"/>
    <x v="0"/>
    <s v="Normal"/>
    <x v="1"/>
    <x v="1"/>
    <n v="97.16"/>
    <n v="1"/>
    <n v="4.8579999999999997"/>
    <n v="102.018"/>
    <x v="80"/>
    <x v="89"/>
    <x v="0"/>
    <n v="97.16"/>
    <n v="4.7619047620000003"/>
    <n v="4.8579999999999997"/>
    <n v="7.2"/>
  </r>
  <r>
    <s v="766-85-7061"/>
    <s v="B"/>
    <x v="2"/>
    <s v="Normal"/>
    <x v="1"/>
    <x v="0"/>
    <n v="87.87"/>
    <n v="10"/>
    <n v="43.935000000000002"/>
    <n v="922.63499999999999"/>
    <x v="81"/>
    <x v="12"/>
    <x v="0"/>
    <n v="878.7"/>
    <n v="4.7619047620000003"/>
    <n v="43.935000000000002"/>
    <n v="5.0999999999999996"/>
  </r>
  <r>
    <s v="871-39-9221"/>
    <s v="C"/>
    <x v="1"/>
    <s v="Normal"/>
    <x v="0"/>
    <x v="1"/>
    <n v="12.45"/>
    <n v="6"/>
    <n v="3.7349999999999999"/>
    <n v="78.435000000000002"/>
    <x v="82"/>
    <x v="90"/>
    <x v="1"/>
    <n v="74.7"/>
    <n v="4.7619047620000003"/>
    <n v="3.7349999999999999"/>
    <n v="4.0999999999999996"/>
  </r>
  <r>
    <s v="865-92-6136"/>
    <s v="A"/>
    <x v="0"/>
    <s v="Normal"/>
    <x v="1"/>
    <x v="4"/>
    <n v="52.75"/>
    <n v="3"/>
    <n v="7.9124999999999996"/>
    <n v="166.16249999999999"/>
    <x v="83"/>
    <x v="91"/>
    <x v="0"/>
    <n v="158.25"/>
    <n v="4.7619047620000003"/>
    <n v="7.9124999999999996"/>
    <n v="9.3000000000000007"/>
  </r>
  <r>
    <s v="733-01-9107"/>
    <s v="B"/>
    <x v="2"/>
    <s v="Normal"/>
    <x v="1"/>
    <x v="2"/>
    <n v="82.7"/>
    <n v="6"/>
    <n v="24.81"/>
    <n v="521.01"/>
    <x v="84"/>
    <x v="92"/>
    <x v="1"/>
    <n v="496.2"/>
    <n v="4.7619047620000003"/>
    <n v="24.81"/>
    <n v="7.4"/>
  </r>
  <r>
    <s v="163-56-7055"/>
    <s v="C"/>
    <x v="1"/>
    <s v="Member"/>
    <x v="1"/>
    <x v="5"/>
    <n v="48.71"/>
    <n v="1"/>
    <n v="2.4355000000000002"/>
    <n v="51.145499999999998"/>
    <x v="85"/>
    <x v="25"/>
    <x v="1"/>
    <n v="48.71"/>
    <n v="4.7619047620000003"/>
    <n v="2.4355000000000002"/>
    <n v="4.0999999999999996"/>
  </r>
  <r>
    <s v="189-98-2939"/>
    <s v="C"/>
    <x v="1"/>
    <s v="Normal"/>
    <x v="1"/>
    <x v="5"/>
    <n v="78.55"/>
    <n v="9"/>
    <n v="35.347499999999997"/>
    <n v="742.29750000000001"/>
    <x v="86"/>
    <x v="93"/>
    <x v="1"/>
    <n v="706.95"/>
    <n v="4.7619047620000003"/>
    <n v="35.347499999999997"/>
    <n v="7.2"/>
  </r>
  <r>
    <s v="551-21-3069"/>
    <s v="C"/>
    <x v="1"/>
    <s v="Normal"/>
    <x v="0"/>
    <x v="1"/>
    <n v="23.07"/>
    <n v="9"/>
    <n v="10.381500000000001"/>
    <n v="218.01150000000001"/>
    <x v="87"/>
    <x v="94"/>
    <x v="1"/>
    <n v="207.63"/>
    <n v="4.7619047620000003"/>
    <n v="10.381500000000001"/>
    <n v="4.9000000000000004"/>
  </r>
  <r>
    <s v="212-62-1842"/>
    <s v="A"/>
    <x v="0"/>
    <s v="Normal"/>
    <x v="1"/>
    <x v="4"/>
    <n v="58.26"/>
    <n v="6"/>
    <n v="17.478000000000002"/>
    <n v="367.03800000000001"/>
    <x v="88"/>
    <x v="95"/>
    <x v="1"/>
    <n v="349.56"/>
    <n v="4.7619047620000003"/>
    <n v="17.478000000000002"/>
    <n v="9.9"/>
  </r>
  <r>
    <s v="716-39-1409"/>
    <s v="B"/>
    <x v="2"/>
    <s v="Normal"/>
    <x v="1"/>
    <x v="0"/>
    <n v="30.35"/>
    <n v="7"/>
    <n v="10.6225"/>
    <n v="223.07249999999999"/>
    <x v="89"/>
    <x v="96"/>
    <x v="1"/>
    <n v="212.45"/>
    <n v="4.7619047620000003"/>
    <n v="10.6225"/>
    <n v="8"/>
  </r>
  <r>
    <s v="704-48-3927"/>
    <s v="A"/>
    <x v="0"/>
    <s v="Member"/>
    <x v="1"/>
    <x v="1"/>
    <n v="88.67"/>
    <n v="10"/>
    <n v="44.335000000000001"/>
    <n v="931.03499999999997"/>
    <x v="90"/>
    <x v="97"/>
    <x v="0"/>
    <n v="886.7"/>
    <n v="4.7619047620000003"/>
    <n v="44.335000000000001"/>
    <n v="7.3"/>
  </r>
  <r>
    <s v="628-34-3388"/>
    <s v="C"/>
    <x v="1"/>
    <s v="Normal"/>
    <x v="1"/>
    <x v="5"/>
    <n v="27.38"/>
    <n v="6"/>
    <n v="8.2140000000000004"/>
    <n v="172.494"/>
    <x v="91"/>
    <x v="98"/>
    <x v="2"/>
    <n v="164.28"/>
    <n v="4.7619047620000003"/>
    <n v="8.2140000000000004"/>
    <n v="7.9"/>
  </r>
  <r>
    <s v="630-74-5166"/>
    <s v="A"/>
    <x v="0"/>
    <s v="Normal"/>
    <x v="1"/>
    <x v="3"/>
    <n v="62.13"/>
    <n v="6"/>
    <n v="18.638999999999999"/>
    <n v="391.41899999999998"/>
    <x v="92"/>
    <x v="99"/>
    <x v="1"/>
    <n v="372.78"/>
    <n v="4.7619047620000003"/>
    <n v="18.638999999999999"/>
    <n v="7.4"/>
  </r>
  <r>
    <s v="588-01-7461"/>
    <s v="C"/>
    <x v="1"/>
    <s v="Normal"/>
    <x v="0"/>
    <x v="4"/>
    <n v="33.979999999999997"/>
    <n v="9"/>
    <n v="15.291"/>
    <n v="321.11099999999999"/>
    <x v="93"/>
    <x v="100"/>
    <x v="1"/>
    <n v="305.82"/>
    <n v="4.7619047620000003"/>
    <n v="15.291"/>
    <n v="4.2"/>
  </r>
  <r>
    <s v="861-77-0145"/>
    <s v="C"/>
    <x v="1"/>
    <s v="Member"/>
    <x v="1"/>
    <x v="1"/>
    <n v="81.97"/>
    <n v="10"/>
    <n v="40.984999999999999"/>
    <n v="860.68499999999995"/>
    <x v="94"/>
    <x v="101"/>
    <x v="1"/>
    <n v="819.7"/>
    <n v="4.7619047620000003"/>
    <n v="40.984999999999999"/>
    <n v="9.1999999999999993"/>
  </r>
  <r>
    <s v="479-26-8945"/>
    <s v="B"/>
    <x v="2"/>
    <s v="Member"/>
    <x v="0"/>
    <x v="3"/>
    <n v="16.489999999999998"/>
    <n v="2"/>
    <n v="1.649"/>
    <n v="34.628999999999998"/>
    <x v="95"/>
    <x v="102"/>
    <x v="0"/>
    <n v="32.979999999999997"/>
    <n v="4.7619047620000003"/>
    <n v="1.649"/>
    <n v="4.5999999999999996"/>
  </r>
  <r>
    <s v="210-67-5886"/>
    <s v="C"/>
    <x v="1"/>
    <s v="Member"/>
    <x v="0"/>
    <x v="0"/>
    <n v="98.21"/>
    <n v="3"/>
    <n v="14.7315"/>
    <n v="309.36149999999998"/>
    <x v="73"/>
    <x v="103"/>
    <x v="2"/>
    <n v="294.63"/>
    <n v="4.7619047620000003"/>
    <n v="14.7315"/>
    <n v="7.8"/>
  </r>
  <r>
    <s v="227-78-1148"/>
    <s v="B"/>
    <x v="2"/>
    <s v="Normal"/>
    <x v="0"/>
    <x v="5"/>
    <n v="72.84"/>
    <n v="7"/>
    <n v="25.494"/>
    <n v="535.37400000000002"/>
    <x v="25"/>
    <x v="104"/>
    <x v="1"/>
    <n v="509.88"/>
    <n v="4.7619047620000003"/>
    <n v="25.494"/>
    <n v="8.4"/>
  </r>
  <r>
    <s v="645-44-1170"/>
    <s v="A"/>
    <x v="0"/>
    <s v="Member"/>
    <x v="1"/>
    <x v="2"/>
    <n v="58.07"/>
    <n v="9"/>
    <n v="26.131499999999999"/>
    <n v="548.76149999999996"/>
    <x v="96"/>
    <x v="105"/>
    <x v="0"/>
    <n v="522.63"/>
    <n v="4.7619047620000003"/>
    <n v="26.131499999999999"/>
    <n v="4.3"/>
  </r>
  <r>
    <s v="237-01-6122"/>
    <s v="C"/>
    <x v="1"/>
    <s v="Member"/>
    <x v="0"/>
    <x v="2"/>
    <n v="80.790000000000006"/>
    <n v="9"/>
    <n v="36.355499999999999"/>
    <n v="763.46550000000002"/>
    <x v="97"/>
    <x v="106"/>
    <x v="2"/>
    <n v="727.11"/>
    <n v="4.7619047620000003"/>
    <n v="36.355499999999999"/>
    <n v="9.5"/>
  </r>
  <r>
    <s v="225-98-1496"/>
    <s v="C"/>
    <x v="1"/>
    <s v="Normal"/>
    <x v="0"/>
    <x v="5"/>
    <n v="27.02"/>
    <n v="3"/>
    <n v="4.0529999999999999"/>
    <n v="85.113"/>
    <x v="98"/>
    <x v="39"/>
    <x v="2"/>
    <n v="81.06"/>
    <n v="4.7619047620000003"/>
    <n v="4.0529999999999999"/>
    <n v="7.1"/>
  </r>
  <r>
    <s v="291-32-1427"/>
    <s v="B"/>
    <x v="2"/>
    <s v="Member"/>
    <x v="1"/>
    <x v="5"/>
    <n v="21.94"/>
    <n v="5"/>
    <n v="5.4850000000000003"/>
    <n v="115.185"/>
    <x v="51"/>
    <x v="107"/>
    <x v="0"/>
    <n v="109.7"/>
    <n v="4.7619047620000003"/>
    <n v="5.4850000000000003"/>
    <n v="5.3"/>
  </r>
  <r>
    <s v="659-65-8956"/>
    <s v="B"/>
    <x v="2"/>
    <s v="Member"/>
    <x v="1"/>
    <x v="5"/>
    <n v="51.36"/>
    <n v="1"/>
    <n v="2.5680000000000001"/>
    <n v="53.927999999999997"/>
    <x v="99"/>
    <x v="108"/>
    <x v="0"/>
    <n v="51.36"/>
    <n v="4.7619047620000003"/>
    <n v="2.5680000000000001"/>
    <n v="5.2"/>
  </r>
  <r>
    <s v="642-32-2990"/>
    <s v="A"/>
    <x v="0"/>
    <s v="Normal"/>
    <x v="0"/>
    <x v="4"/>
    <n v="10.96"/>
    <n v="10"/>
    <n v="5.48"/>
    <n v="115.08"/>
    <x v="100"/>
    <x v="109"/>
    <x v="0"/>
    <n v="109.6"/>
    <n v="4.7619047620000003"/>
    <n v="5.48"/>
    <n v="6"/>
  </r>
  <r>
    <s v="378-24-2715"/>
    <s v="B"/>
    <x v="2"/>
    <s v="Normal"/>
    <x v="1"/>
    <x v="2"/>
    <n v="53.44"/>
    <n v="2"/>
    <n v="5.3440000000000003"/>
    <n v="112.224"/>
    <x v="10"/>
    <x v="89"/>
    <x v="0"/>
    <n v="106.88"/>
    <n v="4.7619047620000003"/>
    <n v="5.3440000000000003"/>
    <n v="4.0999999999999996"/>
  </r>
  <r>
    <s v="638-60-7125"/>
    <s v="A"/>
    <x v="0"/>
    <s v="Normal"/>
    <x v="0"/>
    <x v="1"/>
    <n v="99.56"/>
    <n v="8"/>
    <n v="39.823999999999998"/>
    <n v="836.30399999999997"/>
    <x v="101"/>
    <x v="11"/>
    <x v="2"/>
    <n v="796.48"/>
    <n v="4.7619047620000003"/>
    <n v="39.823999999999998"/>
    <n v="5.2"/>
  </r>
  <r>
    <s v="659-36-1684"/>
    <s v="C"/>
    <x v="1"/>
    <s v="Member"/>
    <x v="1"/>
    <x v="3"/>
    <n v="57.12"/>
    <n v="7"/>
    <n v="19.992000000000001"/>
    <n v="419.83199999999999"/>
    <x v="102"/>
    <x v="110"/>
    <x v="2"/>
    <n v="399.84"/>
    <n v="4.7619047620000003"/>
    <n v="19.992000000000001"/>
    <n v="6.5"/>
  </r>
  <r>
    <s v="219-22-9386"/>
    <s v="B"/>
    <x v="2"/>
    <s v="Member"/>
    <x v="1"/>
    <x v="3"/>
    <n v="99.96"/>
    <n v="9"/>
    <n v="44.981999999999999"/>
    <n v="944.62199999999996"/>
    <x v="103"/>
    <x v="111"/>
    <x v="2"/>
    <n v="899.64"/>
    <n v="4.7619047620000003"/>
    <n v="44.981999999999999"/>
    <n v="4.2"/>
  </r>
  <r>
    <s v="336-78-2147"/>
    <s v="C"/>
    <x v="1"/>
    <s v="Member"/>
    <x v="1"/>
    <x v="2"/>
    <n v="63.91"/>
    <n v="8"/>
    <n v="25.564"/>
    <n v="536.84400000000005"/>
    <x v="36"/>
    <x v="112"/>
    <x v="2"/>
    <n v="511.28"/>
    <n v="4.7619047620000003"/>
    <n v="25.564"/>
    <n v="4.5999999999999996"/>
  </r>
  <r>
    <s v="268-27-6179"/>
    <s v="B"/>
    <x v="2"/>
    <s v="Member"/>
    <x v="0"/>
    <x v="5"/>
    <n v="56.47"/>
    <n v="8"/>
    <n v="22.588000000000001"/>
    <n v="474.34800000000001"/>
    <x v="104"/>
    <x v="113"/>
    <x v="0"/>
    <n v="451.76"/>
    <n v="4.7619047620000003"/>
    <n v="22.588000000000001"/>
    <n v="7.3"/>
  </r>
  <r>
    <s v="668-90-8900"/>
    <s v="A"/>
    <x v="0"/>
    <s v="Normal"/>
    <x v="0"/>
    <x v="2"/>
    <n v="93.69"/>
    <n v="7"/>
    <n v="32.791499999999999"/>
    <n v="688.62149999999997"/>
    <x v="105"/>
    <x v="114"/>
    <x v="2"/>
    <n v="655.83"/>
    <n v="4.7619047620000003"/>
    <n v="32.791499999999999"/>
    <n v="4.5"/>
  </r>
  <r>
    <s v="870-54-3162"/>
    <s v="A"/>
    <x v="0"/>
    <s v="Normal"/>
    <x v="0"/>
    <x v="3"/>
    <n v="32.25"/>
    <n v="5"/>
    <n v="8.0625"/>
    <n v="169.3125"/>
    <x v="34"/>
    <x v="115"/>
    <x v="1"/>
    <n v="161.25"/>
    <n v="4.7619047620000003"/>
    <n v="8.0625"/>
    <n v="9"/>
  </r>
  <r>
    <s v="189-08-9157"/>
    <s v="C"/>
    <x v="1"/>
    <s v="Normal"/>
    <x v="0"/>
    <x v="5"/>
    <n v="31.73"/>
    <n v="9"/>
    <n v="14.278499999999999"/>
    <n v="299.8485"/>
    <x v="106"/>
    <x v="116"/>
    <x v="2"/>
    <n v="285.57"/>
    <n v="4.7619047620000003"/>
    <n v="14.278499999999999"/>
    <n v="5.9"/>
  </r>
  <r>
    <s v="663-86-9076"/>
    <s v="C"/>
    <x v="1"/>
    <s v="Member"/>
    <x v="0"/>
    <x v="4"/>
    <n v="68.540000000000006"/>
    <n v="8"/>
    <n v="27.416"/>
    <n v="575.73599999999999"/>
    <x v="107"/>
    <x v="117"/>
    <x v="0"/>
    <n v="548.32000000000005"/>
    <n v="4.7619047620000003"/>
    <n v="27.416"/>
    <n v="8.5"/>
  </r>
  <r>
    <s v="549-84-7482"/>
    <s v="B"/>
    <x v="2"/>
    <s v="Normal"/>
    <x v="0"/>
    <x v="3"/>
    <n v="90.28"/>
    <n v="9"/>
    <n v="40.625999999999998"/>
    <n v="853.14599999999996"/>
    <x v="108"/>
    <x v="23"/>
    <x v="0"/>
    <n v="812.52"/>
    <n v="4.7619047620000003"/>
    <n v="40.625999999999998"/>
    <n v="7.2"/>
  </r>
  <r>
    <s v="191-10-6171"/>
    <s v="B"/>
    <x v="2"/>
    <s v="Normal"/>
    <x v="0"/>
    <x v="5"/>
    <n v="39.619999999999997"/>
    <n v="7"/>
    <n v="13.867000000000001"/>
    <n v="291.20699999999999"/>
    <x v="58"/>
    <x v="118"/>
    <x v="1"/>
    <n v="277.33999999999997"/>
    <n v="4.7619047620000003"/>
    <n v="13.867000000000001"/>
    <n v="7.5"/>
  </r>
  <r>
    <s v="802-70-5316"/>
    <s v="A"/>
    <x v="0"/>
    <s v="Member"/>
    <x v="0"/>
    <x v="3"/>
    <n v="92.13"/>
    <n v="6"/>
    <n v="27.638999999999999"/>
    <n v="580.41899999999998"/>
    <x v="23"/>
    <x v="119"/>
    <x v="1"/>
    <n v="552.78"/>
    <n v="4.7619047620000003"/>
    <n v="27.638999999999999"/>
    <n v="8.3000000000000007"/>
  </r>
  <r>
    <s v="695-51-0018"/>
    <s v="B"/>
    <x v="2"/>
    <s v="Normal"/>
    <x v="0"/>
    <x v="3"/>
    <n v="34.840000000000003"/>
    <n v="4"/>
    <n v="6.968"/>
    <n v="146.328"/>
    <x v="16"/>
    <x v="120"/>
    <x v="1"/>
    <n v="139.36000000000001"/>
    <n v="4.7619047620000003"/>
    <n v="6.968"/>
    <n v="7.4"/>
  </r>
  <r>
    <s v="590-83-4591"/>
    <s v="B"/>
    <x v="2"/>
    <s v="Member"/>
    <x v="1"/>
    <x v="1"/>
    <n v="87.45"/>
    <n v="6"/>
    <n v="26.234999999999999"/>
    <n v="550.93499999999995"/>
    <x v="109"/>
    <x v="121"/>
    <x v="2"/>
    <n v="524.70000000000005"/>
    <n v="4.7619047620000003"/>
    <n v="26.234999999999999"/>
    <n v="8.8000000000000007"/>
  </r>
  <r>
    <s v="483-71-1164"/>
    <s v="C"/>
    <x v="1"/>
    <s v="Normal"/>
    <x v="0"/>
    <x v="0"/>
    <n v="81.3"/>
    <n v="6"/>
    <n v="24.39"/>
    <n v="512.19000000000005"/>
    <x v="63"/>
    <x v="122"/>
    <x v="0"/>
    <n v="487.8"/>
    <n v="4.7619047620000003"/>
    <n v="24.39"/>
    <n v="5.3"/>
  </r>
  <r>
    <s v="597-78-7908"/>
    <s v="C"/>
    <x v="1"/>
    <s v="Normal"/>
    <x v="1"/>
    <x v="5"/>
    <n v="90.22"/>
    <n v="3"/>
    <n v="13.532999999999999"/>
    <n v="284.19299999999998"/>
    <x v="110"/>
    <x v="30"/>
    <x v="1"/>
    <n v="270.66000000000003"/>
    <n v="4.7619047620000003"/>
    <n v="13.532999999999999"/>
    <n v="6.2"/>
  </r>
  <r>
    <s v="700-81-1757"/>
    <s v="A"/>
    <x v="0"/>
    <s v="Normal"/>
    <x v="0"/>
    <x v="1"/>
    <n v="26.31"/>
    <n v="5"/>
    <n v="6.5774999999999997"/>
    <n v="138.1275"/>
    <x v="111"/>
    <x v="123"/>
    <x v="2"/>
    <n v="131.55000000000001"/>
    <n v="4.7619047620000003"/>
    <n v="6.5774999999999997"/>
    <n v="8.8000000000000007"/>
  </r>
  <r>
    <s v="354-39-5160"/>
    <s v="A"/>
    <x v="0"/>
    <s v="Member"/>
    <x v="0"/>
    <x v="2"/>
    <n v="34.42"/>
    <n v="6"/>
    <n v="10.326000000000001"/>
    <n v="216.846"/>
    <x v="106"/>
    <x v="124"/>
    <x v="1"/>
    <n v="206.52"/>
    <n v="4.7619047620000003"/>
    <n v="10.326000000000001"/>
    <n v="9.8000000000000007"/>
  </r>
  <r>
    <s v="241-72-9525"/>
    <s v="B"/>
    <x v="2"/>
    <s v="Normal"/>
    <x v="1"/>
    <x v="3"/>
    <n v="51.91"/>
    <n v="10"/>
    <n v="25.954999999999998"/>
    <n v="545.05499999999995"/>
    <x v="62"/>
    <x v="125"/>
    <x v="1"/>
    <n v="519.1"/>
    <n v="4.7619047620000003"/>
    <n v="25.954999999999998"/>
    <n v="8.1999999999999993"/>
  </r>
  <r>
    <s v="575-30-8091"/>
    <s v="A"/>
    <x v="0"/>
    <s v="Normal"/>
    <x v="1"/>
    <x v="3"/>
    <n v="72.5"/>
    <n v="8"/>
    <n v="29"/>
    <n v="609"/>
    <x v="112"/>
    <x v="126"/>
    <x v="0"/>
    <n v="580"/>
    <n v="4.7619047620000003"/>
    <n v="29"/>
    <n v="9.1999999999999993"/>
  </r>
  <r>
    <s v="731-81-9469"/>
    <s v="C"/>
    <x v="1"/>
    <s v="Member"/>
    <x v="0"/>
    <x v="3"/>
    <n v="89.8"/>
    <n v="10"/>
    <n v="44.9"/>
    <n v="942.9"/>
    <x v="113"/>
    <x v="127"/>
    <x v="2"/>
    <n v="898"/>
    <n v="4.7619047620000003"/>
    <n v="44.9"/>
    <n v="5.4"/>
  </r>
  <r>
    <s v="280-17-4359"/>
    <s v="C"/>
    <x v="1"/>
    <s v="Member"/>
    <x v="1"/>
    <x v="0"/>
    <n v="90.5"/>
    <n v="10"/>
    <n v="45.25"/>
    <n v="950.25"/>
    <x v="1"/>
    <x v="128"/>
    <x v="1"/>
    <n v="905"/>
    <n v="4.7619047620000003"/>
    <n v="45.25"/>
    <n v="8.1"/>
  </r>
  <r>
    <s v="338-65-2210"/>
    <s v="C"/>
    <x v="1"/>
    <s v="Member"/>
    <x v="0"/>
    <x v="0"/>
    <n v="68.599999999999994"/>
    <n v="10"/>
    <n v="34.299999999999997"/>
    <n v="720.3"/>
    <x v="109"/>
    <x v="129"/>
    <x v="1"/>
    <n v="686"/>
    <n v="4.7619047620000003"/>
    <n v="34.299999999999997"/>
    <n v="9.1"/>
  </r>
  <r>
    <s v="488-25-4221"/>
    <s v="C"/>
    <x v="1"/>
    <s v="Member"/>
    <x v="0"/>
    <x v="4"/>
    <n v="30.41"/>
    <n v="1"/>
    <n v="1.5205"/>
    <n v="31.930499999999999"/>
    <x v="114"/>
    <x v="130"/>
    <x v="2"/>
    <n v="30.41"/>
    <n v="4.7619047620000003"/>
    <n v="1.5205"/>
    <n v="8.4"/>
  </r>
  <r>
    <s v="239-10-7476"/>
    <s v="A"/>
    <x v="0"/>
    <s v="Normal"/>
    <x v="0"/>
    <x v="2"/>
    <n v="77.95"/>
    <n v="6"/>
    <n v="23.385000000000002"/>
    <n v="491.08499999999998"/>
    <x v="115"/>
    <x v="131"/>
    <x v="0"/>
    <n v="467.7"/>
    <n v="4.7619047620000003"/>
    <n v="23.385000000000002"/>
    <n v="8"/>
  </r>
  <r>
    <s v="458-41-1477"/>
    <s v="C"/>
    <x v="1"/>
    <s v="Normal"/>
    <x v="0"/>
    <x v="0"/>
    <n v="46.26"/>
    <n v="6"/>
    <n v="13.878"/>
    <n v="291.43799999999999"/>
    <x v="72"/>
    <x v="132"/>
    <x v="2"/>
    <n v="277.56"/>
    <n v="4.7619047620000003"/>
    <n v="13.878"/>
    <n v="9.5"/>
  </r>
  <r>
    <s v="685-64-1609"/>
    <s v="A"/>
    <x v="0"/>
    <s v="Member"/>
    <x v="0"/>
    <x v="5"/>
    <n v="30.14"/>
    <n v="10"/>
    <n v="15.07"/>
    <n v="316.47000000000003"/>
    <x v="116"/>
    <x v="35"/>
    <x v="0"/>
    <n v="301.39999999999998"/>
    <n v="4.7619047620000003"/>
    <n v="15.07"/>
    <n v="9.1999999999999993"/>
  </r>
  <r>
    <s v="568-90-5112"/>
    <s v="C"/>
    <x v="1"/>
    <s v="Normal"/>
    <x v="1"/>
    <x v="0"/>
    <n v="66.14"/>
    <n v="4"/>
    <n v="13.228"/>
    <n v="277.78800000000001"/>
    <x v="117"/>
    <x v="69"/>
    <x v="2"/>
    <n v="264.56"/>
    <n v="4.7619047620000003"/>
    <n v="13.228"/>
    <n v="5.6"/>
  </r>
  <r>
    <s v="262-47-2794"/>
    <s v="B"/>
    <x v="2"/>
    <s v="Member"/>
    <x v="1"/>
    <x v="2"/>
    <n v="71.86"/>
    <n v="8"/>
    <n v="28.744"/>
    <n v="603.62400000000002"/>
    <x v="118"/>
    <x v="133"/>
    <x v="2"/>
    <n v="574.88"/>
    <n v="4.7619047620000003"/>
    <n v="28.744"/>
    <n v="6.2"/>
  </r>
  <r>
    <s v="238-49-0436"/>
    <s v="A"/>
    <x v="0"/>
    <s v="Normal"/>
    <x v="1"/>
    <x v="0"/>
    <n v="32.46"/>
    <n v="8"/>
    <n v="12.984"/>
    <n v="272.66399999999999"/>
    <x v="119"/>
    <x v="128"/>
    <x v="2"/>
    <n v="259.68"/>
    <n v="4.7619047620000003"/>
    <n v="12.984"/>
    <n v="4.9000000000000004"/>
  </r>
  <r>
    <s v="608-96-3517"/>
    <s v="B"/>
    <x v="2"/>
    <s v="Member"/>
    <x v="0"/>
    <x v="5"/>
    <n v="91.54"/>
    <n v="4"/>
    <n v="18.308"/>
    <n v="384.46800000000002"/>
    <x v="120"/>
    <x v="25"/>
    <x v="2"/>
    <n v="366.16"/>
    <n v="4.7619047620000003"/>
    <n v="18.308"/>
    <n v="4.8"/>
  </r>
  <r>
    <s v="584-86-7256"/>
    <s v="C"/>
    <x v="1"/>
    <s v="Member"/>
    <x v="1"/>
    <x v="3"/>
    <n v="34.56"/>
    <n v="7"/>
    <n v="12.096"/>
    <n v="254.01599999999999"/>
    <x v="121"/>
    <x v="134"/>
    <x v="2"/>
    <n v="241.92"/>
    <n v="4.7619047620000003"/>
    <n v="12.096"/>
    <n v="7.3"/>
  </r>
  <r>
    <s v="746-94-0204"/>
    <s v="A"/>
    <x v="0"/>
    <s v="Normal"/>
    <x v="1"/>
    <x v="5"/>
    <n v="83.24"/>
    <n v="9"/>
    <n v="37.457999999999998"/>
    <n v="786.61800000000005"/>
    <x v="71"/>
    <x v="135"/>
    <x v="2"/>
    <n v="749.16"/>
    <n v="4.7619047620000003"/>
    <n v="37.457999999999998"/>
    <n v="7.4"/>
  </r>
  <r>
    <s v="214-17-6927"/>
    <s v="C"/>
    <x v="1"/>
    <s v="Normal"/>
    <x v="0"/>
    <x v="4"/>
    <n v="16.48"/>
    <n v="6"/>
    <n v="4.944"/>
    <n v="103.824"/>
    <x v="122"/>
    <x v="136"/>
    <x v="0"/>
    <n v="98.88"/>
    <n v="4.7619047620000003"/>
    <n v="4.944"/>
    <n v="9.9"/>
  </r>
  <r>
    <s v="400-89-4171"/>
    <s v="C"/>
    <x v="1"/>
    <s v="Normal"/>
    <x v="0"/>
    <x v="3"/>
    <n v="80.97"/>
    <n v="8"/>
    <n v="32.387999999999998"/>
    <n v="680.14800000000002"/>
    <x v="15"/>
    <x v="137"/>
    <x v="1"/>
    <n v="647.76"/>
    <n v="4.7619047620000003"/>
    <n v="32.387999999999998"/>
    <n v="9.3000000000000007"/>
  </r>
  <r>
    <s v="782-95-9291"/>
    <s v="A"/>
    <x v="0"/>
    <s v="Member"/>
    <x v="1"/>
    <x v="4"/>
    <n v="92.29"/>
    <n v="5"/>
    <n v="23.072500000000002"/>
    <n v="484.52249999999998"/>
    <x v="85"/>
    <x v="57"/>
    <x v="2"/>
    <n v="461.45"/>
    <n v="4.7619047620000003"/>
    <n v="23.072500000000002"/>
    <n v="9"/>
  </r>
  <r>
    <s v="279-74-2924"/>
    <s v="B"/>
    <x v="2"/>
    <s v="Member"/>
    <x v="1"/>
    <x v="1"/>
    <n v="72.17"/>
    <n v="1"/>
    <n v="3.6084999999999998"/>
    <n v="75.778499999999994"/>
    <x v="1"/>
    <x v="138"/>
    <x v="1"/>
    <n v="72.17"/>
    <n v="4.7619047620000003"/>
    <n v="3.6084999999999998"/>
    <n v="6.1"/>
  </r>
  <r>
    <s v="307-85-2293"/>
    <s v="B"/>
    <x v="2"/>
    <s v="Normal"/>
    <x v="1"/>
    <x v="2"/>
    <n v="50.28"/>
    <n v="5"/>
    <n v="12.57"/>
    <n v="263.97000000000003"/>
    <x v="123"/>
    <x v="139"/>
    <x v="0"/>
    <n v="251.4"/>
    <n v="4.7619047620000003"/>
    <n v="12.57"/>
    <n v="9.6999999999999993"/>
  </r>
  <r>
    <s v="743-04-1105"/>
    <s v="B"/>
    <x v="2"/>
    <s v="Member"/>
    <x v="1"/>
    <x v="0"/>
    <n v="97.22"/>
    <n v="9"/>
    <n v="43.749000000000002"/>
    <n v="918.72900000000004"/>
    <x v="124"/>
    <x v="140"/>
    <x v="0"/>
    <n v="874.98"/>
    <n v="4.7619047620000003"/>
    <n v="43.749000000000002"/>
    <n v="6"/>
  </r>
  <r>
    <s v="423-57-2993"/>
    <s v="B"/>
    <x v="2"/>
    <s v="Normal"/>
    <x v="1"/>
    <x v="3"/>
    <n v="93.39"/>
    <n v="6"/>
    <n v="28.016999999999999"/>
    <n v="588.35699999999997"/>
    <x v="125"/>
    <x v="141"/>
    <x v="0"/>
    <n v="560.34"/>
    <n v="4.7619047620000003"/>
    <n v="28.016999999999999"/>
    <n v="10"/>
  </r>
  <r>
    <s v="894-41-5205"/>
    <s v="C"/>
    <x v="1"/>
    <s v="Normal"/>
    <x v="0"/>
    <x v="4"/>
    <n v="43.18"/>
    <n v="8"/>
    <n v="17.271999999999998"/>
    <n v="362.71199999999999"/>
    <x v="126"/>
    <x v="30"/>
    <x v="2"/>
    <n v="345.44"/>
    <n v="4.7619047620000003"/>
    <n v="17.271999999999998"/>
    <n v="8.3000000000000007"/>
  </r>
  <r>
    <s v="275-28-0149"/>
    <s v="A"/>
    <x v="0"/>
    <s v="Normal"/>
    <x v="1"/>
    <x v="3"/>
    <n v="63.69"/>
    <n v="1"/>
    <n v="3.1844999999999999"/>
    <n v="66.874499999999998"/>
    <x v="72"/>
    <x v="142"/>
    <x v="1"/>
    <n v="63.69"/>
    <n v="4.7619047620000003"/>
    <n v="3.1844999999999999"/>
    <n v="6"/>
  </r>
  <r>
    <s v="101-17-6199"/>
    <s v="A"/>
    <x v="0"/>
    <s v="Normal"/>
    <x v="1"/>
    <x v="4"/>
    <n v="45.79"/>
    <n v="7"/>
    <n v="16.026499999999999"/>
    <n v="336.55650000000003"/>
    <x v="64"/>
    <x v="143"/>
    <x v="2"/>
    <n v="320.52999999999997"/>
    <n v="4.7619047620000003"/>
    <n v="16.026499999999999"/>
    <n v="7"/>
  </r>
  <r>
    <s v="423-80-0988"/>
    <s v="C"/>
    <x v="1"/>
    <s v="Normal"/>
    <x v="1"/>
    <x v="3"/>
    <n v="76.400000000000006"/>
    <n v="2"/>
    <n v="7.64"/>
    <n v="160.44"/>
    <x v="127"/>
    <x v="144"/>
    <x v="0"/>
    <n v="152.80000000000001"/>
    <n v="4.7619047620000003"/>
    <n v="7.64"/>
    <n v="6.5"/>
  </r>
  <r>
    <s v="548-46-9322"/>
    <s v="B"/>
    <x v="2"/>
    <s v="Normal"/>
    <x v="1"/>
    <x v="4"/>
    <n v="39.9"/>
    <n v="10"/>
    <n v="19.95"/>
    <n v="418.95"/>
    <x v="1"/>
    <x v="145"/>
    <x v="2"/>
    <n v="399"/>
    <n v="4.7619047620000003"/>
    <n v="19.95"/>
    <n v="5.9"/>
  </r>
  <r>
    <s v="505-02-0892"/>
    <s v="B"/>
    <x v="2"/>
    <s v="Member"/>
    <x v="1"/>
    <x v="0"/>
    <n v="42.57"/>
    <n v="8"/>
    <n v="17.027999999999999"/>
    <n v="357.58800000000002"/>
    <x v="128"/>
    <x v="146"/>
    <x v="0"/>
    <n v="340.56"/>
    <n v="4.7619047620000003"/>
    <n v="17.027999999999999"/>
    <n v="5.6"/>
  </r>
  <r>
    <s v="234-65-2137"/>
    <s v="C"/>
    <x v="1"/>
    <s v="Normal"/>
    <x v="1"/>
    <x v="2"/>
    <n v="95.58"/>
    <n v="10"/>
    <n v="47.79"/>
    <n v="1003.59"/>
    <x v="129"/>
    <x v="147"/>
    <x v="1"/>
    <n v="955.8"/>
    <n v="4.7619047620000003"/>
    <n v="47.79"/>
    <n v="4.8"/>
  </r>
  <r>
    <s v="687-47-8271"/>
    <s v="A"/>
    <x v="0"/>
    <s v="Normal"/>
    <x v="1"/>
    <x v="5"/>
    <n v="98.98"/>
    <n v="10"/>
    <n v="49.49"/>
    <n v="1039.29"/>
    <x v="130"/>
    <x v="148"/>
    <x v="2"/>
    <n v="989.8"/>
    <n v="4.7619047620000003"/>
    <n v="49.49"/>
    <n v="8.6999999999999993"/>
  </r>
  <r>
    <s v="796-32-9050"/>
    <s v="A"/>
    <x v="0"/>
    <s v="Normal"/>
    <x v="1"/>
    <x v="4"/>
    <n v="51.28"/>
    <n v="6"/>
    <n v="15.384"/>
    <n v="323.06400000000002"/>
    <x v="35"/>
    <x v="149"/>
    <x v="1"/>
    <n v="307.68"/>
    <n v="4.7619047620000003"/>
    <n v="15.384"/>
    <n v="6.5"/>
  </r>
  <r>
    <s v="105-31-1824"/>
    <s v="A"/>
    <x v="0"/>
    <s v="Member"/>
    <x v="1"/>
    <x v="3"/>
    <n v="69.52"/>
    <n v="7"/>
    <n v="24.332000000000001"/>
    <n v="510.97199999999998"/>
    <x v="131"/>
    <x v="50"/>
    <x v="2"/>
    <n v="486.64"/>
    <n v="4.7619047620000003"/>
    <n v="24.332000000000001"/>
    <n v="8.5"/>
  </r>
  <r>
    <s v="249-42-3782"/>
    <s v="A"/>
    <x v="0"/>
    <s v="Normal"/>
    <x v="1"/>
    <x v="0"/>
    <n v="70.010000000000005"/>
    <n v="5"/>
    <n v="17.502500000000001"/>
    <n v="367.55250000000001"/>
    <x v="132"/>
    <x v="150"/>
    <x v="0"/>
    <n v="350.05"/>
    <n v="4.7619047620000003"/>
    <n v="17.502500000000001"/>
    <n v="5.5"/>
  </r>
  <r>
    <s v="316-55-4634"/>
    <s v="B"/>
    <x v="2"/>
    <s v="Member"/>
    <x v="1"/>
    <x v="4"/>
    <n v="80.05"/>
    <n v="5"/>
    <n v="20.012499999999999"/>
    <n v="420.26249999999999"/>
    <x v="133"/>
    <x v="47"/>
    <x v="2"/>
    <n v="400.25"/>
    <n v="4.7619047620000003"/>
    <n v="20.012499999999999"/>
    <n v="9.4"/>
  </r>
  <r>
    <s v="733-33-4967"/>
    <s v="C"/>
    <x v="1"/>
    <s v="Normal"/>
    <x v="1"/>
    <x v="1"/>
    <n v="20.85"/>
    <n v="8"/>
    <n v="8.34"/>
    <n v="175.14"/>
    <x v="56"/>
    <x v="151"/>
    <x v="1"/>
    <n v="166.8"/>
    <n v="4.7619047620000003"/>
    <n v="8.34"/>
    <n v="6.3"/>
  </r>
  <r>
    <s v="608-27-6295"/>
    <s v="B"/>
    <x v="2"/>
    <s v="Member"/>
    <x v="1"/>
    <x v="1"/>
    <n v="52.89"/>
    <n v="6"/>
    <n v="15.867000000000001"/>
    <n v="333.20699999999999"/>
    <x v="56"/>
    <x v="152"/>
    <x v="2"/>
    <n v="317.33999999999997"/>
    <n v="4.7619047620000003"/>
    <n v="15.867000000000001"/>
    <n v="9.8000000000000007"/>
  </r>
  <r>
    <s v="414-12-7047"/>
    <s v="B"/>
    <x v="2"/>
    <s v="Normal"/>
    <x v="1"/>
    <x v="4"/>
    <n v="19.79"/>
    <n v="8"/>
    <n v="7.9160000000000004"/>
    <n v="166.23599999999999"/>
    <x v="117"/>
    <x v="153"/>
    <x v="0"/>
    <n v="158.32"/>
    <n v="4.7619047620000003"/>
    <n v="7.9160000000000004"/>
    <n v="8.6999999999999993"/>
  </r>
  <r>
    <s v="827-26-2100"/>
    <s v="A"/>
    <x v="0"/>
    <s v="Member"/>
    <x v="1"/>
    <x v="2"/>
    <n v="33.840000000000003"/>
    <n v="9"/>
    <n v="15.228"/>
    <n v="319.78800000000001"/>
    <x v="131"/>
    <x v="142"/>
    <x v="0"/>
    <n v="304.56"/>
    <n v="4.7619047620000003"/>
    <n v="15.228"/>
    <n v="8.8000000000000007"/>
  </r>
  <r>
    <s v="175-54-2529"/>
    <s v="A"/>
    <x v="0"/>
    <s v="Member"/>
    <x v="1"/>
    <x v="4"/>
    <n v="22.17"/>
    <n v="8"/>
    <n v="8.8680000000000003"/>
    <n v="186.22800000000001"/>
    <x v="134"/>
    <x v="154"/>
    <x v="2"/>
    <n v="177.36"/>
    <n v="4.7619047620000003"/>
    <n v="8.8680000000000003"/>
    <n v="9.6"/>
  </r>
  <r>
    <s v="139-52-2867"/>
    <s v="C"/>
    <x v="1"/>
    <s v="Normal"/>
    <x v="0"/>
    <x v="5"/>
    <n v="22.51"/>
    <n v="7"/>
    <n v="7.8784999999999998"/>
    <n v="165.4485"/>
    <x v="135"/>
    <x v="155"/>
    <x v="2"/>
    <n v="157.57"/>
    <n v="4.7619047620000003"/>
    <n v="7.8784999999999998"/>
    <n v="4.8"/>
  </r>
  <r>
    <s v="407-63-8975"/>
    <s v="A"/>
    <x v="0"/>
    <s v="Normal"/>
    <x v="1"/>
    <x v="4"/>
    <n v="73.88"/>
    <n v="6"/>
    <n v="22.164000000000001"/>
    <n v="465.44400000000002"/>
    <x v="35"/>
    <x v="156"/>
    <x v="0"/>
    <n v="443.28"/>
    <n v="4.7619047620000003"/>
    <n v="22.164000000000001"/>
    <n v="4.4000000000000004"/>
  </r>
  <r>
    <s v="342-65-4817"/>
    <s v="C"/>
    <x v="1"/>
    <s v="Member"/>
    <x v="1"/>
    <x v="0"/>
    <n v="86.8"/>
    <n v="3"/>
    <n v="13.02"/>
    <n v="273.42"/>
    <x v="136"/>
    <x v="157"/>
    <x v="0"/>
    <n v="260.39999999999998"/>
    <n v="4.7619047620000003"/>
    <n v="13.02"/>
    <n v="9.9"/>
  </r>
  <r>
    <s v="130-98-8941"/>
    <s v="C"/>
    <x v="1"/>
    <s v="Normal"/>
    <x v="1"/>
    <x v="5"/>
    <n v="64.260000000000005"/>
    <n v="7"/>
    <n v="22.491"/>
    <n v="472.31099999999998"/>
    <x v="58"/>
    <x v="158"/>
    <x v="1"/>
    <n v="449.82"/>
    <n v="4.7619047620000003"/>
    <n v="22.491"/>
    <n v="5.7"/>
  </r>
  <r>
    <s v="434-83-9547"/>
    <s v="C"/>
    <x v="1"/>
    <s v="Member"/>
    <x v="1"/>
    <x v="4"/>
    <n v="38.47"/>
    <n v="8"/>
    <n v="15.388"/>
    <n v="323.14800000000002"/>
    <x v="125"/>
    <x v="159"/>
    <x v="1"/>
    <n v="307.76"/>
    <n v="4.7619047620000003"/>
    <n v="15.388"/>
    <n v="7.7"/>
  </r>
  <r>
    <s v="851-28-6367"/>
    <s v="A"/>
    <x v="0"/>
    <s v="Member"/>
    <x v="1"/>
    <x v="3"/>
    <n v="15.5"/>
    <n v="10"/>
    <n v="7.75"/>
    <n v="162.75"/>
    <x v="137"/>
    <x v="60"/>
    <x v="0"/>
    <n v="155"/>
    <n v="4.7619047620000003"/>
    <n v="7.75"/>
    <n v="8"/>
  </r>
  <r>
    <s v="824-88-3614"/>
    <s v="C"/>
    <x v="1"/>
    <s v="Normal"/>
    <x v="1"/>
    <x v="0"/>
    <n v="34.31"/>
    <n v="8"/>
    <n v="13.724"/>
    <n v="288.20400000000001"/>
    <x v="138"/>
    <x v="160"/>
    <x v="0"/>
    <n v="274.48"/>
    <n v="4.7619047620000003"/>
    <n v="13.724"/>
    <n v="5.7"/>
  </r>
  <r>
    <s v="586-25-0848"/>
    <s v="A"/>
    <x v="0"/>
    <s v="Normal"/>
    <x v="0"/>
    <x v="3"/>
    <n v="12.34"/>
    <n v="7"/>
    <n v="4.319"/>
    <n v="90.698999999999998"/>
    <x v="139"/>
    <x v="161"/>
    <x v="2"/>
    <n v="86.38"/>
    <n v="4.7619047620000003"/>
    <n v="4.319"/>
    <n v="6.7"/>
  </r>
  <r>
    <s v="895-66-0685"/>
    <s v="B"/>
    <x v="2"/>
    <s v="Member"/>
    <x v="1"/>
    <x v="4"/>
    <n v="18.079999999999998"/>
    <n v="3"/>
    <n v="2.7120000000000002"/>
    <n v="56.951999999999998"/>
    <x v="140"/>
    <x v="162"/>
    <x v="0"/>
    <n v="54.24"/>
    <n v="4.7619047620000003"/>
    <n v="2.7120000000000002"/>
    <n v="8"/>
  </r>
  <r>
    <s v="305-14-0245"/>
    <s v="B"/>
    <x v="2"/>
    <s v="Member"/>
    <x v="0"/>
    <x v="2"/>
    <n v="94.49"/>
    <n v="8"/>
    <n v="37.795999999999999"/>
    <n v="793.71600000000001"/>
    <x v="141"/>
    <x v="163"/>
    <x v="0"/>
    <n v="755.92"/>
    <n v="4.7619047620000003"/>
    <n v="37.795999999999999"/>
    <n v="7.5"/>
  </r>
  <r>
    <s v="732-04-5373"/>
    <s v="B"/>
    <x v="2"/>
    <s v="Member"/>
    <x v="1"/>
    <x v="2"/>
    <n v="46.47"/>
    <n v="4"/>
    <n v="9.2940000000000005"/>
    <n v="195.17400000000001"/>
    <x v="6"/>
    <x v="164"/>
    <x v="1"/>
    <n v="185.88"/>
    <n v="4.7619047620000003"/>
    <n v="9.2940000000000005"/>
    <n v="7"/>
  </r>
  <r>
    <s v="400-60-7251"/>
    <s v="A"/>
    <x v="0"/>
    <s v="Normal"/>
    <x v="1"/>
    <x v="2"/>
    <n v="74.069999999999993"/>
    <n v="1"/>
    <n v="3.7035"/>
    <n v="77.773499999999999"/>
    <x v="30"/>
    <x v="165"/>
    <x v="0"/>
    <n v="74.069999999999993"/>
    <n v="4.7619047620000003"/>
    <n v="3.7035"/>
    <n v="9.9"/>
  </r>
  <r>
    <s v="593-65-1552"/>
    <s v="C"/>
    <x v="1"/>
    <s v="Normal"/>
    <x v="0"/>
    <x v="2"/>
    <n v="69.81"/>
    <n v="4"/>
    <n v="13.962"/>
    <n v="293.202"/>
    <x v="140"/>
    <x v="166"/>
    <x v="2"/>
    <n v="279.24"/>
    <n v="4.7619047620000003"/>
    <n v="13.962"/>
    <n v="5.9"/>
  </r>
  <r>
    <s v="284-34-9626"/>
    <s v="B"/>
    <x v="2"/>
    <s v="Normal"/>
    <x v="0"/>
    <x v="2"/>
    <n v="77.040000000000006"/>
    <n v="3"/>
    <n v="11.555999999999999"/>
    <n v="242.67599999999999"/>
    <x v="142"/>
    <x v="17"/>
    <x v="2"/>
    <n v="231.12"/>
    <n v="4.7619047620000003"/>
    <n v="11.555999999999999"/>
    <n v="7.2"/>
  </r>
  <r>
    <s v="437-58-8131"/>
    <s v="B"/>
    <x v="2"/>
    <s v="Normal"/>
    <x v="0"/>
    <x v="5"/>
    <n v="73.52"/>
    <n v="2"/>
    <n v="7.3520000000000003"/>
    <n v="154.392"/>
    <x v="21"/>
    <x v="167"/>
    <x v="0"/>
    <n v="147.04"/>
    <n v="4.7619047620000003"/>
    <n v="7.3520000000000003"/>
    <n v="4.5999999999999996"/>
  </r>
  <r>
    <s v="286-43-6208"/>
    <s v="C"/>
    <x v="1"/>
    <s v="Normal"/>
    <x v="0"/>
    <x v="4"/>
    <n v="87.8"/>
    <n v="9"/>
    <n v="39.51"/>
    <n v="829.71"/>
    <x v="143"/>
    <x v="168"/>
    <x v="1"/>
    <n v="790.2"/>
    <n v="4.7619047620000003"/>
    <n v="39.51"/>
    <n v="9.1999999999999993"/>
  </r>
  <r>
    <s v="641-43-2399"/>
    <s v="B"/>
    <x v="2"/>
    <s v="Normal"/>
    <x v="1"/>
    <x v="2"/>
    <n v="25.55"/>
    <n v="4"/>
    <n v="5.1100000000000003"/>
    <n v="107.31"/>
    <x v="144"/>
    <x v="169"/>
    <x v="0"/>
    <n v="102.2"/>
    <n v="4.7619047620000003"/>
    <n v="5.1100000000000003"/>
    <n v="5.7"/>
  </r>
  <r>
    <s v="831-07-6050"/>
    <s v="A"/>
    <x v="0"/>
    <s v="Normal"/>
    <x v="1"/>
    <x v="1"/>
    <n v="32.71"/>
    <n v="5"/>
    <n v="8.1775000000000002"/>
    <n v="171.72749999999999"/>
    <x v="145"/>
    <x v="170"/>
    <x v="2"/>
    <n v="163.55000000000001"/>
    <n v="4.7619047620000003"/>
    <n v="8.1775000000000002"/>
    <n v="9.9"/>
  </r>
  <r>
    <s v="556-86-3144"/>
    <s v="C"/>
    <x v="1"/>
    <s v="Member"/>
    <x v="0"/>
    <x v="5"/>
    <n v="74.290000000000006"/>
    <n v="1"/>
    <n v="3.7145000000000001"/>
    <n v="78.004499999999993"/>
    <x v="53"/>
    <x v="171"/>
    <x v="1"/>
    <n v="74.290000000000006"/>
    <n v="4.7619047620000003"/>
    <n v="3.7145000000000001"/>
    <n v="5"/>
  </r>
  <r>
    <s v="848-24-9445"/>
    <s v="C"/>
    <x v="1"/>
    <s v="Member"/>
    <x v="1"/>
    <x v="0"/>
    <n v="43.7"/>
    <n v="2"/>
    <n v="4.37"/>
    <n v="91.77"/>
    <x v="10"/>
    <x v="172"/>
    <x v="1"/>
    <n v="87.4"/>
    <n v="4.7619047620000003"/>
    <n v="4.37"/>
    <n v="4.9000000000000004"/>
  </r>
  <r>
    <s v="856-22-8149"/>
    <s v="A"/>
    <x v="0"/>
    <s v="Normal"/>
    <x v="0"/>
    <x v="2"/>
    <n v="25.29"/>
    <n v="1"/>
    <n v="1.2645"/>
    <n v="26.554500000000001"/>
    <x v="146"/>
    <x v="173"/>
    <x v="0"/>
    <n v="25.29"/>
    <n v="4.7619047620000003"/>
    <n v="1.2645"/>
    <n v="6.1"/>
  </r>
  <r>
    <s v="699-01-4164"/>
    <s v="C"/>
    <x v="1"/>
    <s v="Normal"/>
    <x v="1"/>
    <x v="0"/>
    <n v="41.5"/>
    <n v="4"/>
    <n v="8.3000000000000007"/>
    <n v="174.3"/>
    <x v="147"/>
    <x v="174"/>
    <x v="2"/>
    <n v="166"/>
    <n v="4.7619047620000003"/>
    <n v="8.3000000000000007"/>
    <n v="8.1999999999999993"/>
  </r>
  <r>
    <s v="420-11-4919"/>
    <s v="C"/>
    <x v="1"/>
    <s v="Member"/>
    <x v="0"/>
    <x v="4"/>
    <n v="71.39"/>
    <n v="5"/>
    <n v="17.8475"/>
    <n v="374.79750000000001"/>
    <x v="148"/>
    <x v="129"/>
    <x v="2"/>
    <n v="356.95"/>
    <n v="4.7619047620000003"/>
    <n v="17.8475"/>
    <n v="5.5"/>
  </r>
  <r>
    <s v="606-80-4905"/>
    <s v="C"/>
    <x v="1"/>
    <s v="Member"/>
    <x v="0"/>
    <x v="3"/>
    <n v="19.149999999999999"/>
    <n v="6"/>
    <n v="5.7450000000000001"/>
    <n v="120.645"/>
    <x v="149"/>
    <x v="175"/>
    <x v="2"/>
    <n v="114.9"/>
    <n v="4.7619047620000003"/>
    <n v="5.7450000000000001"/>
    <n v="6.8"/>
  </r>
  <r>
    <s v="542-41-0513"/>
    <s v="B"/>
    <x v="2"/>
    <s v="Member"/>
    <x v="0"/>
    <x v="1"/>
    <n v="57.49"/>
    <n v="4"/>
    <n v="11.497999999999999"/>
    <n v="241.458"/>
    <x v="150"/>
    <x v="176"/>
    <x v="1"/>
    <n v="229.96"/>
    <n v="4.7619047620000003"/>
    <n v="11.497999999999999"/>
    <n v="6.6"/>
  </r>
  <r>
    <s v="426-39-2418"/>
    <s v="C"/>
    <x v="1"/>
    <s v="Normal"/>
    <x v="1"/>
    <x v="1"/>
    <n v="61.41"/>
    <n v="7"/>
    <n v="21.493500000000001"/>
    <n v="451.36349999999999"/>
    <x v="128"/>
    <x v="177"/>
    <x v="1"/>
    <n v="429.87"/>
    <n v="4.7619047620000003"/>
    <n v="21.493500000000001"/>
    <n v="9.8000000000000007"/>
  </r>
  <r>
    <s v="875-46-5808"/>
    <s v="B"/>
    <x v="2"/>
    <s v="Member"/>
    <x v="1"/>
    <x v="0"/>
    <n v="25.9"/>
    <n v="10"/>
    <n v="12.95"/>
    <n v="271.95"/>
    <x v="19"/>
    <x v="178"/>
    <x v="0"/>
    <n v="259"/>
    <n v="4.7619047620000003"/>
    <n v="12.95"/>
    <n v="8.6999999999999993"/>
  </r>
  <r>
    <s v="394-43-4238"/>
    <s v="B"/>
    <x v="2"/>
    <s v="Member"/>
    <x v="1"/>
    <x v="2"/>
    <n v="17.77"/>
    <n v="5"/>
    <n v="4.4424999999999999"/>
    <n v="93.292500000000004"/>
    <x v="118"/>
    <x v="179"/>
    <x v="2"/>
    <n v="88.85"/>
    <n v="4.7619047620000003"/>
    <n v="4.4424999999999999"/>
    <n v="5.4"/>
  </r>
  <r>
    <s v="749-24-1565"/>
    <s v="A"/>
    <x v="0"/>
    <s v="Normal"/>
    <x v="0"/>
    <x v="0"/>
    <n v="23.03"/>
    <n v="9"/>
    <n v="10.3635"/>
    <n v="217.6335"/>
    <x v="69"/>
    <x v="110"/>
    <x v="0"/>
    <n v="207.27"/>
    <n v="4.7619047620000003"/>
    <n v="10.3635"/>
    <n v="7.9"/>
  </r>
  <r>
    <s v="672-51-8681"/>
    <s v="C"/>
    <x v="1"/>
    <s v="Member"/>
    <x v="0"/>
    <x v="1"/>
    <n v="66.650000000000006"/>
    <n v="9"/>
    <n v="29.9925"/>
    <n v="629.84249999999997"/>
    <x v="124"/>
    <x v="96"/>
    <x v="2"/>
    <n v="599.85"/>
    <n v="4.7619047620000003"/>
    <n v="29.9925"/>
    <n v="9.6999999999999993"/>
  </r>
  <r>
    <s v="263-87-5680"/>
    <s v="C"/>
    <x v="1"/>
    <s v="Member"/>
    <x v="0"/>
    <x v="2"/>
    <n v="28.53"/>
    <n v="10"/>
    <n v="14.265000000000001"/>
    <n v="299.565"/>
    <x v="92"/>
    <x v="180"/>
    <x v="0"/>
    <n v="285.3"/>
    <n v="4.7619047620000003"/>
    <n v="14.265000000000001"/>
    <n v="7.8"/>
  </r>
  <r>
    <s v="573-58-9734"/>
    <s v="B"/>
    <x v="2"/>
    <s v="Normal"/>
    <x v="0"/>
    <x v="5"/>
    <n v="30.37"/>
    <n v="3"/>
    <n v="4.5555000000000003"/>
    <n v="95.665499999999994"/>
    <x v="84"/>
    <x v="167"/>
    <x v="0"/>
    <n v="91.11"/>
    <n v="4.7619047620000003"/>
    <n v="4.5555000000000003"/>
    <n v="5.0999999999999996"/>
  </r>
  <r>
    <s v="817-69-8206"/>
    <s v="B"/>
    <x v="2"/>
    <s v="Normal"/>
    <x v="0"/>
    <x v="1"/>
    <n v="99.73"/>
    <n v="9"/>
    <n v="44.878500000000003"/>
    <n v="942.44849999999997"/>
    <x v="151"/>
    <x v="144"/>
    <x v="2"/>
    <n v="897.57"/>
    <n v="4.7619047620000003"/>
    <n v="44.878500000000003"/>
    <n v="6.5"/>
  </r>
  <r>
    <s v="888-02-0338"/>
    <s v="A"/>
    <x v="0"/>
    <s v="Normal"/>
    <x v="1"/>
    <x v="1"/>
    <n v="26.23"/>
    <n v="9"/>
    <n v="11.8035"/>
    <n v="247.87350000000001"/>
    <x v="152"/>
    <x v="181"/>
    <x v="0"/>
    <n v="236.07"/>
    <n v="4.7619047620000003"/>
    <n v="11.8035"/>
    <n v="5.9"/>
  </r>
  <r>
    <s v="677-11-0152"/>
    <s v="C"/>
    <x v="1"/>
    <s v="Normal"/>
    <x v="0"/>
    <x v="4"/>
    <n v="93.26"/>
    <n v="9"/>
    <n v="41.966999999999999"/>
    <n v="881.30700000000002"/>
    <x v="153"/>
    <x v="182"/>
    <x v="1"/>
    <n v="839.34"/>
    <n v="4.7619047620000003"/>
    <n v="41.966999999999999"/>
    <n v="8.8000000000000007"/>
  </r>
  <r>
    <s v="142-63-6033"/>
    <s v="B"/>
    <x v="2"/>
    <s v="Normal"/>
    <x v="1"/>
    <x v="2"/>
    <n v="92.36"/>
    <n v="5"/>
    <n v="23.09"/>
    <n v="484.89"/>
    <x v="154"/>
    <x v="151"/>
    <x v="0"/>
    <n v="461.8"/>
    <n v="4.7619047620000003"/>
    <n v="23.09"/>
    <n v="4.9000000000000004"/>
  </r>
  <r>
    <s v="656-16-1063"/>
    <s v="B"/>
    <x v="2"/>
    <s v="Normal"/>
    <x v="1"/>
    <x v="3"/>
    <n v="46.42"/>
    <n v="3"/>
    <n v="6.9630000000000001"/>
    <n v="146.22300000000001"/>
    <x v="107"/>
    <x v="38"/>
    <x v="2"/>
    <n v="139.26"/>
    <n v="4.7619047620000003"/>
    <n v="6.9630000000000001"/>
    <n v="4.4000000000000004"/>
  </r>
  <r>
    <s v="891-58-8335"/>
    <s v="B"/>
    <x v="2"/>
    <s v="Member"/>
    <x v="0"/>
    <x v="3"/>
    <n v="29.61"/>
    <n v="7"/>
    <n v="10.3635"/>
    <n v="217.6335"/>
    <x v="155"/>
    <x v="183"/>
    <x v="1"/>
    <n v="207.27"/>
    <n v="4.7619047620000003"/>
    <n v="10.3635"/>
    <n v="6.5"/>
  </r>
  <r>
    <s v="802-43-8934"/>
    <s v="A"/>
    <x v="0"/>
    <s v="Normal"/>
    <x v="1"/>
    <x v="2"/>
    <n v="18.28"/>
    <n v="1"/>
    <n v="0.91400000000000003"/>
    <n v="19.193999999999999"/>
    <x v="108"/>
    <x v="184"/>
    <x v="2"/>
    <n v="18.28"/>
    <n v="4.7619047620000003"/>
    <n v="0.91400000000000003"/>
    <n v="8.3000000000000007"/>
  </r>
  <r>
    <s v="560-30-5617"/>
    <s v="B"/>
    <x v="2"/>
    <s v="Normal"/>
    <x v="0"/>
    <x v="3"/>
    <n v="24.77"/>
    <n v="5"/>
    <n v="6.1924999999999999"/>
    <n v="130.04249999999999"/>
    <x v="111"/>
    <x v="185"/>
    <x v="1"/>
    <n v="123.85"/>
    <n v="4.7619047620000003"/>
    <n v="6.1924999999999999"/>
    <n v="8.5"/>
  </r>
  <r>
    <s v="319-74-2561"/>
    <s v="A"/>
    <x v="0"/>
    <s v="Member"/>
    <x v="0"/>
    <x v="1"/>
    <n v="94.64"/>
    <n v="3"/>
    <n v="14.196"/>
    <n v="298.11599999999999"/>
    <x v="156"/>
    <x v="186"/>
    <x v="1"/>
    <n v="283.92"/>
    <n v="4.7619047620000003"/>
    <n v="14.196"/>
    <n v="5.5"/>
  </r>
  <r>
    <s v="549-03-9315"/>
    <s v="B"/>
    <x v="2"/>
    <s v="Normal"/>
    <x v="1"/>
    <x v="5"/>
    <n v="94.87"/>
    <n v="8"/>
    <n v="37.948"/>
    <n v="796.90800000000002"/>
    <x v="74"/>
    <x v="187"/>
    <x v="0"/>
    <n v="758.96"/>
    <n v="4.7619047620000003"/>
    <n v="37.948"/>
    <n v="8.6999999999999993"/>
  </r>
  <r>
    <s v="790-29-1172"/>
    <s v="B"/>
    <x v="2"/>
    <s v="Normal"/>
    <x v="0"/>
    <x v="4"/>
    <n v="57.34"/>
    <n v="3"/>
    <n v="8.6010000000000009"/>
    <n v="180.62100000000001"/>
    <x v="157"/>
    <x v="188"/>
    <x v="2"/>
    <n v="172.02"/>
    <n v="4.7619047620000003"/>
    <n v="8.6010000000000009"/>
    <n v="7.9"/>
  </r>
  <r>
    <s v="239-36-3640"/>
    <s v="B"/>
    <x v="2"/>
    <s v="Normal"/>
    <x v="1"/>
    <x v="1"/>
    <n v="45.35"/>
    <n v="6"/>
    <n v="13.605"/>
    <n v="285.70499999999998"/>
    <x v="158"/>
    <x v="189"/>
    <x v="0"/>
    <n v="272.10000000000002"/>
    <n v="4.7619047620000003"/>
    <n v="13.605"/>
    <n v="6.1"/>
  </r>
  <r>
    <s v="468-01-2051"/>
    <s v="B"/>
    <x v="2"/>
    <s v="Normal"/>
    <x v="1"/>
    <x v="4"/>
    <n v="62.08"/>
    <n v="7"/>
    <n v="21.728000000000002"/>
    <n v="456.28800000000001"/>
    <x v="159"/>
    <x v="190"/>
    <x v="0"/>
    <n v="434.56"/>
    <n v="4.7619047620000003"/>
    <n v="21.728000000000002"/>
    <n v="5.4"/>
  </r>
  <r>
    <s v="389-25-3394"/>
    <s v="C"/>
    <x v="1"/>
    <s v="Normal"/>
    <x v="1"/>
    <x v="1"/>
    <n v="11.81"/>
    <n v="5"/>
    <n v="2.9525000000000001"/>
    <n v="62.002499999999998"/>
    <x v="160"/>
    <x v="191"/>
    <x v="1"/>
    <n v="59.05"/>
    <n v="4.7619047620000003"/>
    <n v="2.9525000000000001"/>
    <n v="9.4"/>
  </r>
  <r>
    <s v="279-62-1445"/>
    <s v="C"/>
    <x v="1"/>
    <s v="Member"/>
    <x v="0"/>
    <x v="5"/>
    <n v="12.54"/>
    <n v="1"/>
    <n v="0.627"/>
    <n v="13.167"/>
    <x v="161"/>
    <x v="192"/>
    <x v="1"/>
    <n v="12.54"/>
    <n v="4.7619047620000003"/>
    <n v="0.627"/>
    <n v="8.1999999999999993"/>
  </r>
  <r>
    <s v="213-72-6612"/>
    <s v="A"/>
    <x v="0"/>
    <s v="Normal"/>
    <x v="1"/>
    <x v="4"/>
    <n v="43.25"/>
    <n v="2"/>
    <n v="4.3250000000000002"/>
    <n v="90.825000000000003"/>
    <x v="162"/>
    <x v="193"/>
    <x v="1"/>
    <n v="86.5"/>
    <n v="4.7619047620000003"/>
    <n v="4.3250000000000002"/>
    <n v="6.2"/>
  </r>
  <r>
    <s v="746-68-6593"/>
    <s v="C"/>
    <x v="1"/>
    <s v="Member"/>
    <x v="0"/>
    <x v="3"/>
    <n v="87.16"/>
    <n v="2"/>
    <n v="8.7159999999999993"/>
    <n v="183.036"/>
    <x v="163"/>
    <x v="194"/>
    <x v="2"/>
    <n v="174.32"/>
    <n v="4.7619047620000003"/>
    <n v="8.7159999999999993"/>
    <n v="9.6999999999999993"/>
  </r>
  <r>
    <s v="836-82-5858"/>
    <s v="B"/>
    <x v="2"/>
    <s v="Member"/>
    <x v="1"/>
    <x v="0"/>
    <n v="69.37"/>
    <n v="9"/>
    <n v="31.2165"/>
    <n v="655.54650000000004"/>
    <x v="157"/>
    <x v="195"/>
    <x v="0"/>
    <n v="624.33000000000004"/>
    <n v="4.7619047620000003"/>
    <n v="31.2165"/>
    <n v="4"/>
  </r>
  <r>
    <s v="583-72-1480"/>
    <s v="C"/>
    <x v="1"/>
    <s v="Member"/>
    <x v="1"/>
    <x v="1"/>
    <n v="37.06"/>
    <n v="4"/>
    <n v="7.4119999999999999"/>
    <n v="155.65199999999999"/>
    <x v="17"/>
    <x v="75"/>
    <x v="0"/>
    <n v="148.24"/>
    <n v="4.7619047620000003"/>
    <n v="7.4119999999999999"/>
    <n v="9.6999999999999993"/>
  </r>
  <r>
    <s v="466-61-5506"/>
    <s v="B"/>
    <x v="2"/>
    <s v="Member"/>
    <x v="0"/>
    <x v="1"/>
    <n v="90.7"/>
    <n v="6"/>
    <n v="27.21"/>
    <n v="571.41"/>
    <x v="15"/>
    <x v="196"/>
    <x v="1"/>
    <n v="544.20000000000005"/>
    <n v="4.7619047620000003"/>
    <n v="27.21"/>
    <n v="5.3"/>
  </r>
  <r>
    <s v="721-86-6247"/>
    <s v="A"/>
    <x v="0"/>
    <s v="Normal"/>
    <x v="0"/>
    <x v="2"/>
    <n v="63.42"/>
    <n v="8"/>
    <n v="25.367999999999999"/>
    <n v="532.72799999999995"/>
    <x v="164"/>
    <x v="197"/>
    <x v="0"/>
    <n v="507.36"/>
    <n v="4.7619047620000003"/>
    <n v="25.367999999999999"/>
    <n v="7.4"/>
  </r>
  <r>
    <s v="289-65-5721"/>
    <s v="B"/>
    <x v="2"/>
    <s v="Normal"/>
    <x v="0"/>
    <x v="5"/>
    <n v="81.37"/>
    <n v="2"/>
    <n v="8.1370000000000005"/>
    <n v="170.87700000000001"/>
    <x v="165"/>
    <x v="198"/>
    <x v="1"/>
    <n v="162.74"/>
    <n v="4.7619047620000003"/>
    <n v="8.1370000000000005"/>
    <n v="6.5"/>
  </r>
  <r>
    <s v="545-46-3100"/>
    <s v="B"/>
    <x v="2"/>
    <s v="Member"/>
    <x v="0"/>
    <x v="1"/>
    <n v="10.59"/>
    <n v="3"/>
    <n v="1.5885"/>
    <n v="33.358499999999999"/>
    <x v="166"/>
    <x v="199"/>
    <x v="2"/>
    <n v="31.77"/>
    <n v="4.7619047620000003"/>
    <n v="1.5885"/>
    <n v="8.6999999999999993"/>
  </r>
  <r>
    <s v="418-02-5978"/>
    <s v="B"/>
    <x v="2"/>
    <s v="Normal"/>
    <x v="0"/>
    <x v="0"/>
    <n v="84.09"/>
    <n v="9"/>
    <n v="37.840499999999999"/>
    <n v="794.65049999999997"/>
    <x v="167"/>
    <x v="200"/>
    <x v="1"/>
    <n v="756.81"/>
    <n v="4.7619047620000003"/>
    <n v="37.840499999999999"/>
    <n v="8"/>
  </r>
  <r>
    <s v="269-04-5750"/>
    <s v="B"/>
    <x v="2"/>
    <s v="Member"/>
    <x v="1"/>
    <x v="5"/>
    <n v="73.819999999999993"/>
    <n v="4"/>
    <n v="14.763999999999999"/>
    <n v="310.04399999999998"/>
    <x v="4"/>
    <x v="201"/>
    <x v="1"/>
    <n v="295.27999999999997"/>
    <n v="4.7619047620000003"/>
    <n v="14.763999999999999"/>
    <n v="6.7"/>
  </r>
  <r>
    <s v="157-13-5295"/>
    <s v="A"/>
    <x v="0"/>
    <s v="Member"/>
    <x v="1"/>
    <x v="0"/>
    <n v="51.94"/>
    <n v="10"/>
    <n v="25.97"/>
    <n v="545.37"/>
    <x v="168"/>
    <x v="202"/>
    <x v="0"/>
    <n v="519.4"/>
    <n v="4.7619047620000003"/>
    <n v="25.97"/>
    <n v="6.5"/>
  </r>
  <r>
    <s v="645-78-8093"/>
    <s v="A"/>
    <x v="0"/>
    <s v="Normal"/>
    <x v="0"/>
    <x v="3"/>
    <n v="93.14"/>
    <n v="2"/>
    <n v="9.3140000000000001"/>
    <n v="195.59399999999999"/>
    <x v="169"/>
    <x v="203"/>
    <x v="0"/>
    <n v="186.28"/>
    <n v="4.7619047620000003"/>
    <n v="9.3140000000000001"/>
    <n v="4.0999999999999996"/>
  </r>
  <r>
    <s v="211-30-9270"/>
    <s v="C"/>
    <x v="1"/>
    <s v="Normal"/>
    <x v="1"/>
    <x v="0"/>
    <n v="17.41"/>
    <n v="5"/>
    <n v="4.3525"/>
    <n v="91.402500000000003"/>
    <x v="75"/>
    <x v="204"/>
    <x v="2"/>
    <n v="87.05"/>
    <n v="4.7619047620000003"/>
    <n v="4.3525"/>
    <n v="4.9000000000000004"/>
  </r>
  <r>
    <s v="755-12-3214"/>
    <s v="C"/>
    <x v="1"/>
    <s v="Member"/>
    <x v="0"/>
    <x v="5"/>
    <n v="44.22"/>
    <n v="5"/>
    <n v="11.055"/>
    <n v="232.155"/>
    <x v="77"/>
    <x v="205"/>
    <x v="2"/>
    <n v="221.1"/>
    <n v="4.7619047620000003"/>
    <n v="11.055"/>
    <n v="8.6"/>
  </r>
  <r>
    <s v="346-84-3103"/>
    <s v="B"/>
    <x v="2"/>
    <s v="Member"/>
    <x v="0"/>
    <x v="1"/>
    <n v="13.22"/>
    <n v="5"/>
    <n v="3.3050000000000002"/>
    <n v="69.405000000000001"/>
    <x v="106"/>
    <x v="206"/>
    <x v="1"/>
    <n v="66.099999999999994"/>
    <n v="4.7619047620000003"/>
    <n v="3.3050000000000002"/>
    <n v="4.3"/>
  </r>
  <r>
    <s v="478-06-7835"/>
    <s v="A"/>
    <x v="0"/>
    <s v="Normal"/>
    <x v="1"/>
    <x v="5"/>
    <n v="89.69"/>
    <n v="1"/>
    <n v="4.4844999999999997"/>
    <n v="94.174499999999995"/>
    <x v="143"/>
    <x v="207"/>
    <x v="0"/>
    <n v="89.69"/>
    <n v="4.7619047620000003"/>
    <n v="4.4844999999999997"/>
    <n v="4.9000000000000004"/>
  </r>
  <r>
    <s v="540-11-4336"/>
    <s v="A"/>
    <x v="0"/>
    <s v="Normal"/>
    <x v="1"/>
    <x v="4"/>
    <n v="24.94"/>
    <n v="9"/>
    <n v="11.223000000000001"/>
    <n v="235.68299999999999"/>
    <x v="136"/>
    <x v="208"/>
    <x v="2"/>
    <n v="224.46"/>
    <n v="4.7619047620000003"/>
    <n v="11.223000000000001"/>
    <n v="5.6"/>
  </r>
  <r>
    <s v="448-81-5016"/>
    <s v="A"/>
    <x v="0"/>
    <s v="Normal"/>
    <x v="1"/>
    <x v="0"/>
    <n v="59.77"/>
    <n v="2"/>
    <n v="5.9770000000000003"/>
    <n v="125.517"/>
    <x v="85"/>
    <x v="209"/>
    <x v="2"/>
    <n v="119.54"/>
    <n v="4.7619047620000003"/>
    <n v="5.9770000000000003"/>
    <n v="5.8"/>
  </r>
  <r>
    <s v="142-72-4741"/>
    <s v="C"/>
    <x v="1"/>
    <s v="Member"/>
    <x v="1"/>
    <x v="5"/>
    <n v="93.2"/>
    <n v="2"/>
    <n v="9.32"/>
    <n v="195.72"/>
    <x v="117"/>
    <x v="78"/>
    <x v="2"/>
    <n v="186.4"/>
    <n v="4.7619047620000003"/>
    <n v="9.32"/>
    <n v="6"/>
  </r>
  <r>
    <s v="217-58-1179"/>
    <s v="A"/>
    <x v="0"/>
    <s v="Member"/>
    <x v="1"/>
    <x v="2"/>
    <n v="62.65"/>
    <n v="4"/>
    <n v="12.53"/>
    <n v="263.13"/>
    <x v="93"/>
    <x v="210"/>
    <x v="1"/>
    <n v="250.6"/>
    <n v="4.7619047620000003"/>
    <n v="12.53"/>
    <n v="4.2"/>
  </r>
  <r>
    <s v="376-02-8238"/>
    <s v="B"/>
    <x v="2"/>
    <s v="Normal"/>
    <x v="1"/>
    <x v="2"/>
    <n v="93.87"/>
    <n v="8"/>
    <n v="37.548000000000002"/>
    <n v="788.50800000000004"/>
    <x v="170"/>
    <x v="211"/>
    <x v="2"/>
    <n v="750.96"/>
    <n v="4.7619047620000003"/>
    <n v="37.548000000000002"/>
    <n v="8.3000000000000007"/>
  </r>
  <r>
    <s v="530-90-9855"/>
    <s v="A"/>
    <x v="0"/>
    <s v="Member"/>
    <x v="1"/>
    <x v="2"/>
    <n v="47.59"/>
    <n v="8"/>
    <n v="19.036000000000001"/>
    <n v="399.75599999999997"/>
    <x v="34"/>
    <x v="212"/>
    <x v="1"/>
    <n v="380.72"/>
    <n v="4.7619047620000003"/>
    <n v="19.036000000000001"/>
    <n v="5.7"/>
  </r>
  <r>
    <s v="866-05-7563"/>
    <s v="B"/>
    <x v="2"/>
    <s v="Member"/>
    <x v="0"/>
    <x v="1"/>
    <n v="81.400000000000006"/>
    <n v="3"/>
    <n v="12.21"/>
    <n v="256.41000000000003"/>
    <x v="171"/>
    <x v="213"/>
    <x v="1"/>
    <n v="244.2"/>
    <n v="4.7619047620000003"/>
    <n v="12.21"/>
    <n v="4.8"/>
  </r>
  <r>
    <s v="604-70-6476"/>
    <s v="A"/>
    <x v="0"/>
    <s v="Member"/>
    <x v="1"/>
    <x v="5"/>
    <n v="17.940000000000001"/>
    <n v="5"/>
    <n v="4.4850000000000003"/>
    <n v="94.185000000000002"/>
    <x v="22"/>
    <x v="214"/>
    <x v="0"/>
    <n v="89.7"/>
    <n v="4.7619047620000003"/>
    <n v="4.4850000000000003"/>
    <n v="6.8"/>
  </r>
  <r>
    <s v="799-71-1548"/>
    <s v="A"/>
    <x v="0"/>
    <s v="Member"/>
    <x v="1"/>
    <x v="1"/>
    <n v="77.72"/>
    <n v="4"/>
    <n v="15.544"/>
    <n v="326.42399999999998"/>
    <x v="156"/>
    <x v="215"/>
    <x v="2"/>
    <n v="310.88"/>
    <n v="4.7619047620000003"/>
    <n v="15.544"/>
    <n v="8.8000000000000007"/>
  </r>
  <r>
    <s v="785-13-7708"/>
    <s v="B"/>
    <x v="2"/>
    <s v="Normal"/>
    <x v="1"/>
    <x v="4"/>
    <n v="73.06"/>
    <n v="7"/>
    <n v="25.571000000000002"/>
    <n v="536.99099999999999"/>
    <x v="107"/>
    <x v="216"/>
    <x v="2"/>
    <n v="511.42"/>
    <n v="4.7619047620000003"/>
    <n v="25.571000000000002"/>
    <n v="4.2"/>
  </r>
  <r>
    <s v="845-51-0542"/>
    <s v="B"/>
    <x v="2"/>
    <s v="Member"/>
    <x v="1"/>
    <x v="4"/>
    <n v="46.55"/>
    <n v="9"/>
    <n v="20.947500000000002"/>
    <n v="439.89749999999998"/>
    <x v="172"/>
    <x v="217"/>
    <x v="0"/>
    <n v="418.95"/>
    <n v="4.7619047620000003"/>
    <n v="20.947500000000002"/>
    <n v="6.4"/>
  </r>
  <r>
    <s v="662-47-5456"/>
    <s v="C"/>
    <x v="1"/>
    <s v="Member"/>
    <x v="1"/>
    <x v="5"/>
    <n v="35.19"/>
    <n v="10"/>
    <n v="17.594999999999999"/>
    <n v="369.495"/>
    <x v="148"/>
    <x v="216"/>
    <x v="2"/>
    <n v="351.9"/>
    <n v="4.7619047620000003"/>
    <n v="17.594999999999999"/>
    <n v="8.4"/>
  </r>
  <r>
    <s v="883-17-4236"/>
    <s v="C"/>
    <x v="1"/>
    <s v="Normal"/>
    <x v="0"/>
    <x v="3"/>
    <n v="14.39"/>
    <n v="2"/>
    <n v="1.4390000000000001"/>
    <n v="30.219000000000001"/>
    <x v="103"/>
    <x v="143"/>
    <x v="2"/>
    <n v="28.78"/>
    <n v="4.7619047620000003"/>
    <n v="1.4390000000000001"/>
    <n v="7.2"/>
  </r>
  <r>
    <s v="290-68-2984"/>
    <s v="A"/>
    <x v="0"/>
    <s v="Normal"/>
    <x v="1"/>
    <x v="2"/>
    <n v="23.75"/>
    <n v="4"/>
    <n v="4.75"/>
    <n v="99.75"/>
    <x v="14"/>
    <x v="218"/>
    <x v="1"/>
    <n v="95"/>
    <n v="4.7619047620000003"/>
    <n v="4.75"/>
    <n v="5.2"/>
  </r>
  <r>
    <s v="704-11-6354"/>
    <s v="A"/>
    <x v="0"/>
    <s v="Member"/>
    <x v="1"/>
    <x v="2"/>
    <n v="58.9"/>
    <n v="8"/>
    <n v="23.56"/>
    <n v="494.76"/>
    <x v="173"/>
    <x v="219"/>
    <x v="1"/>
    <n v="471.2"/>
    <n v="4.7619047620000003"/>
    <n v="23.56"/>
    <n v="8.9"/>
  </r>
  <r>
    <s v="110-48-7033"/>
    <s v="B"/>
    <x v="2"/>
    <s v="Member"/>
    <x v="1"/>
    <x v="5"/>
    <n v="32.619999999999997"/>
    <n v="4"/>
    <n v="6.524"/>
    <n v="137.00399999999999"/>
    <x v="118"/>
    <x v="146"/>
    <x v="1"/>
    <n v="130.47999999999999"/>
    <n v="4.7619047620000003"/>
    <n v="6.524"/>
    <n v="9"/>
  </r>
  <r>
    <s v="366-93-0948"/>
    <s v="A"/>
    <x v="0"/>
    <s v="Member"/>
    <x v="1"/>
    <x v="1"/>
    <n v="66.349999999999994"/>
    <n v="1"/>
    <n v="3.3174999999999999"/>
    <n v="69.667500000000004"/>
    <x v="174"/>
    <x v="220"/>
    <x v="2"/>
    <n v="66.349999999999994"/>
    <n v="4.7619047620000003"/>
    <n v="3.3174999999999999"/>
    <n v="9.6999999999999993"/>
  </r>
  <r>
    <s v="729-09-9681"/>
    <s v="A"/>
    <x v="0"/>
    <s v="Member"/>
    <x v="1"/>
    <x v="2"/>
    <n v="25.91"/>
    <n v="6"/>
    <n v="7.7729999999999997"/>
    <n v="163.233"/>
    <x v="175"/>
    <x v="91"/>
    <x v="0"/>
    <n v="155.46"/>
    <n v="4.7619047620000003"/>
    <n v="7.7729999999999997"/>
    <n v="8.6999999999999993"/>
  </r>
  <r>
    <s v="151-16-1484"/>
    <s v="A"/>
    <x v="0"/>
    <s v="Member"/>
    <x v="1"/>
    <x v="1"/>
    <n v="32.25"/>
    <n v="4"/>
    <n v="6.45"/>
    <n v="135.44999999999999"/>
    <x v="176"/>
    <x v="192"/>
    <x v="0"/>
    <n v="129"/>
    <n v="4.7619047620000003"/>
    <n v="6.45"/>
    <n v="6.5"/>
  </r>
  <r>
    <s v="380-94-4661"/>
    <s v="C"/>
    <x v="1"/>
    <s v="Member"/>
    <x v="1"/>
    <x v="1"/>
    <n v="65.94"/>
    <n v="4"/>
    <n v="13.188000000000001"/>
    <n v="276.94799999999998"/>
    <x v="166"/>
    <x v="137"/>
    <x v="2"/>
    <n v="263.76"/>
    <n v="4.7619047620000003"/>
    <n v="13.188000000000001"/>
    <n v="6.9"/>
  </r>
  <r>
    <s v="850-41-9669"/>
    <s v="A"/>
    <x v="0"/>
    <s v="Normal"/>
    <x v="0"/>
    <x v="1"/>
    <n v="75.06"/>
    <n v="9"/>
    <n v="33.777000000000001"/>
    <n v="709.31700000000001"/>
    <x v="177"/>
    <x v="221"/>
    <x v="0"/>
    <n v="675.54"/>
    <n v="4.7619047620000003"/>
    <n v="33.777000000000001"/>
    <n v="6.2"/>
  </r>
  <r>
    <s v="821-07-3596"/>
    <s v="C"/>
    <x v="1"/>
    <s v="Normal"/>
    <x v="0"/>
    <x v="5"/>
    <n v="16.45"/>
    <n v="4"/>
    <n v="3.29"/>
    <n v="69.09"/>
    <x v="178"/>
    <x v="222"/>
    <x v="0"/>
    <n v="65.8"/>
    <n v="4.7619047620000003"/>
    <n v="3.29"/>
    <n v="5.6"/>
  </r>
  <r>
    <s v="655-85-5130"/>
    <s v="B"/>
    <x v="2"/>
    <s v="Member"/>
    <x v="0"/>
    <x v="5"/>
    <n v="38.299999999999997"/>
    <n v="4"/>
    <n v="7.66"/>
    <n v="160.86000000000001"/>
    <x v="179"/>
    <x v="223"/>
    <x v="1"/>
    <n v="153.19999999999999"/>
    <n v="4.7619047620000003"/>
    <n v="7.66"/>
    <n v="5.7"/>
  </r>
  <r>
    <s v="447-15-7839"/>
    <s v="A"/>
    <x v="0"/>
    <s v="Member"/>
    <x v="0"/>
    <x v="3"/>
    <n v="22.24"/>
    <n v="10"/>
    <n v="11.12"/>
    <n v="233.52"/>
    <x v="41"/>
    <x v="224"/>
    <x v="1"/>
    <n v="222.4"/>
    <n v="4.7619047620000003"/>
    <n v="11.12"/>
    <n v="4.2"/>
  </r>
  <r>
    <s v="154-74-7179"/>
    <s v="B"/>
    <x v="2"/>
    <s v="Normal"/>
    <x v="1"/>
    <x v="3"/>
    <n v="54.45"/>
    <n v="1"/>
    <n v="2.7225000000000001"/>
    <n v="57.172499999999999"/>
    <x v="180"/>
    <x v="225"/>
    <x v="0"/>
    <n v="54.45"/>
    <n v="4.7619047620000003"/>
    <n v="2.7225000000000001"/>
    <n v="7.9"/>
  </r>
  <r>
    <s v="253-12-6086"/>
    <s v="A"/>
    <x v="0"/>
    <s v="Member"/>
    <x v="0"/>
    <x v="3"/>
    <n v="98.4"/>
    <n v="7"/>
    <n v="34.44"/>
    <n v="723.24"/>
    <x v="27"/>
    <x v="31"/>
    <x v="2"/>
    <n v="688.8"/>
    <n v="4.7619047620000003"/>
    <n v="34.44"/>
    <n v="8.6999999999999993"/>
  </r>
  <r>
    <s v="808-65-0703"/>
    <s v="C"/>
    <x v="1"/>
    <s v="Normal"/>
    <x v="1"/>
    <x v="2"/>
    <n v="35.47"/>
    <n v="4"/>
    <n v="7.0940000000000003"/>
    <n v="148.97399999999999"/>
    <x v="179"/>
    <x v="226"/>
    <x v="2"/>
    <n v="141.88"/>
    <n v="4.7619047620000003"/>
    <n v="7.0940000000000003"/>
    <n v="6.9"/>
  </r>
  <r>
    <s v="571-94-0759"/>
    <s v="B"/>
    <x v="2"/>
    <s v="Member"/>
    <x v="0"/>
    <x v="4"/>
    <n v="74.599999999999994"/>
    <n v="10"/>
    <n v="37.299999999999997"/>
    <n v="783.3"/>
    <x v="181"/>
    <x v="227"/>
    <x v="1"/>
    <n v="746"/>
    <n v="4.7619047620000003"/>
    <n v="37.299999999999997"/>
    <n v="9.5"/>
  </r>
  <r>
    <s v="144-51-6085"/>
    <s v="A"/>
    <x v="0"/>
    <s v="Member"/>
    <x v="1"/>
    <x v="2"/>
    <n v="70.739999999999995"/>
    <n v="4"/>
    <n v="14.148"/>
    <n v="297.108"/>
    <x v="112"/>
    <x v="228"/>
    <x v="2"/>
    <n v="282.95999999999998"/>
    <n v="4.7619047620000003"/>
    <n v="14.148"/>
    <n v="4.4000000000000004"/>
  </r>
  <r>
    <s v="731-14-2199"/>
    <s v="A"/>
    <x v="0"/>
    <s v="Member"/>
    <x v="0"/>
    <x v="2"/>
    <n v="35.54"/>
    <n v="10"/>
    <n v="17.77"/>
    <n v="373.17"/>
    <x v="182"/>
    <x v="229"/>
    <x v="0"/>
    <n v="355.4"/>
    <n v="4.7619047620000003"/>
    <n v="17.77"/>
    <n v="7"/>
  </r>
  <r>
    <s v="783-09-1637"/>
    <s v="B"/>
    <x v="2"/>
    <s v="Normal"/>
    <x v="0"/>
    <x v="3"/>
    <n v="67.430000000000007"/>
    <n v="5"/>
    <n v="16.857500000000002"/>
    <n v="354.00749999999999"/>
    <x v="183"/>
    <x v="230"/>
    <x v="0"/>
    <n v="337.15"/>
    <n v="4.7619047620000003"/>
    <n v="16.857500000000002"/>
    <n v="6.3"/>
  </r>
  <r>
    <s v="687-15-1097"/>
    <s v="C"/>
    <x v="1"/>
    <s v="Member"/>
    <x v="0"/>
    <x v="0"/>
    <n v="21.12"/>
    <n v="2"/>
    <n v="2.1120000000000001"/>
    <n v="44.351999999999997"/>
    <x v="184"/>
    <x v="151"/>
    <x v="1"/>
    <n v="42.24"/>
    <n v="4.7619047620000003"/>
    <n v="2.1120000000000001"/>
    <n v="9.6999999999999993"/>
  </r>
  <r>
    <s v="126-54-1082"/>
    <s v="A"/>
    <x v="0"/>
    <s v="Member"/>
    <x v="0"/>
    <x v="2"/>
    <n v="21.54"/>
    <n v="9"/>
    <n v="9.6929999999999996"/>
    <n v="203.553"/>
    <x v="185"/>
    <x v="231"/>
    <x v="2"/>
    <n v="193.86"/>
    <n v="4.7619047620000003"/>
    <n v="9.6929999999999996"/>
    <n v="8.8000000000000007"/>
  </r>
  <r>
    <s v="633-91-1052"/>
    <s v="A"/>
    <x v="0"/>
    <s v="Normal"/>
    <x v="0"/>
    <x v="2"/>
    <n v="12.03"/>
    <n v="2"/>
    <n v="1.2030000000000001"/>
    <n v="25.263000000000002"/>
    <x v="186"/>
    <x v="232"/>
    <x v="1"/>
    <n v="24.06"/>
    <n v="4.7619047620000003"/>
    <n v="1.2030000000000001"/>
    <n v="5.0999999999999996"/>
  </r>
  <r>
    <s v="477-24-6490"/>
    <s v="B"/>
    <x v="2"/>
    <s v="Normal"/>
    <x v="0"/>
    <x v="0"/>
    <n v="99.71"/>
    <n v="6"/>
    <n v="29.913"/>
    <n v="628.173"/>
    <x v="23"/>
    <x v="233"/>
    <x v="0"/>
    <n v="598.26"/>
    <n v="4.7619047620000003"/>
    <n v="29.913"/>
    <n v="7.9"/>
  </r>
  <r>
    <s v="566-19-5475"/>
    <s v="B"/>
    <x v="2"/>
    <s v="Normal"/>
    <x v="1"/>
    <x v="5"/>
    <n v="47.97"/>
    <n v="7"/>
    <n v="16.7895"/>
    <n v="352.5795"/>
    <x v="187"/>
    <x v="234"/>
    <x v="1"/>
    <n v="335.79"/>
    <n v="4.7619047620000003"/>
    <n v="16.7895"/>
    <n v="6.2"/>
  </r>
  <r>
    <s v="526-86-8552"/>
    <s v="C"/>
    <x v="1"/>
    <s v="Member"/>
    <x v="0"/>
    <x v="2"/>
    <n v="21.82"/>
    <n v="10"/>
    <n v="10.91"/>
    <n v="229.11"/>
    <x v="188"/>
    <x v="24"/>
    <x v="1"/>
    <n v="218.2"/>
    <n v="4.7619047620000003"/>
    <n v="10.91"/>
    <n v="7.1"/>
  </r>
  <r>
    <s v="376-56-3573"/>
    <s v="C"/>
    <x v="1"/>
    <s v="Normal"/>
    <x v="0"/>
    <x v="5"/>
    <n v="95.42"/>
    <n v="4"/>
    <n v="19.084"/>
    <n v="400.76400000000001"/>
    <x v="160"/>
    <x v="2"/>
    <x v="0"/>
    <n v="381.68"/>
    <n v="4.7619047620000003"/>
    <n v="19.084"/>
    <n v="6.4"/>
  </r>
  <r>
    <s v="537-72-0426"/>
    <s v="C"/>
    <x v="1"/>
    <s v="Member"/>
    <x v="1"/>
    <x v="5"/>
    <n v="70.989999999999995"/>
    <n v="10"/>
    <n v="35.494999999999997"/>
    <n v="745.39499999999998"/>
    <x v="99"/>
    <x v="235"/>
    <x v="1"/>
    <n v="709.9"/>
    <n v="4.7619047620000003"/>
    <n v="35.494999999999997"/>
    <n v="5.7"/>
  </r>
  <r>
    <s v="828-61-5674"/>
    <s v="A"/>
    <x v="0"/>
    <s v="Member"/>
    <x v="1"/>
    <x v="3"/>
    <n v="44.02"/>
    <n v="10"/>
    <n v="22.01"/>
    <n v="462.21"/>
    <x v="189"/>
    <x v="129"/>
    <x v="2"/>
    <n v="440.2"/>
    <n v="4.7619047620000003"/>
    <n v="22.01"/>
    <n v="9.6"/>
  </r>
  <r>
    <s v="136-08-6195"/>
    <s v="A"/>
    <x v="0"/>
    <s v="Normal"/>
    <x v="0"/>
    <x v="2"/>
    <n v="69.959999999999994"/>
    <n v="8"/>
    <n v="27.984000000000002"/>
    <n v="587.66399999999999"/>
    <x v="113"/>
    <x v="154"/>
    <x v="2"/>
    <n v="559.67999999999995"/>
    <n v="4.7619047620000003"/>
    <n v="27.984000000000002"/>
    <n v="6.4"/>
  </r>
  <r>
    <s v="523-38-0215"/>
    <s v="C"/>
    <x v="1"/>
    <s v="Normal"/>
    <x v="1"/>
    <x v="2"/>
    <n v="37"/>
    <n v="1"/>
    <n v="1.85"/>
    <n v="38.85"/>
    <x v="190"/>
    <x v="236"/>
    <x v="2"/>
    <n v="37"/>
    <n v="4.7619047620000003"/>
    <n v="1.85"/>
    <n v="7.9"/>
  </r>
  <r>
    <s v="490-29-1201"/>
    <s v="A"/>
    <x v="0"/>
    <s v="Normal"/>
    <x v="0"/>
    <x v="3"/>
    <n v="15.34"/>
    <n v="1"/>
    <n v="0.76700000000000002"/>
    <n v="16.106999999999999"/>
    <x v="128"/>
    <x v="237"/>
    <x v="1"/>
    <n v="15.34"/>
    <n v="4.7619047620000003"/>
    <n v="0.76700000000000002"/>
    <n v="6.5"/>
  </r>
  <r>
    <s v="667-92-0055"/>
    <s v="A"/>
    <x v="0"/>
    <s v="Member"/>
    <x v="1"/>
    <x v="0"/>
    <n v="99.83"/>
    <n v="6"/>
    <n v="29.949000000000002"/>
    <n v="628.92899999999997"/>
    <x v="1"/>
    <x v="238"/>
    <x v="0"/>
    <n v="598.98"/>
    <n v="4.7619047620000003"/>
    <n v="29.949000000000002"/>
    <n v="8.5"/>
  </r>
  <r>
    <s v="565-17-3836"/>
    <s v="A"/>
    <x v="0"/>
    <s v="Member"/>
    <x v="0"/>
    <x v="0"/>
    <n v="47.67"/>
    <n v="4"/>
    <n v="9.5340000000000007"/>
    <n v="200.214"/>
    <x v="143"/>
    <x v="239"/>
    <x v="1"/>
    <n v="190.68"/>
    <n v="4.7619047620000003"/>
    <n v="9.5340000000000007"/>
    <n v="9.1"/>
  </r>
  <r>
    <s v="498-41-1961"/>
    <s v="B"/>
    <x v="2"/>
    <s v="Normal"/>
    <x v="1"/>
    <x v="0"/>
    <n v="66.680000000000007"/>
    <n v="5"/>
    <n v="16.670000000000002"/>
    <n v="350.07"/>
    <x v="191"/>
    <x v="240"/>
    <x v="1"/>
    <n v="333.4"/>
    <n v="4.7619047620000003"/>
    <n v="16.670000000000002"/>
    <n v="7.6"/>
  </r>
  <r>
    <s v="593-95-4461"/>
    <s v="C"/>
    <x v="1"/>
    <s v="Member"/>
    <x v="1"/>
    <x v="2"/>
    <n v="74.86"/>
    <n v="1"/>
    <n v="3.7429999999999999"/>
    <n v="78.602999999999994"/>
    <x v="192"/>
    <x v="32"/>
    <x v="1"/>
    <n v="74.86"/>
    <n v="4.7619047620000003"/>
    <n v="3.7429999999999999"/>
    <n v="6.9"/>
  </r>
  <r>
    <s v="226-71-3580"/>
    <s v="C"/>
    <x v="1"/>
    <s v="Normal"/>
    <x v="0"/>
    <x v="3"/>
    <n v="23.75"/>
    <n v="9"/>
    <n v="10.6875"/>
    <n v="224.4375"/>
    <x v="74"/>
    <x v="110"/>
    <x v="1"/>
    <n v="213.75"/>
    <n v="4.7619047620000003"/>
    <n v="10.6875"/>
    <n v="9.5"/>
  </r>
  <r>
    <s v="283-79-9594"/>
    <s v="B"/>
    <x v="2"/>
    <s v="Normal"/>
    <x v="0"/>
    <x v="4"/>
    <n v="48.51"/>
    <n v="7"/>
    <n v="16.9785"/>
    <n v="356.54849999999999"/>
    <x v="193"/>
    <x v="241"/>
    <x v="2"/>
    <n v="339.57"/>
    <n v="4.7619047620000003"/>
    <n v="16.9785"/>
    <n v="5.2"/>
  </r>
  <r>
    <s v="430-60-3493"/>
    <s v="A"/>
    <x v="0"/>
    <s v="Member"/>
    <x v="0"/>
    <x v="2"/>
    <n v="94.88"/>
    <n v="7"/>
    <n v="33.207999999999998"/>
    <n v="697.36800000000005"/>
    <x v="194"/>
    <x v="242"/>
    <x v="1"/>
    <n v="664.16"/>
    <n v="4.7619047620000003"/>
    <n v="33.207999999999998"/>
    <n v="4.2"/>
  </r>
  <r>
    <s v="139-20-0155"/>
    <s v="B"/>
    <x v="2"/>
    <s v="Member"/>
    <x v="1"/>
    <x v="1"/>
    <n v="40.299999999999997"/>
    <n v="10"/>
    <n v="20.149999999999999"/>
    <n v="423.15"/>
    <x v="60"/>
    <x v="243"/>
    <x v="2"/>
    <n v="403"/>
    <n v="4.7619047620000003"/>
    <n v="20.149999999999999"/>
    <n v="7"/>
  </r>
  <r>
    <s v="558-80-4082"/>
    <s v="C"/>
    <x v="1"/>
    <s v="Normal"/>
    <x v="1"/>
    <x v="1"/>
    <n v="27.85"/>
    <n v="7"/>
    <n v="9.7475000000000005"/>
    <n v="204.69749999999999"/>
    <x v="195"/>
    <x v="244"/>
    <x v="0"/>
    <n v="194.95"/>
    <n v="4.7619047620000003"/>
    <n v="9.7475000000000005"/>
    <n v="6"/>
  </r>
  <r>
    <s v="278-97-7759"/>
    <s v="A"/>
    <x v="0"/>
    <s v="Member"/>
    <x v="0"/>
    <x v="1"/>
    <n v="62.48"/>
    <n v="1"/>
    <n v="3.1240000000000001"/>
    <n v="65.603999999999999"/>
    <x v="72"/>
    <x v="245"/>
    <x v="1"/>
    <n v="62.48"/>
    <n v="4.7619047620000003"/>
    <n v="3.1240000000000001"/>
    <n v="4.7"/>
  </r>
  <r>
    <s v="316-68-6352"/>
    <s v="A"/>
    <x v="0"/>
    <s v="Member"/>
    <x v="0"/>
    <x v="4"/>
    <n v="36.36"/>
    <n v="2"/>
    <n v="3.6360000000000001"/>
    <n v="76.355999999999995"/>
    <x v="10"/>
    <x v="158"/>
    <x v="1"/>
    <n v="72.72"/>
    <n v="4.7619047620000003"/>
    <n v="3.6360000000000001"/>
    <n v="7.1"/>
  </r>
  <r>
    <s v="585-03-5943"/>
    <s v="B"/>
    <x v="2"/>
    <s v="Normal"/>
    <x v="1"/>
    <x v="0"/>
    <n v="18.11"/>
    <n v="10"/>
    <n v="9.0549999999999997"/>
    <n v="190.155"/>
    <x v="32"/>
    <x v="246"/>
    <x v="0"/>
    <n v="181.1"/>
    <n v="4.7619047620000003"/>
    <n v="9.0549999999999997"/>
    <n v="5.9"/>
  </r>
  <r>
    <s v="211-05-0490"/>
    <s v="C"/>
    <x v="1"/>
    <s v="Member"/>
    <x v="0"/>
    <x v="1"/>
    <n v="51.92"/>
    <n v="5"/>
    <n v="12.98"/>
    <n v="272.58"/>
    <x v="196"/>
    <x v="247"/>
    <x v="1"/>
    <n v="259.60000000000002"/>
    <n v="4.7619047620000003"/>
    <n v="12.98"/>
    <n v="7.5"/>
  </r>
  <r>
    <s v="727-75-6477"/>
    <s v="C"/>
    <x v="1"/>
    <s v="Normal"/>
    <x v="1"/>
    <x v="1"/>
    <n v="28.84"/>
    <n v="4"/>
    <n v="5.7679999999999998"/>
    <n v="121.128"/>
    <x v="98"/>
    <x v="248"/>
    <x v="1"/>
    <n v="115.36"/>
    <n v="4.7619047620000003"/>
    <n v="5.7679999999999998"/>
    <n v="6.4"/>
  </r>
  <r>
    <s v="744-02-5987"/>
    <s v="A"/>
    <x v="0"/>
    <s v="Member"/>
    <x v="1"/>
    <x v="2"/>
    <n v="78.38"/>
    <n v="6"/>
    <n v="23.513999999999999"/>
    <n v="493.79399999999998"/>
    <x v="108"/>
    <x v="249"/>
    <x v="0"/>
    <n v="470.28"/>
    <n v="4.7619047620000003"/>
    <n v="23.513999999999999"/>
    <n v="5.8"/>
  </r>
  <r>
    <s v="307-83-9164"/>
    <s v="A"/>
    <x v="0"/>
    <s v="Member"/>
    <x v="1"/>
    <x v="2"/>
    <n v="60.01"/>
    <n v="4"/>
    <n v="12.002000000000001"/>
    <n v="252.042"/>
    <x v="16"/>
    <x v="250"/>
    <x v="1"/>
    <n v="240.04"/>
    <n v="4.7619047620000003"/>
    <n v="12.002000000000001"/>
    <n v="4.5"/>
  </r>
  <r>
    <s v="779-06-0012"/>
    <s v="C"/>
    <x v="1"/>
    <s v="Member"/>
    <x v="0"/>
    <x v="2"/>
    <n v="88.61"/>
    <n v="1"/>
    <n v="4.4305000000000003"/>
    <n v="93.040499999999994"/>
    <x v="197"/>
    <x v="251"/>
    <x v="1"/>
    <n v="88.61"/>
    <n v="4.7619047620000003"/>
    <n v="4.4305000000000003"/>
    <n v="7.7"/>
  </r>
  <r>
    <s v="446-47-6729"/>
    <s v="C"/>
    <x v="1"/>
    <s v="Normal"/>
    <x v="1"/>
    <x v="5"/>
    <n v="99.82"/>
    <n v="2"/>
    <n v="9.9819999999999993"/>
    <n v="209.62200000000001"/>
    <x v="188"/>
    <x v="203"/>
    <x v="2"/>
    <n v="199.64"/>
    <n v="4.7619047620000003"/>
    <n v="9.9819999999999993"/>
    <n v="6.7"/>
  </r>
  <r>
    <s v="573-10-3877"/>
    <s v="B"/>
    <x v="2"/>
    <s v="Member"/>
    <x v="1"/>
    <x v="0"/>
    <n v="39.01"/>
    <n v="1"/>
    <n v="1.9504999999999999"/>
    <n v="40.960500000000003"/>
    <x v="198"/>
    <x v="252"/>
    <x v="2"/>
    <n v="39.01"/>
    <n v="4.7619047620000003"/>
    <n v="1.9504999999999999"/>
    <n v="4.7"/>
  </r>
  <r>
    <s v="735-06-4124"/>
    <s v="C"/>
    <x v="1"/>
    <s v="Normal"/>
    <x v="1"/>
    <x v="4"/>
    <n v="48.61"/>
    <n v="1"/>
    <n v="2.4304999999999999"/>
    <n v="51.040500000000002"/>
    <x v="61"/>
    <x v="26"/>
    <x v="1"/>
    <n v="48.61"/>
    <n v="4.7619047620000003"/>
    <n v="2.4304999999999999"/>
    <n v="4.4000000000000004"/>
  </r>
  <r>
    <s v="439-54-7422"/>
    <s v="A"/>
    <x v="0"/>
    <s v="Normal"/>
    <x v="0"/>
    <x v="1"/>
    <n v="51.19"/>
    <n v="4"/>
    <n v="10.238"/>
    <n v="214.99799999999999"/>
    <x v="199"/>
    <x v="8"/>
    <x v="2"/>
    <n v="204.76"/>
    <n v="4.7619047620000003"/>
    <n v="10.238"/>
    <n v="4.7"/>
  </r>
  <r>
    <s v="396-90-2219"/>
    <s v="B"/>
    <x v="2"/>
    <s v="Normal"/>
    <x v="0"/>
    <x v="1"/>
    <n v="14.96"/>
    <n v="8"/>
    <n v="5.984"/>
    <n v="125.664"/>
    <x v="106"/>
    <x v="107"/>
    <x v="1"/>
    <n v="119.68"/>
    <n v="4.7619047620000003"/>
    <n v="5.984"/>
    <n v="8.6"/>
  </r>
  <r>
    <s v="411-77-0180"/>
    <s v="A"/>
    <x v="0"/>
    <s v="Member"/>
    <x v="1"/>
    <x v="1"/>
    <n v="72.2"/>
    <n v="7"/>
    <n v="25.27"/>
    <n v="530.66999999999996"/>
    <x v="40"/>
    <x v="253"/>
    <x v="0"/>
    <n v="505.4"/>
    <n v="4.7619047620000003"/>
    <n v="25.27"/>
    <n v="4.3"/>
  </r>
  <r>
    <s v="286-01-5402"/>
    <s v="A"/>
    <x v="0"/>
    <s v="Normal"/>
    <x v="0"/>
    <x v="3"/>
    <n v="40.229999999999997"/>
    <n v="7"/>
    <n v="14.080500000000001"/>
    <n v="295.69049999999999"/>
    <x v="200"/>
    <x v="93"/>
    <x v="1"/>
    <n v="281.61"/>
    <n v="4.7619047620000003"/>
    <n v="14.080500000000001"/>
    <n v="9.6"/>
  </r>
  <r>
    <s v="803-17-8013"/>
    <s v="A"/>
    <x v="0"/>
    <s v="Member"/>
    <x v="0"/>
    <x v="2"/>
    <n v="88.79"/>
    <n v="8"/>
    <n v="35.515999999999998"/>
    <n v="745.83600000000001"/>
    <x v="150"/>
    <x v="254"/>
    <x v="1"/>
    <n v="710.32"/>
    <n v="4.7619047620000003"/>
    <n v="35.515999999999998"/>
    <n v="4.0999999999999996"/>
  </r>
  <r>
    <s v="512-98-1403"/>
    <s v="A"/>
    <x v="0"/>
    <s v="Member"/>
    <x v="0"/>
    <x v="1"/>
    <n v="26.48"/>
    <n v="3"/>
    <n v="3.972"/>
    <n v="83.412000000000006"/>
    <x v="170"/>
    <x v="21"/>
    <x v="0"/>
    <n v="79.44"/>
    <n v="4.7619047620000003"/>
    <n v="3.972"/>
    <n v="4.7"/>
  </r>
  <r>
    <s v="848-42-2560"/>
    <s v="A"/>
    <x v="0"/>
    <s v="Normal"/>
    <x v="0"/>
    <x v="5"/>
    <n v="81.91"/>
    <n v="2"/>
    <n v="8.1910000000000007"/>
    <n v="172.011"/>
    <x v="136"/>
    <x v="255"/>
    <x v="1"/>
    <n v="163.82"/>
    <n v="4.7619047620000003"/>
    <n v="8.1910000000000007"/>
    <n v="7.8"/>
  </r>
  <r>
    <s v="532-59-7201"/>
    <s v="B"/>
    <x v="2"/>
    <s v="Member"/>
    <x v="1"/>
    <x v="3"/>
    <n v="79.930000000000007"/>
    <n v="6"/>
    <n v="23.978999999999999"/>
    <n v="503.55900000000003"/>
    <x v="61"/>
    <x v="214"/>
    <x v="1"/>
    <n v="479.58"/>
    <n v="4.7619047620000003"/>
    <n v="23.978999999999999"/>
    <n v="5.5"/>
  </r>
  <r>
    <s v="181-94-6432"/>
    <s v="C"/>
    <x v="1"/>
    <s v="Member"/>
    <x v="1"/>
    <x v="5"/>
    <n v="69.33"/>
    <n v="2"/>
    <n v="6.9329999999999998"/>
    <n v="145.59299999999999"/>
    <x v="201"/>
    <x v="256"/>
    <x v="0"/>
    <n v="138.66"/>
    <n v="4.7619047620000003"/>
    <n v="6.9329999999999998"/>
    <n v="9.6999999999999993"/>
  </r>
  <r>
    <s v="870-76-1733"/>
    <s v="A"/>
    <x v="0"/>
    <s v="Member"/>
    <x v="0"/>
    <x v="4"/>
    <n v="14.23"/>
    <n v="5"/>
    <n v="3.5575000000000001"/>
    <n v="74.707499999999996"/>
    <x v="202"/>
    <x v="257"/>
    <x v="2"/>
    <n v="71.150000000000006"/>
    <n v="4.7619047620000003"/>
    <n v="3.5575000000000001"/>
    <n v="4.4000000000000004"/>
  </r>
  <r>
    <s v="423-64-4619"/>
    <s v="A"/>
    <x v="0"/>
    <s v="Member"/>
    <x v="0"/>
    <x v="0"/>
    <n v="15.55"/>
    <n v="9"/>
    <n v="6.9974999999999996"/>
    <n v="146.94749999999999"/>
    <x v="203"/>
    <x v="258"/>
    <x v="1"/>
    <n v="139.94999999999999"/>
    <n v="4.7619047620000003"/>
    <n v="6.9974999999999996"/>
    <n v="5"/>
  </r>
  <r>
    <s v="227-07-4446"/>
    <s v="C"/>
    <x v="1"/>
    <s v="Member"/>
    <x v="0"/>
    <x v="1"/>
    <n v="78.13"/>
    <n v="10"/>
    <n v="39.064999999999998"/>
    <n v="820.36500000000001"/>
    <x v="203"/>
    <x v="259"/>
    <x v="1"/>
    <n v="781.3"/>
    <n v="4.7619047620000003"/>
    <n v="39.064999999999998"/>
    <n v="4.4000000000000004"/>
  </r>
  <r>
    <s v="174-36-3675"/>
    <s v="C"/>
    <x v="1"/>
    <s v="Member"/>
    <x v="1"/>
    <x v="4"/>
    <n v="99.37"/>
    <n v="2"/>
    <n v="9.9369999999999994"/>
    <n v="208.67699999999999"/>
    <x v="126"/>
    <x v="260"/>
    <x v="1"/>
    <n v="198.74"/>
    <n v="4.7619047620000003"/>
    <n v="9.9369999999999994"/>
    <n v="5.2"/>
  </r>
  <r>
    <s v="428-83-5800"/>
    <s v="C"/>
    <x v="1"/>
    <s v="Member"/>
    <x v="0"/>
    <x v="4"/>
    <n v="21.08"/>
    <n v="3"/>
    <n v="3.1619999999999999"/>
    <n v="66.402000000000001"/>
    <x v="81"/>
    <x v="12"/>
    <x v="1"/>
    <n v="63.24"/>
    <n v="4.7619047620000003"/>
    <n v="3.1619999999999999"/>
    <n v="7.3"/>
  </r>
  <r>
    <s v="603-07-0961"/>
    <s v="C"/>
    <x v="1"/>
    <s v="Member"/>
    <x v="1"/>
    <x v="1"/>
    <n v="74.790000000000006"/>
    <n v="5"/>
    <n v="18.697500000000002"/>
    <n v="392.64749999999998"/>
    <x v="52"/>
    <x v="261"/>
    <x v="1"/>
    <n v="373.95"/>
    <n v="4.7619047620000003"/>
    <n v="18.697500000000002"/>
    <n v="4.9000000000000004"/>
  </r>
  <r>
    <s v="704-20-4138"/>
    <s v="C"/>
    <x v="1"/>
    <s v="Member"/>
    <x v="0"/>
    <x v="0"/>
    <n v="29.67"/>
    <n v="7"/>
    <n v="10.384499999999999"/>
    <n v="218.0745"/>
    <x v="142"/>
    <x v="262"/>
    <x v="2"/>
    <n v="207.69"/>
    <n v="4.7619047620000003"/>
    <n v="10.384499999999999"/>
    <n v="8.1"/>
  </r>
  <r>
    <s v="787-15-1757"/>
    <s v="C"/>
    <x v="1"/>
    <s v="Member"/>
    <x v="1"/>
    <x v="0"/>
    <n v="44.07"/>
    <n v="4"/>
    <n v="8.8140000000000001"/>
    <n v="185.09399999999999"/>
    <x v="204"/>
    <x v="235"/>
    <x v="0"/>
    <n v="176.28"/>
    <n v="4.7619047620000003"/>
    <n v="8.8140000000000001"/>
    <n v="8.4"/>
  </r>
  <r>
    <s v="649-11-3678"/>
    <s v="C"/>
    <x v="1"/>
    <s v="Normal"/>
    <x v="0"/>
    <x v="4"/>
    <n v="22.93"/>
    <n v="9"/>
    <n v="10.3185"/>
    <n v="216.6885"/>
    <x v="72"/>
    <x v="263"/>
    <x v="1"/>
    <n v="206.37"/>
    <n v="4.7619047620000003"/>
    <n v="10.3185"/>
    <n v="5.5"/>
  </r>
  <r>
    <s v="622-20-1945"/>
    <s v="C"/>
    <x v="1"/>
    <s v="Normal"/>
    <x v="0"/>
    <x v="0"/>
    <n v="39.42"/>
    <n v="1"/>
    <n v="1.9710000000000001"/>
    <n v="41.390999999999998"/>
    <x v="61"/>
    <x v="264"/>
    <x v="1"/>
    <n v="39.42"/>
    <n v="4.7619047620000003"/>
    <n v="1.9710000000000001"/>
    <n v="8.4"/>
  </r>
  <r>
    <s v="372-94-8041"/>
    <s v="A"/>
    <x v="0"/>
    <s v="Normal"/>
    <x v="1"/>
    <x v="0"/>
    <n v="15.26"/>
    <n v="6"/>
    <n v="4.5780000000000003"/>
    <n v="96.138000000000005"/>
    <x v="166"/>
    <x v="172"/>
    <x v="0"/>
    <n v="91.56"/>
    <n v="4.7619047620000003"/>
    <n v="4.5780000000000003"/>
    <n v="9.8000000000000007"/>
  </r>
  <r>
    <s v="563-91-7120"/>
    <s v="A"/>
    <x v="0"/>
    <s v="Normal"/>
    <x v="0"/>
    <x v="5"/>
    <n v="61.77"/>
    <n v="5"/>
    <n v="15.442500000000001"/>
    <n v="324.29250000000002"/>
    <x v="205"/>
    <x v="265"/>
    <x v="1"/>
    <n v="308.85000000000002"/>
    <n v="4.7619047620000003"/>
    <n v="15.442500000000001"/>
    <n v="6.7"/>
  </r>
  <r>
    <s v="746-54-5508"/>
    <s v="A"/>
    <x v="0"/>
    <s v="Normal"/>
    <x v="1"/>
    <x v="2"/>
    <n v="21.52"/>
    <n v="6"/>
    <n v="6.4560000000000004"/>
    <n v="135.57599999999999"/>
    <x v="67"/>
    <x v="266"/>
    <x v="2"/>
    <n v="129.12"/>
    <n v="4.7619047620000003"/>
    <n v="6.4560000000000004"/>
    <n v="9.4"/>
  </r>
  <r>
    <s v="276-54-0879"/>
    <s v="B"/>
    <x v="2"/>
    <s v="Normal"/>
    <x v="1"/>
    <x v="3"/>
    <n v="97.74"/>
    <n v="4"/>
    <n v="19.547999999999998"/>
    <n v="410.50799999999998"/>
    <x v="206"/>
    <x v="267"/>
    <x v="0"/>
    <n v="390.96"/>
    <n v="4.7619047620000003"/>
    <n v="19.547999999999998"/>
    <n v="6.4"/>
  </r>
  <r>
    <s v="815-11-1168"/>
    <s v="A"/>
    <x v="0"/>
    <s v="Member"/>
    <x v="1"/>
    <x v="4"/>
    <n v="99.78"/>
    <n v="5"/>
    <n v="24.945"/>
    <n v="523.84500000000003"/>
    <x v="207"/>
    <x v="268"/>
    <x v="1"/>
    <n v="498.9"/>
    <n v="4.7619047620000003"/>
    <n v="24.945"/>
    <n v="5.4"/>
  </r>
  <r>
    <s v="719-76-3868"/>
    <s v="C"/>
    <x v="1"/>
    <s v="Member"/>
    <x v="1"/>
    <x v="4"/>
    <n v="94.26"/>
    <n v="4"/>
    <n v="18.852"/>
    <n v="395.892"/>
    <x v="208"/>
    <x v="269"/>
    <x v="1"/>
    <n v="377.04"/>
    <n v="4.7619047620000003"/>
    <n v="18.852"/>
    <n v="8.6"/>
  </r>
  <r>
    <s v="730-61-8757"/>
    <s v="B"/>
    <x v="2"/>
    <s v="Member"/>
    <x v="1"/>
    <x v="0"/>
    <n v="51.13"/>
    <n v="4"/>
    <n v="10.226000000000001"/>
    <n v="214.74600000000001"/>
    <x v="104"/>
    <x v="41"/>
    <x v="2"/>
    <n v="204.52"/>
    <n v="4.7619047620000003"/>
    <n v="10.226000000000001"/>
    <n v="4"/>
  </r>
  <r>
    <s v="340-66-0321"/>
    <s v="A"/>
    <x v="0"/>
    <s v="Member"/>
    <x v="1"/>
    <x v="1"/>
    <n v="36.36"/>
    <n v="4"/>
    <n v="7.2720000000000002"/>
    <n v="152.71199999999999"/>
    <x v="193"/>
    <x v="270"/>
    <x v="1"/>
    <n v="145.44"/>
    <n v="4.7619047620000003"/>
    <n v="7.2720000000000002"/>
    <n v="7.6"/>
  </r>
  <r>
    <s v="868-81-1752"/>
    <s v="B"/>
    <x v="2"/>
    <s v="Normal"/>
    <x v="1"/>
    <x v="2"/>
    <n v="22.02"/>
    <n v="9"/>
    <n v="9.9090000000000007"/>
    <n v="208.089"/>
    <x v="209"/>
    <x v="271"/>
    <x v="1"/>
    <n v="198.18"/>
    <n v="4.7619047620000003"/>
    <n v="9.9090000000000007"/>
    <n v="6.8"/>
  </r>
  <r>
    <s v="634-97-8956"/>
    <s v="A"/>
    <x v="0"/>
    <s v="Normal"/>
    <x v="1"/>
    <x v="4"/>
    <n v="32.9"/>
    <n v="3"/>
    <n v="4.9349999999999996"/>
    <n v="103.63500000000001"/>
    <x v="210"/>
    <x v="272"/>
    <x v="2"/>
    <n v="98.7"/>
    <n v="4.7619047620000003"/>
    <n v="4.9349999999999996"/>
    <n v="9.1"/>
  </r>
  <r>
    <s v="566-71-1091"/>
    <s v="A"/>
    <x v="0"/>
    <s v="Normal"/>
    <x v="1"/>
    <x v="5"/>
    <n v="77.02"/>
    <n v="5"/>
    <n v="19.254999999999999"/>
    <n v="404.35500000000002"/>
    <x v="27"/>
    <x v="273"/>
    <x v="1"/>
    <n v="385.1"/>
    <n v="4.7619047620000003"/>
    <n v="19.254999999999999"/>
    <n v="5.5"/>
  </r>
  <r>
    <s v="442-48-3607"/>
    <s v="A"/>
    <x v="0"/>
    <s v="Member"/>
    <x v="1"/>
    <x v="4"/>
    <n v="23.48"/>
    <n v="2"/>
    <n v="2.3479999999999999"/>
    <n v="49.308"/>
    <x v="96"/>
    <x v="274"/>
    <x v="2"/>
    <n v="46.96"/>
    <n v="4.7619047620000003"/>
    <n v="2.3479999999999999"/>
    <n v="7.9"/>
  </r>
  <r>
    <s v="835-16-0096"/>
    <s v="C"/>
    <x v="1"/>
    <s v="Member"/>
    <x v="1"/>
    <x v="3"/>
    <n v="14.7"/>
    <n v="5"/>
    <n v="3.6749999999999998"/>
    <n v="77.174999999999997"/>
    <x v="211"/>
    <x v="128"/>
    <x v="0"/>
    <n v="73.5"/>
    <n v="4.7619047620000003"/>
    <n v="3.6749999999999998"/>
    <n v="8.5"/>
  </r>
  <r>
    <s v="527-09-6272"/>
    <s v="A"/>
    <x v="0"/>
    <s v="Member"/>
    <x v="0"/>
    <x v="1"/>
    <n v="28.45"/>
    <n v="5"/>
    <n v="7.1124999999999998"/>
    <n v="149.36250000000001"/>
    <x v="50"/>
    <x v="79"/>
    <x v="2"/>
    <n v="142.25"/>
    <n v="4.7619047620000003"/>
    <n v="7.1124999999999998"/>
    <n v="9.1"/>
  </r>
  <r>
    <s v="898-04-2717"/>
    <s v="A"/>
    <x v="0"/>
    <s v="Normal"/>
    <x v="1"/>
    <x v="5"/>
    <n v="76.400000000000006"/>
    <n v="9"/>
    <n v="34.380000000000003"/>
    <n v="721.98"/>
    <x v="175"/>
    <x v="275"/>
    <x v="0"/>
    <n v="687.6"/>
    <n v="4.7619047620000003"/>
    <n v="34.380000000000003"/>
    <n v="7.5"/>
  </r>
  <r>
    <s v="692-27-8933"/>
    <s v="B"/>
    <x v="2"/>
    <s v="Normal"/>
    <x v="0"/>
    <x v="3"/>
    <n v="57.95"/>
    <n v="6"/>
    <n v="17.385000000000002"/>
    <n v="365.08499999999998"/>
    <x v="212"/>
    <x v="276"/>
    <x v="1"/>
    <n v="347.7"/>
    <n v="4.7619047620000003"/>
    <n v="17.385000000000002"/>
    <n v="5.2"/>
  </r>
  <r>
    <s v="633-09-3463"/>
    <s v="C"/>
    <x v="1"/>
    <s v="Normal"/>
    <x v="0"/>
    <x v="1"/>
    <n v="47.65"/>
    <n v="3"/>
    <n v="7.1475"/>
    <n v="150.0975"/>
    <x v="186"/>
    <x v="187"/>
    <x v="2"/>
    <n v="142.94999999999999"/>
    <n v="4.7619047620000003"/>
    <n v="7.1475"/>
    <n v="9.5"/>
  </r>
  <r>
    <s v="374-17-3652"/>
    <s v="B"/>
    <x v="2"/>
    <s v="Member"/>
    <x v="0"/>
    <x v="4"/>
    <n v="42.82"/>
    <n v="9"/>
    <n v="19.268999999999998"/>
    <n v="404.649"/>
    <x v="138"/>
    <x v="108"/>
    <x v="2"/>
    <n v="385.38"/>
    <n v="4.7619047620000003"/>
    <n v="19.268999999999998"/>
    <n v="8.9"/>
  </r>
  <r>
    <s v="378-07-7001"/>
    <s v="B"/>
    <x v="2"/>
    <s v="Member"/>
    <x v="1"/>
    <x v="1"/>
    <n v="48.09"/>
    <n v="3"/>
    <n v="7.2134999999999998"/>
    <n v="151.48349999999999"/>
    <x v="91"/>
    <x v="136"/>
    <x v="2"/>
    <n v="144.27000000000001"/>
    <n v="4.7619047620000003"/>
    <n v="7.2134999999999998"/>
    <n v="7.8"/>
  </r>
  <r>
    <s v="433-75-6987"/>
    <s v="B"/>
    <x v="2"/>
    <s v="Member"/>
    <x v="0"/>
    <x v="0"/>
    <n v="55.97"/>
    <n v="7"/>
    <n v="19.589500000000001"/>
    <n v="411.37950000000001"/>
    <x v="89"/>
    <x v="216"/>
    <x v="0"/>
    <n v="391.79"/>
    <n v="4.7619047620000003"/>
    <n v="19.589500000000001"/>
    <n v="8.9"/>
  </r>
  <r>
    <s v="873-95-4984"/>
    <s v="B"/>
    <x v="2"/>
    <s v="Member"/>
    <x v="0"/>
    <x v="0"/>
    <n v="76.900000000000006"/>
    <n v="7"/>
    <n v="26.914999999999999"/>
    <n v="565.21500000000003"/>
    <x v="131"/>
    <x v="277"/>
    <x v="1"/>
    <n v="538.29999999999995"/>
    <n v="4.7619047620000003"/>
    <n v="26.914999999999999"/>
    <n v="7.7"/>
  </r>
  <r>
    <s v="416-13-5917"/>
    <s v="C"/>
    <x v="1"/>
    <s v="Normal"/>
    <x v="0"/>
    <x v="4"/>
    <n v="97.03"/>
    <n v="5"/>
    <n v="24.2575"/>
    <n v="509.40750000000003"/>
    <x v="213"/>
    <x v="75"/>
    <x v="0"/>
    <n v="485.15"/>
    <n v="4.7619047620000003"/>
    <n v="24.2575"/>
    <n v="9.3000000000000007"/>
  </r>
  <r>
    <s v="150-89-8043"/>
    <s v="A"/>
    <x v="0"/>
    <s v="Normal"/>
    <x v="1"/>
    <x v="3"/>
    <n v="44.65"/>
    <n v="3"/>
    <n v="6.6974999999999998"/>
    <n v="140.64750000000001"/>
    <x v="57"/>
    <x v="278"/>
    <x v="1"/>
    <n v="133.94999999999999"/>
    <n v="4.7619047620000003"/>
    <n v="6.6974999999999998"/>
    <n v="6.2"/>
  </r>
  <r>
    <s v="135-84-8019"/>
    <s v="A"/>
    <x v="0"/>
    <s v="Normal"/>
    <x v="0"/>
    <x v="5"/>
    <n v="77.930000000000007"/>
    <n v="9"/>
    <n v="35.0685"/>
    <n v="736.43849999999998"/>
    <x v="185"/>
    <x v="279"/>
    <x v="0"/>
    <n v="701.37"/>
    <n v="4.7619047620000003"/>
    <n v="35.0685"/>
    <n v="7.6"/>
  </r>
  <r>
    <s v="441-94-7118"/>
    <s v="A"/>
    <x v="0"/>
    <s v="Member"/>
    <x v="1"/>
    <x v="1"/>
    <n v="71.95"/>
    <n v="1"/>
    <n v="3.5975000000000001"/>
    <n v="75.547499999999999"/>
    <x v="23"/>
    <x v="280"/>
    <x v="1"/>
    <n v="71.95"/>
    <n v="4.7619047620000003"/>
    <n v="3.5975000000000001"/>
    <n v="7.3"/>
  </r>
  <r>
    <s v="725-96-3778"/>
    <s v="C"/>
    <x v="1"/>
    <s v="Member"/>
    <x v="0"/>
    <x v="2"/>
    <n v="89.25"/>
    <n v="8"/>
    <n v="35.700000000000003"/>
    <n v="749.7"/>
    <x v="214"/>
    <x v="173"/>
    <x v="1"/>
    <n v="714"/>
    <n v="4.7619047620000003"/>
    <n v="35.700000000000003"/>
    <n v="4.7"/>
  </r>
  <r>
    <s v="531-80-1784"/>
    <s v="A"/>
    <x v="0"/>
    <s v="Normal"/>
    <x v="1"/>
    <x v="1"/>
    <n v="26.02"/>
    <n v="7"/>
    <n v="9.1069999999999993"/>
    <n v="191.24700000000001"/>
    <x v="31"/>
    <x v="180"/>
    <x v="1"/>
    <n v="182.14"/>
    <n v="4.7619047620000003"/>
    <n v="9.1069999999999993"/>
    <n v="5.0999999999999996"/>
  </r>
  <r>
    <s v="400-45-1220"/>
    <s v="B"/>
    <x v="2"/>
    <s v="Normal"/>
    <x v="0"/>
    <x v="0"/>
    <n v="13.5"/>
    <n v="10"/>
    <n v="6.75"/>
    <n v="141.75"/>
    <x v="18"/>
    <x v="281"/>
    <x v="2"/>
    <n v="135"/>
    <n v="4.7619047620000003"/>
    <n v="6.75"/>
    <n v="4.8"/>
  </r>
  <r>
    <s v="860-79-0874"/>
    <s v="C"/>
    <x v="1"/>
    <s v="Member"/>
    <x v="0"/>
    <x v="5"/>
    <n v="99.3"/>
    <n v="10"/>
    <n v="49.65"/>
    <n v="1042.6500000000001"/>
    <x v="215"/>
    <x v="222"/>
    <x v="2"/>
    <n v="993"/>
    <n v="4.7619047620000003"/>
    <n v="49.65"/>
    <n v="6.6"/>
  </r>
  <r>
    <s v="834-61-8124"/>
    <s v="A"/>
    <x v="0"/>
    <s v="Normal"/>
    <x v="1"/>
    <x v="1"/>
    <n v="51.69"/>
    <n v="7"/>
    <n v="18.0915"/>
    <n v="379.92149999999998"/>
    <x v="28"/>
    <x v="282"/>
    <x v="1"/>
    <n v="361.83"/>
    <n v="4.7619047620000003"/>
    <n v="18.0915"/>
    <n v="5.5"/>
  </r>
  <r>
    <s v="115-99-4379"/>
    <s v="B"/>
    <x v="2"/>
    <s v="Member"/>
    <x v="0"/>
    <x v="5"/>
    <n v="54.73"/>
    <n v="7"/>
    <n v="19.1555"/>
    <n v="402.26549999999997"/>
    <x v="166"/>
    <x v="283"/>
    <x v="2"/>
    <n v="383.11"/>
    <n v="4.7619047620000003"/>
    <n v="19.1555"/>
    <n v="8.5"/>
  </r>
  <r>
    <s v="565-67-6697"/>
    <s v="B"/>
    <x v="2"/>
    <s v="Member"/>
    <x v="1"/>
    <x v="2"/>
    <n v="27"/>
    <n v="9"/>
    <n v="12.15"/>
    <n v="255.15"/>
    <x v="195"/>
    <x v="249"/>
    <x v="1"/>
    <n v="243"/>
    <n v="4.7619047620000003"/>
    <n v="12.15"/>
    <n v="4.8"/>
  </r>
  <r>
    <s v="320-49-6392"/>
    <s v="C"/>
    <x v="1"/>
    <s v="Normal"/>
    <x v="0"/>
    <x v="1"/>
    <n v="30.24"/>
    <n v="1"/>
    <n v="1.512"/>
    <n v="31.751999999999999"/>
    <x v="116"/>
    <x v="284"/>
    <x v="1"/>
    <n v="30.24"/>
    <n v="4.7619047620000003"/>
    <n v="1.512"/>
    <n v="8.4"/>
  </r>
  <r>
    <s v="889-04-9723"/>
    <s v="B"/>
    <x v="2"/>
    <s v="Member"/>
    <x v="0"/>
    <x v="4"/>
    <n v="89.14"/>
    <n v="4"/>
    <n v="17.827999999999999"/>
    <n v="374.38799999999998"/>
    <x v="91"/>
    <x v="22"/>
    <x v="2"/>
    <n v="356.56"/>
    <n v="4.7619047620000003"/>
    <n v="17.827999999999999"/>
    <n v="7.8"/>
  </r>
  <r>
    <s v="632-90-0281"/>
    <s v="C"/>
    <x v="1"/>
    <s v="Normal"/>
    <x v="0"/>
    <x v="5"/>
    <n v="37.549999999999997"/>
    <n v="10"/>
    <n v="18.774999999999999"/>
    <n v="394.27499999999998"/>
    <x v="89"/>
    <x v="285"/>
    <x v="2"/>
    <n v="375.5"/>
    <n v="4.7619047620000003"/>
    <n v="18.774999999999999"/>
    <n v="9.3000000000000007"/>
  </r>
  <r>
    <s v="554-42-2417"/>
    <s v="C"/>
    <x v="1"/>
    <s v="Normal"/>
    <x v="0"/>
    <x v="3"/>
    <n v="95.44"/>
    <n v="10"/>
    <n v="47.72"/>
    <n v="1002.12"/>
    <x v="216"/>
    <x v="286"/>
    <x v="1"/>
    <n v="954.4"/>
    <n v="4.7619047620000003"/>
    <n v="47.72"/>
    <n v="5.2"/>
  </r>
  <r>
    <s v="453-63-6187"/>
    <s v="B"/>
    <x v="2"/>
    <s v="Normal"/>
    <x v="1"/>
    <x v="1"/>
    <n v="27.5"/>
    <n v="3"/>
    <n v="4.125"/>
    <n v="86.625"/>
    <x v="199"/>
    <x v="287"/>
    <x v="0"/>
    <n v="82.5"/>
    <n v="4.7619047620000003"/>
    <n v="4.125"/>
    <n v="6.5"/>
  </r>
  <r>
    <s v="578-80-7669"/>
    <s v="B"/>
    <x v="2"/>
    <s v="Normal"/>
    <x v="1"/>
    <x v="3"/>
    <n v="74.97"/>
    <n v="1"/>
    <n v="3.7484999999999999"/>
    <n v="78.718500000000006"/>
    <x v="81"/>
    <x v="288"/>
    <x v="1"/>
    <n v="74.97"/>
    <n v="4.7619047620000003"/>
    <n v="3.7484999999999999"/>
    <n v="5.6"/>
  </r>
  <r>
    <s v="612-36-5536"/>
    <s v="A"/>
    <x v="0"/>
    <s v="Member"/>
    <x v="1"/>
    <x v="4"/>
    <n v="80.959999999999994"/>
    <n v="8"/>
    <n v="32.384"/>
    <n v="680.06399999999996"/>
    <x v="37"/>
    <x v="289"/>
    <x v="2"/>
    <n v="647.67999999999995"/>
    <n v="4.7619047620000003"/>
    <n v="32.384"/>
    <n v="7.4"/>
  </r>
  <r>
    <s v="605-72-4132"/>
    <s v="C"/>
    <x v="1"/>
    <s v="Normal"/>
    <x v="0"/>
    <x v="4"/>
    <n v="94.47"/>
    <n v="8"/>
    <n v="37.787999999999997"/>
    <n v="793.548"/>
    <x v="112"/>
    <x v="290"/>
    <x v="1"/>
    <n v="755.76"/>
    <n v="4.7619047620000003"/>
    <n v="37.787999999999997"/>
    <n v="9.1"/>
  </r>
  <r>
    <s v="471-41-2823"/>
    <s v="C"/>
    <x v="1"/>
    <s v="Normal"/>
    <x v="1"/>
    <x v="4"/>
    <n v="99.79"/>
    <n v="2"/>
    <n v="9.9789999999999992"/>
    <n v="209.559"/>
    <x v="171"/>
    <x v="291"/>
    <x v="0"/>
    <n v="199.58"/>
    <n v="4.7619047620000003"/>
    <n v="9.9789999999999992"/>
    <n v="8"/>
  </r>
  <r>
    <s v="462-67-9126"/>
    <s v="A"/>
    <x v="0"/>
    <s v="Normal"/>
    <x v="1"/>
    <x v="2"/>
    <n v="73.22"/>
    <n v="6"/>
    <n v="21.966000000000001"/>
    <n v="461.286"/>
    <x v="217"/>
    <x v="292"/>
    <x v="1"/>
    <n v="439.32"/>
    <n v="4.7619047620000003"/>
    <n v="21.966000000000001"/>
    <n v="7.2"/>
  </r>
  <r>
    <s v="272-27-9238"/>
    <s v="C"/>
    <x v="1"/>
    <s v="Normal"/>
    <x v="0"/>
    <x v="4"/>
    <n v="41.24"/>
    <n v="4"/>
    <n v="8.2479999999999993"/>
    <n v="173.208"/>
    <x v="49"/>
    <x v="293"/>
    <x v="1"/>
    <n v="164.96"/>
    <n v="4.7619047620000003"/>
    <n v="8.2479999999999993"/>
    <n v="7.1"/>
  </r>
  <r>
    <s v="834-25-9262"/>
    <s v="C"/>
    <x v="1"/>
    <s v="Normal"/>
    <x v="0"/>
    <x v="5"/>
    <n v="81.680000000000007"/>
    <n v="4"/>
    <n v="16.335999999999999"/>
    <n v="343.05599999999998"/>
    <x v="189"/>
    <x v="294"/>
    <x v="1"/>
    <n v="326.72000000000003"/>
    <n v="4.7619047620000003"/>
    <n v="16.335999999999999"/>
    <n v="9.1"/>
  </r>
  <r>
    <s v="122-61-9553"/>
    <s v="C"/>
    <x v="1"/>
    <s v="Normal"/>
    <x v="0"/>
    <x v="1"/>
    <n v="51.32"/>
    <n v="9"/>
    <n v="23.094000000000001"/>
    <n v="484.97399999999999"/>
    <x v="218"/>
    <x v="295"/>
    <x v="1"/>
    <n v="461.88"/>
    <n v="4.7619047620000003"/>
    <n v="23.094000000000001"/>
    <n v="5.6"/>
  </r>
  <r>
    <s v="468-88-0009"/>
    <s v="A"/>
    <x v="0"/>
    <s v="Member"/>
    <x v="1"/>
    <x v="2"/>
    <n v="65.94"/>
    <n v="4"/>
    <n v="13.188000000000001"/>
    <n v="276.94799999999998"/>
    <x v="219"/>
    <x v="1"/>
    <x v="1"/>
    <n v="263.76"/>
    <n v="4.7619047620000003"/>
    <n v="13.188000000000001"/>
    <n v="6"/>
  </r>
  <r>
    <s v="613-59-9758"/>
    <s v="C"/>
    <x v="1"/>
    <s v="Normal"/>
    <x v="0"/>
    <x v="3"/>
    <n v="14.36"/>
    <n v="10"/>
    <n v="7.18"/>
    <n v="150.78"/>
    <x v="169"/>
    <x v="296"/>
    <x v="1"/>
    <n v="143.6"/>
    <n v="4.7619047620000003"/>
    <n v="7.18"/>
    <n v="5.4"/>
  </r>
  <r>
    <s v="254-31-0042"/>
    <s v="A"/>
    <x v="0"/>
    <s v="Member"/>
    <x v="1"/>
    <x v="1"/>
    <n v="21.5"/>
    <n v="9"/>
    <n v="9.6750000000000007"/>
    <n v="203.17500000000001"/>
    <x v="220"/>
    <x v="69"/>
    <x v="2"/>
    <n v="193.5"/>
    <n v="4.7619047620000003"/>
    <n v="9.6750000000000007"/>
    <n v="7.8"/>
  </r>
  <r>
    <s v="201-86-2184"/>
    <s v="B"/>
    <x v="2"/>
    <s v="Member"/>
    <x v="0"/>
    <x v="1"/>
    <n v="26.26"/>
    <n v="7"/>
    <n v="9.1910000000000007"/>
    <n v="193.011"/>
    <x v="184"/>
    <x v="138"/>
    <x v="1"/>
    <n v="183.82"/>
    <n v="4.7619047620000003"/>
    <n v="9.1910000000000007"/>
    <n v="9.9"/>
  </r>
  <r>
    <s v="261-12-8671"/>
    <s v="B"/>
    <x v="2"/>
    <s v="Normal"/>
    <x v="0"/>
    <x v="5"/>
    <n v="60.96"/>
    <n v="2"/>
    <n v="6.0960000000000001"/>
    <n v="128.01599999999999"/>
    <x v="172"/>
    <x v="30"/>
    <x v="2"/>
    <n v="121.92"/>
    <n v="4.7619047620000003"/>
    <n v="6.0960000000000001"/>
    <n v="4.9000000000000004"/>
  </r>
  <r>
    <s v="730-70-9830"/>
    <s v="C"/>
    <x v="1"/>
    <s v="Normal"/>
    <x v="0"/>
    <x v="2"/>
    <n v="70.11"/>
    <n v="6"/>
    <n v="21.033000000000001"/>
    <n v="441.69299999999998"/>
    <x v="140"/>
    <x v="297"/>
    <x v="0"/>
    <n v="420.66"/>
    <n v="4.7619047620000003"/>
    <n v="21.033000000000001"/>
    <n v="5.2"/>
  </r>
  <r>
    <s v="382-25-8917"/>
    <s v="C"/>
    <x v="1"/>
    <s v="Normal"/>
    <x v="1"/>
    <x v="5"/>
    <n v="42.08"/>
    <n v="6"/>
    <n v="12.624000000000001"/>
    <n v="265.10399999999998"/>
    <x v="69"/>
    <x v="298"/>
    <x v="1"/>
    <n v="252.48"/>
    <n v="4.7619047620000003"/>
    <n v="12.624000000000001"/>
    <n v="8.9"/>
  </r>
  <r>
    <s v="422-29-8786"/>
    <s v="A"/>
    <x v="0"/>
    <s v="Normal"/>
    <x v="0"/>
    <x v="2"/>
    <n v="67.09"/>
    <n v="5"/>
    <n v="16.772500000000001"/>
    <n v="352.22250000000003"/>
    <x v="61"/>
    <x v="157"/>
    <x v="2"/>
    <n v="335.45"/>
    <n v="4.7619047620000003"/>
    <n v="16.772500000000001"/>
    <n v="9.1"/>
  </r>
  <r>
    <s v="667-23-5919"/>
    <s v="A"/>
    <x v="0"/>
    <s v="Member"/>
    <x v="0"/>
    <x v="5"/>
    <n v="96.7"/>
    <n v="5"/>
    <n v="24.175000000000001"/>
    <n v="507.67500000000001"/>
    <x v="221"/>
    <x v="299"/>
    <x v="0"/>
    <n v="483.5"/>
    <n v="4.7619047620000003"/>
    <n v="24.175000000000001"/>
    <n v="7"/>
  </r>
  <r>
    <s v="843-01-4703"/>
    <s v="B"/>
    <x v="2"/>
    <s v="Member"/>
    <x v="0"/>
    <x v="2"/>
    <n v="35.380000000000003"/>
    <n v="9"/>
    <n v="15.920999999999999"/>
    <n v="334.34100000000001"/>
    <x v="222"/>
    <x v="300"/>
    <x v="2"/>
    <n v="318.42"/>
    <n v="4.7619047620000003"/>
    <n v="15.920999999999999"/>
    <n v="9.6"/>
  </r>
  <r>
    <s v="743-88-1662"/>
    <s v="C"/>
    <x v="1"/>
    <s v="Normal"/>
    <x v="1"/>
    <x v="3"/>
    <n v="95.49"/>
    <n v="7"/>
    <n v="33.421500000000002"/>
    <n v="701.85149999999999"/>
    <x v="223"/>
    <x v="70"/>
    <x v="0"/>
    <n v="668.43"/>
    <n v="4.7619047620000003"/>
    <n v="33.421500000000002"/>
    <n v="8.6999999999999993"/>
  </r>
  <r>
    <s v="595-86-2894"/>
    <s v="C"/>
    <x v="1"/>
    <s v="Member"/>
    <x v="1"/>
    <x v="5"/>
    <n v="96.98"/>
    <n v="4"/>
    <n v="19.396000000000001"/>
    <n v="407.31599999999997"/>
    <x v="108"/>
    <x v="244"/>
    <x v="0"/>
    <n v="387.92"/>
    <n v="4.7619047620000003"/>
    <n v="19.396000000000001"/>
    <n v="9.4"/>
  </r>
  <r>
    <s v="182-69-8360"/>
    <s v="B"/>
    <x v="2"/>
    <s v="Normal"/>
    <x v="0"/>
    <x v="1"/>
    <n v="23.65"/>
    <n v="4"/>
    <n v="4.7300000000000004"/>
    <n v="99.33"/>
    <x v="156"/>
    <x v="147"/>
    <x v="2"/>
    <n v="94.6"/>
    <n v="4.7619047620000003"/>
    <n v="4.7300000000000004"/>
    <n v="4"/>
  </r>
  <r>
    <s v="289-15-7034"/>
    <s v="A"/>
    <x v="0"/>
    <s v="Member"/>
    <x v="1"/>
    <x v="3"/>
    <n v="82.33"/>
    <n v="4"/>
    <n v="16.466000000000001"/>
    <n v="345.786"/>
    <x v="192"/>
    <x v="4"/>
    <x v="2"/>
    <n v="329.32"/>
    <n v="4.7619047620000003"/>
    <n v="16.466000000000001"/>
    <n v="7.5"/>
  </r>
  <r>
    <s v="462-78-5240"/>
    <s v="C"/>
    <x v="1"/>
    <s v="Normal"/>
    <x v="0"/>
    <x v="1"/>
    <n v="26.61"/>
    <n v="2"/>
    <n v="2.661"/>
    <n v="55.881"/>
    <x v="93"/>
    <x v="63"/>
    <x v="1"/>
    <n v="53.22"/>
    <n v="4.7619047620000003"/>
    <n v="2.661"/>
    <n v="4.2"/>
  </r>
  <r>
    <s v="868-52-7573"/>
    <s v="B"/>
    <x v="2"/>
    <s v="Normal"/>
    <x v="0"/>
    <x v="4"/>
    <n v="99.69"/>
    <n v="5"/>
    <n v="24.922499999999999"/>
    <n v="523.37249999999995"/>
    <x v="89"/>
    <x v="87"/>
    <x v="1"/>
    <n v="498.45"/>
    <n v="4.7619047620000003"/>
    <n v="24.922499999999999"/>
    <n v="9.9"/>
  </r>
  <r>
    <s v="153-58-4872"/>
    <s v="C"/>
    <x v="1"/>
    <s v="Member"/>
    <x v="0"/>
    <x v="4"/>
    <n v="74.89"/>
    <n v="4"/>
    <n v="14.978"/>
    <n v="314.53800000000001"/>
    <x v="224"/>
    <x v="301"/>
    <x v="0"/>
    <n v="299.56"/>
    <n v="4.7619047620000003"/>
    <n v="14.978"/>
    <n v="4.2"/>
  </r>
  <r>
    <s v="662-72-2873"/>
    <s v="A"/>
    <x v="0"/>
    <s v="Normal"/>
    <x v="0"/>
    <x v="4"/>
    <n v="40.94"/>
    <n v="5"/>
    <n v="10.234999999999999"/>
    <n v="214.935"/>
    <x v="149"/>
    <x v="139"/>
    <x v="0"/>
    <n v="204.7"/>
    <n v="4.7619047620000003"/>
    <n v="10.234999999999999"/>
    <n v="9.9"/>
  </r>
  <r>
    <s v="525-88-7307"/>
    <s v="B"/>
    <x v="2"/>
    <s v="Member"/>
    <x v="1"/>
    <x v="3"/>
    <n v="75.819999999999993"/>
    <n v="1"/>
    <n v="3.7909999999999999"/>
    <n v="79.611000000000004"/>
    <x v="25"/>
    <x v="302"/>
    <x v="1"/>
    <n v="75.819999999999993"/>
    <n v="4.7619047620000003"/>
    <n v="3.7909999999999999"/>
    <n v="5.8"/>
  </r>
  <r>
    <s v="689-16-9784"/>
    <s v="C"/>
    <x v="1"/>
    <s v="Normal"/>
    <x v="1"/>
    <x v="4"/>
    <n v="46.77"/>
    <n v="6"/>
    <n v="14.031000000000001"/>
    <n v="294.65100000000001"/>
    <x v="127"/>
    <x v="303"/>
    <x v="1"/>
    <n v="280.62"/>
    <n v="4.7619047620000003"/>
    <n v="14.031000000000001"/>
    <n v="6"/>
  </r>
  <r>
    <s v="725-56-0833"/>
    <s v="A"/>
    <x v="0"/>
    <s v="Normal"/>
    <x v="0"/>
    <x v="0"/>
    <n v="32.32"/>
    <n v="10"/>
    <n v="16.16"/>
    <n v="339.36"/>
    <x v="130"/>
    <x v="208"/>
    <x v="2"/>
    <n v="323.2"/>
    <n v="4.7619047620000003"/>
    <n v="16.16"/>
    <n v="10"/>
  </r>
  <r>
    <s v="394-41-0748"/>
    <s v="C"/>
    <x v="1"/>
    <s v="Member"/>
    <x v="0"/>
    <x v="5"/>
    <n v="54.07"/>
    <n v="9"/>
    <n v="24.331499999999998"/>
    <n v="510.9615"/>
    <x v="225"/>
    <x v="304"/>
    <x v="0"/>
    <n v="486.63"/>
    <n v="4.7619047620000003"/>
    <n v="24.331499999999998"/>
    <n v="9.5"/>
  </r>
  <r>
    <s v="596-42-3999"/>
    <s v="B"/>
    <x v="2"/>
    <s v="Normal"/>
    <x v="1"/>
    <x v="4"/>
    <n v="18.22"/>
    <n v="7"/>
    <n v="6.3769999999999998"/>
    <n v="133.917"/>
    <x v="96"/>
    <x v="214"/>
    <x v="2"/>
    <n v="127.54"/>
    <n v="4.7619047620000003"/>
    <n v="6.3769999999999998"/>
    <n v="6.6"/>
  </r>
  <r>
    <s v="541-89-9860"/>
    <s v="C"/>
    <x v="1"/>
    <s v="Member"/>
    <x v="0"/>
    <x v="5"/>
    <n v="80.48"/>
    <n v="3"/>
    <n v="12.071999999999999"/>
    <n v="253.512"/>
    <x v="226"/>
    <x v="305"/>
    <x v="1"/>
    <n v="241.44"/>
    <n v="4.7619047620000003"/>
    <n v="12.071999999999999"/>
    <n v="8.1"/>
  </r>
  <r>
    <s v="173-82-9529"/>
    <s v="B"/>
    <x v="2"/>
    <s v="Normal"/>
    <x v="0"/>
    <x v="5"/>
    <n v="37.950000000000003"/>
    <n v="10"/>
    <n v="18.975000000000001"/>
    <n v="398.47500000000002"/>
    <x v="1"/>
    <x v="178"/>
    <x v="1"/>
    <n v="379.5"/>
    <n v="4.7619047620000003"/>
    <n v="18.975000000000001"/>
    <n v="9.6999999999999993"/>
  </r>
  <r>
    <s v="563-36-9814"/>
    <s v="A"/>
    <x v="0"/>
    <s v="Member"/>
    <x v="1"/>
    <x v="1"/>
    <n v="76.819999999999993"/>
    <n v="1"/>
    <n v="3.8410000000000002"/>
    <n v="80.661000000000001"/>
    <x v="192"/>
    <x v="185"/>
    <x v="0"/>
    <n v="76.819999999999993"/>
    <n v="4.7619047620000003"/>
    <n v="3.8410000000000002"/>
    <n v="7.2"/>
  </r>
  <r>
    <s v="308-47-4913"/>
    <s v="A"/>
    <x v="0"/>
    <s v="Member"/>
    <x v="0"/>
    <x v="3"/>
    <n v="52.26"/>
    <n v="10"/>
    <n v="26.13"/>
    <n v="548.73"/>
    <x v="73"/>
    <x v="47"/>
    <x v="2"/>
    <n v="522.6"/>
    <n v="4.7619047620000003"/>
    <n v="26.13"/>
    <n v="6.2"/>
  </r>
  <r>
    <s v="885-17-6250"/>
    <s v="A"/>
    <x v="0"/>
    <s v="Normal"/>
    <x v="0"/>
    <x v="0"/>
    <n v="79.739999999999995"/>
    <n v="1"/>
    <n v="3.9870000000000001"/>
    <n v="83.727000000000004"/>
    <x v="160"/>
    <x v="130"/>
    <x v="0"/>
    <n v="79.739999999999995"/>
    <n v="4.7619047620000003"/>
    <n v="3.9870000000000001"/>
    <n v="7.3"/>
  </r>
  <r>
    <s v="726-27-2396"/>
    <s v="A"/>
    <x v="0"/>
    <s v="Normal"/>
    <x v="0"/>
    <x v="0"/>
    <n v="77.5"/>
    <n v="5"/>
    <n v="19.375"/>
    <n v="406.875"/>
    <x v="227"/>
    <x v="58"/>
    <x v="0"/>
    <n v="387.5"/>
    <n v="4.7619047620000003"/>
    <n v="19.375"/>
    <n v="4.3"/>
  </r>
  <r>
    <s v="316-01-3952"/>
    <s v="A"/>
    <x v="0"/>
    <s v="Normal"/>
    <x v="0"/>
    <x v="4"/>
    <n v="54.27"/>
    <n v="5"/>
    <n v="13.567500000000001"/>
    <n v="284.91750000000002"/>
    <x v="96"/>
    <x v="249"/>
    <x v="0"/>
    <n v="271.35000000000002"/>
    <n v="4.7619047620000003"/>
    <n v="13.567500000000001"/>
    <n v="4.5999999999999996"/>
  </r>
  <r>
    <s v="760-54-1821"/>
    <s v="B"/>
    <x v="2"/>
    <s v="Normal"/>
    <x v="1"/>
    <x v="2"/>
    <n v="13.59"/>
    <n v="9"/>
    <n v="6.1154999999999999"/>
    <n v="128.4255"/>
    <x v="3"/>
    <x v="306"/>
    <x v="1"/>
    <n v="122.31"/>
    <n v="4.7619047620000003"/>
    <n v="6.1154999999999999"/>
    <n v="5.8"/>
  </r>
  <r>
    <s v="793-10-3222"/>
    <s v="B"/>
    <x v="2"/>
    <s v="Member"/>
    <x v="0"/>
    <x v="0"/>
    <n v="41.06"/>
    <n v="6"/>
    <n v="12.318"/>
    <n v="258.678"/>
    <x v="52"/>
    <x v="241"/>
    <x v="2"/>
    <n v="246.36"/>
    <n v="4.7619047620000003"/>
    <n v="12.318"/>
    <n v="8.3000000000000007"/>
  </r>
  <r>
    <s v="346-12-3257"/>
    <s v="B"/>
    <x v="2"/>
    <s v="Member"/>
    <x v="1"/>
    <x v="1"/>
    <n v="19.239999999999998"/>
    <n v="9"/>
    <n v="8.6579999999999995"/>
    <n v="181.81800000000001"/>
    <x v="228"/>
    <x v="235"/>
    <x v="1"/>
    <n v="173.16"/>
    <n v="4.7619047620000003"/>
    <n v="8.6579999999999995"/>
    <n v="8"/>
  </r>
  <r>
    <s v="110-05-6330"/>
    <s v="C"/>
    <x v="1"/>
    <s v="Normal"/>
    <x v="0"/>
    <x v="4"/>
    <n v="39.43"/>
    <n v="6"/>
    <n v="11.829000000000001"/>
    <n v="248.40899999999999"/>
    <x v="214"/>
    <x v="307"/>
    <x v="2"/>
    <n v="236.58"/>
    <n v="4.7619047620000003"/>
    <n v="11.829000000000001"/>
    <n v="9.4"/>
  </r>
  <r>
    <s v="651-61-0874"/>
    <s v="C"/>
    <x v="1"/>
    <s v="Normal"/>
    <x v="1"/>
    <x v="2"/>
    <n v="46.22"/>
    <n v="4"/>
    <n v="9.2439999999999998"/>
    <n v="194.124"/>
    <x v="107"/>
    <x v="308"/>
    <x v="2"/>
    <n v="184.88"/>
    <n v="4.7619047620000003"/>
    <n v="9.2439999999999998"/>
    <n v="6.2"/>
  </r>
  <r>
    <s v="236-86-3015"/>
    <s v="C"/>
    <x v="1"/>
    <s v="Member"/>
    <x v="1"/>
    <x v="2"/>
    <n v="13.98"/>
    <n v="1"/>
    <n v="0.69899999999999995"/>
    <n v="14.679"/>
    <x v="133"/>
    <x v="309"/>
    <x v="0"/>
    <n v="13.98"/>
    <n v="4.7619047620000003"/>
    <n v="0.69899999999999995"/>
    <n v="9.8000000000000007"/>
  </r>
  <r>
    <s v="831-64-0259"/>
    <s v="B"/>
    <x v="2"/>
    <s v="Normal"/>
    <x v="0"/>
    <x v="5"/>
    <n v="39.75"/>
    <n v="5"/>
    <n v="9.9375"/>
    <n v="208.6875"/>
    <x v="229"/>
    <x v="100"/>
    <x v="0"/>
    <n v="198.75"/>
    <n v="4.7619047620000003"/>
    <n v="9.9375"/>
    <n v="9.6"/>
  </r>
  <r>
    <s v="587-03-7455"/>
    <s v="C"/>
    <x v="1"/>
    <s v="Member"/>
    <x v="0"/>
    <x v="5"/>
    <n v="97.79"/>
    <n v="7"/>
    <n v="34.226500000000001"/>
    <n v="718.75649999999996"/>
    <x v="225"/>
    <x v="310"/>
    <x v="0"/>
    <n v="684.53"/>
    <n v="4.7619047620000003"/>
    <n v="34.226500000000001"/>
    <n v="4.9000000000000004"/>
  </r>
  <r>
    <s v="882-40-4577"/>
    <s v="A"/>
    <x v="0"/>
    <s v="Member"/>
    <x v="1"/>
    <x v="3"/>
    <n v="67.260000000000005"/>
    <n v="4"/>
    <n v="13.452"/>
    <n v="282.49200000000002"/>
    <x v="178"/>
    <x v="311"/>
    <x v="2"/>
    <n v="269.04000000000002"/>
    <n v="4.7619047620000003"/>
    <n v="13.452"/>
    <n v="8"/>
  </r>
  <r>
    <s v="732-67-5346"/>
    <s v="A"/>
    <x v="0"/>
    <s v="Normal"/>
    <x v="1"/>
    <x v="4"/>
    <n v="13.79"/>
    <n v="5"/>
    <n v="3.4474999999999998"/>
    <n v="72.397499999999994"/>
    <x v="113"/>
    <x v="312"/>
    <x v="2"/>
    <n v="68.95"/>
    <n v="4.7619047620000003"/>
    <n v="3.4474999999999998"/>
    <n v="7.8"/>
  </r>
  <r>
    <s v="725-32-9708"/>
    <s v="B"/>
    <x v="2"/>
    <s v="Member"/>
    <x v="0"/>
    <x v="5"/>
    <n v="68.709999999999994"/>
    <n v="4"/>
    <n v="13.742000000000001"/>
    <n v="288.58199999999999"/>
    <x v="51"/>
    <x v="54"/>
    <x v="1"/>
    <n v="274.83999999999997"/>
    <n v="4.7619047620000003"/>
    <n v="13.742000000000001"/>
    <n v="4.0999999999999996"/>
  </r>
  <r>
    <s v="256-08-8343"/>
    <s v="A"/>
    <x v="0"/>
    <s v="Normal"/>
    <x v="0"/>
    <x v="2"/>
    <n v="56.53"/>
    <n v="4"/>
    <n v="11.305999999999999"/>
    <n v="237.42599999999999"/>
    <x v="38"/>
    <x v="28"/>
    <x v="0"/>
    <n v="226.12"/>
    <n v="4.7619047620000003"/>
    <n v="11.305999999999999"/>
    <n v="5.5"/>
  </r>
  <r>
    <s v="372-26-1506"/>
    <s v="C"/>
    <x v="1"/>
    <s v="Normal"/>
    <x v="0"/>
    <x v="5"/>
    <n v="23.82"/>
    <n v="5"/>
    <n v="5.9550000000000001"/>
    <n v="125.05500000000001"/>
    <x v="143"/>
    <x v="225"/>
    <x v="0"/>
    <n v="119.1"/>
    <n v="4.7619047620000003"/>
    <n v="5.9550000000000001"/>
    <n v="5.4"/>
  </r>
  <r>
    <s v="244-08-0162"/>
    <s v="B"/>
    <x v="2"/>
    <s v="Normal"/>
    <x v="0"/>
    <x v="0"/>
    <n v="34.21"/>
    <n v="10"/>
    <n v="17.105"/>
    <n v="359.20499999999998"/>
    <x v="110"/>
    <x v="127"/>
    <x v="1"/>
    <n v="342.1"/>
    <n v="4.7619047620000003"/>
    <n v="17.105"/>
    <n v="5.0999999999999996"/>
  </r>
  <r>
    <s v="569-71-4390"/>
    <s v="B"/>
    <x v="2"/>
    <s v="Normal"/>
    <x v="1"/>
    <x v="3"/>
    <n v="21.87"/>
    <n v="2"/>
    <n v="2.1869999999999998"/>
    <n v="45.927"/>
    <x v="227"/>
    <x v="194"/>
    <x v="0"/>
    <n v="43.74"/>
    <n v="4.7619047620000003"/>
    <n v="2.1869999999999998"/>
    <n v="6.9"/>
  </r>
  <r>
    <s v="132-23-6451"/>
    <s v="A"/>
    <x v="0"/>
    <s v="Member"/>
    <x v="1"/>
    <x v="0"/>
    <n v="20.97"/>
    <n v="5"/>
    <n v="5.2424999999999997"/>
    <n v="110.0925"/>
    <x v="230"/>
    <x v="265"/>
    <x v="1"/>
    <n v="104.85"/>
    <n v="4.7619047620000003"/>
    <n v="5.2424999999999997"/>
    <n v="7.8"/>
  </r>
  <r>
    <s v="696-90-2548"/>
    <s v="A"/>
    <x v="0"/>
    <s v="Normal"/>
    <x v="1"/>
    <x v="3"/>
    <n v="25.84"/>
    <n v="3"/>
    <n v="3.8759999999999999"/>
    <n v="81.396000000000001"/>
    <x v="231"/>
    <x v="313"/>
    <x v="0"/>
    <n v="77.52"/>
    <n v="4.7619047620000003"/>
    <n v="3.8759999999999999"/>
    <n v="6.6"/>
  </r>
  <r>
    <s v="472-15-9636"/>
    <s v="A"/>
    <x v="0"/>
    <s v="Normal"/>
    <x v="1"/>
    <x v="2"/>
    <n v="50.93"/>
    <n v="8"/>
    <n v="20.372"/>
    <n v="427.81200000000001"/>
    <x v="73"/>
    <x v="314"/>
    <x v="0"/>
    <n v="407.44"/>
    <n v="4.7619047620000003"/>
    <n v="20.372"/>
    <n v="9.1999999999999993"/>
  </r>
  <r>
    <s v="268-03-6164"/>
    <s v="B"/>
    <x v="2"/>
    <s v="Normal"/>
    <x v="1"/>
    <x v="0"/>
    <n v="96.11"/>
    <n v="1"/>
    <n v="4.8055000000000003"/>
    <n v="100.91549999999999"/>
    <x v="181"/>
    <x v="235"/>
    <x v="0"/>
    <n v="96.11"/>
    <n v="4.7619047620000003"/>
    <n v="4.8055000000000003"/>
    <n v="7.8"/>
  </r>
  <r>
    <s v="750-57-9686"/>
    <s v="C"/>
    <x v="1"/>
    <s v="Normal"/>
    <x v="0"/>
    <x v="2"/>
    <n v="45.38"/>
    <n v="4"/>
    <n v="9.0760000000000005"/>
    <n v="190.596"/>
    <x v="217"/>
    <x v="128"/>
    <x v="2"/>
    <n v="181.52"/>
    <n v="4.7619047620000003"/>
    <n v="9.0760000000000005"/>
    <n v="8.6999999999999993"/>
  </r>
  <r>
    <s v="186-09-3669"/>
    <s v="C"/>
    <x v="1"/>
    <s v="Member"/>
    <x v="0"/>
    <x v="0"/>
    <n v="81.510000000000005"/>
    <n v="1"/>
    <n v="4.0754999999999999"/>
    <n v="85.585499999999996"/>
    <x v="232"/>
    <x v="315"/>
    <x v="0"/>
    <n v="81.510000000000005"/>
    <n v="4.7619047620000003"/>
    <n v="4.0754999999999999"/>
    <n v="9.1999999999999993"/>
  </r>
  <r>
    <s v="848-07-1692"/>
    <s v="B"/>
    <x v="2"/>
    <s v="Normal"/>
    <x v="0"/>
    <x v="0"/>
    <n v="57.22"/>
    <n v="2"/>
    <n v="5.7220000000000004"/>
    <n v="120.16200000000001"/>
    <x v="25"/>
    <x v="316"/>
    <x v="0"/>
    <n v="114.44"/>
    <n v="4.7619047620000003"/>
    <n v="5.7220000000000004"/>
    <n v="8.3000000000000007"/>
  </r>
  <r>
    <s v="745-71-3520"/>
    <s v="A"/>
    <x v="0"/>
    <s v="Member"/>
    <x v="0"/>
    <x v="1"/>
    <n v="25.22"/>
    <n v="7"/>
    <n v="8.827"/>
    <n v="185.36699999999999"/>
    <x v="135"/>
    <x v="81"/>
    <x v="1"/>
    <n v="176.54"/>
    <n v="4.7619047620000003"/>
    <n v="8.827"/>
    <n v="8.1999999999999993"/>
  </r>
  <r>
    <s v="266-76-6436"/>
    <s v="C"/>
    <x v="1"/>
    <s v="Member"/>
    <x v="0"/>
    <x v="4"/>
    <n v="38.6"/>
    <n v="3"/>
    <n v="5.79"/>
    <n v="121.59"/>
    <x v="217"/>
    <x v="317"/>
    <x v="0"/>
    <n v="115.8"/>
    <n v="4.7619047620000003"/>
    <n v="5.79"/>
    <n v="7.5"/>
  </r>
  <r>
    <s v="740-22-2500"/>
    <s v="C"/>
    <x v="1"/>
    <s v="Normal"/>
    <x v="0"/>
    <x v="1"/>
    <n v="84.05"/>
    <n v="3"/>
    <n v="12.6075"/>
    <n v="264.75749999999999"/>
    <x v="143"/>
    <x v="236"/>
    <x v="1"/>
    <n v="252.15"/>
    <n v="4.7619047620000003"/>
    <n v="12.6075"/>
    <n v="9.8000000000000007"/>
  </r>
  <r>
    <s v="271-88-8734"/>
    <s v="C"/>
    <x v="1"/>
    <s v="Member"/>
    <x v="0"/>
    <x v="5"/>
    <n v="97.21"/>
    <n v="10"/>
    <n v="48.604999999999997"/>
    <n v="1020.705"/>
    <x v="132"/>
    <x v="127"/>
    <x v="2"/>
    <n v="972.1"/>
    <n v="4.7619047620000003"/>
    <n v="48.604999999999997"/>
    <n v="8.6999999999999993"/>
  </r>
  <r>
    <s v="301-81-8610"/>
    <s v="B"/>
    <x v="2"/>
    <s v="Member"/>
    <x v="1"/>
    <x v="5"/>
    <n v="25.42"/>
    <n v="8"/>
    <n v="10.167999999999999"/>
    <n v="213.52799999999999"/>
    <x v="233"/>
    <x v="144"/>
    <x v="2"/>
    <n v="203.36"/>
    <n v="4.7619047620000003"/>
    <n v="10.167999999999999"/>
    <n v="6.7"/>
  </r>
  <r>
    <s v="489-64-4354"/>
    <s v="C"/>
    <x v="1"/>
    <s v="Normal"/>
    <x v="1"/>
    <x v="5"/>
    <n v="16.28"/>
    <n v="1"/>
    <n v="0.81399999999999995"/>
    <n v="17.094000000000001"/>
    <x v="163"/>
    <x v="29"/>
    <x v="1"/>
    <n v="16.28"/>
    <n v="4.7619047620000003"/>
    <n v="0.81399999999999995"/>
    <n v="5"/>
  </r>
  <r>
    <s v="198-84-7132"/>
    <s v="B"/>
    <x v="2"/>
    <s v="Member"/>
    <x v="1"/>
    <x v="5"/>
    <n v="40.61"/>
    <n v="9"/>
    <n v="18.2745"/>
    <n v="383.7645"/>
    <x v="234"/>
    <x v="61"/>
    <x v="1"/>
    <n v="365.49"/>
    <n v="4.7619047620000003"/>
    <n v="18.2745"/>
    <n v="7"/>
  </r>
  <r>
    <s v="269-10-8440"/>
    <s v="A"/>
    <x v="0"/>
    <s v="Member"/>
    <x v="1"/>
    <x v="0"/>
    <n v="53.17"/>
    <n v="7"/>
    <n v="18.609500000000001"/>
    <n v="390.79950000000002"/>
    <x v="149"/>
    <x v="240"/>
    <x v="1"/>
    <n v="372.19"/>
    <n v="4.7619047620000003"/>
    <n v="18.609500000000001"/>
    <n v="8.9"/>
  </r>
  <r>
    <s v="650-98-6268"/>
    <s v="B"/>
    <x v="2"/>
    <s v="Member"/>
    <x v="0"/>
    <x v="4"/>
    <n v="20.87"/>
    <n v="3"/>
    <n v="3.1305000000000001"/>
    <n v="65.740499999999997"/>
    <x v="199"/>
    <x v="318"/>
    <x v="2"/>
    <n v="62.61"/>
    <n v="4.7619047620000003"/>
    <n v="3.1305000000000001"/>
    <n v="8"/>
  </r>
  <r>
    <s v="741-73-3559"/>
    <s v="B"/>
    <x v="2"/>
    <s v="Normal"/>
    <x v="1"/>
    <x v="3"/>
    <n v="67.27"/>
    <n v="5"/>
    <n v="16.817499999999999"/>
    <n v="353.16750000000002"/>
    <x v="32"/>
    <x v="272"/>
    <x v="1"/>
    <n v="336.35"/>
    <n v="4.7619047620000003"/>
    <n v="16.817499999999999"/>
    <n v="6.9"/>
  </r>
  <r>
    <s v="325-77-6186"/>
    <s v="A"/>
    <x v="0"/>
    <s v="Member"/>
    <x v="0"/>
    <x v="2"/>
    <n v="90.65"/>
    <n v="10"/>
    <n v="45.325000000000003"/>
    <n v="951.82500000000005"/>
    <x v="235"/>
    <x v="164"/>
    <x v="0"/>
    <n v="906.5"/>
    <n v="4.7619047620000003"/>
    <n v="45.325000000000003"/>
    <n v="7.3"/>
  </r>
  <r>
    <s v="286-75-7818"/>
    <s v="B"/>
    <x v="2"/>
    <s v="Normal"/>
    <x v="1"/>
    <x v="5"/>
    <n v="69.08"/>
    <n v="2"/>
    <n v="6.9080000000000004"/>
    <n v="145.06800000000001"/>
    <x v="236"/>
    <x v="28"/>
    <x v="2"/>
    <n v="138.16"/>
    <n v="4.7619047620000003"/>
    <n v="6.9080000000000004"/>
    <n v="6.9"/>
  </r>
  <r>
    <s v="574-57-9721"/>
    <s v="C"/>
    <x v="1"/>
    <s v="Normal"/>
    <x v="1"/>
    <x v="4"/>
    <n v="43.27"/>
    <n v="2"/>
    <n v="4.327"/>
    <n v="90.867000000000004"/>
    <x v="237"/>
    <x v="319"/>
    <x v="0"/>
    <n v="86.54"/>
    <n v="4.7619047620000003"/>
    <n v="4.327"/>
    <n v="5.7"/>
  </r>
  <r>
    <s v="459-50-7686"/>
    <s v="A"/>
    <x v="0"/>
    <s v="Normal"/>
    <x v="0"/>
    <x v="1"/>
    <n v="23.46"/>
    <n v="6"/>
    <n v="7.0380000000000003"/>
    <n v="147.798"/>
    <x v="238"/>
    <x v="195"/>
    <x v="0"/>
    <n v="140.76"/>
    <n v="4.7619047620000003"/>
    <n v="7.0380000000000003"/>
    <n v="6.4"/>
  </r>
  <r>
    <s v="616-87-0016"/>
    <s v="B"/>
    <x v="2"/>
    <s v="Normal"/>
    <x v="1"/>
    <x v="5"/>
    <n v="95.54"/>
    <n v="7"/>
    <n v="33.439"/>
    <n v="702.21900000000005"/>
    <x v="198"/>
    <x v="6"/>
    <x v="2"/>
    <n v="668.78"/>
    <n v="4.7619047620000003"/>
    <n v="33.439"/>
    <n v="9.6"/>
  </r>
  <r>
    <s v="837-55-7229"/>
    <s v="B"/>
    <x v="2"/>
    <s v="Normal"/>
    <x v="0"/>
    <x v="5"/>
    <n v="47.44"/>
    <n v="1"/>
    <n v="2.3719999999999999"/>
    <n v="49.811999999999998"/>
    <x v="19"/>
    <x v="96"/>
    <x v="2"/>
    <n v="47.44"/>
    <n v="4.7619047620000003"/>
    <n v="2.3719999999999999"/>
    <n v="6.8"/>
  </r>
  <r>
    <s v="751-69-0068"/>
    <s v="C"/>
    <x v="1"/>
    <s v="Normal"/>
    <x v="1"/>
    <x v="3"/>
    <n v="99.24"/>
    <n v="9"/>
    <n v="44.658000000000001"/>
    <n v="937.81799999999998"/>
    <x v="156"/>
    <x v="268"/>
    <x v="0"/>
    <n v="893.16"/>
    <n v="4.7619047620000003"/>
    <n v="44.658000000000001"/>
    <n v="9"/>
  </r>
  <r>
    <s v="257-73-1380"/>
    <s v="C"/>
    <x v="1"/>
    <s v="Member"/>
    <x v="1"/>
    <x v="3"/>
    <n v="82.93"/>
    <n v="4"/>
    <n v="16.585999999999999"/>
    <n v="348.30599999999998"/>
    <x v="14"/>
    <x v="320"/>
    <x v="0"/>
    <n v="331.72"/>
    <n v="4.7619047620000003"/>
    <n v="16.585999999999999"/>
    <n v="9.6"/>
  </r>
  <r>
    <s v="345-08-4992"/>
    <s v="A"/>
    <x v="0"/>
    <s v="Normal"/>
    <x v="1"/>
    <x v="2"/>
    <n v="33.99"/>
    <n v="6"/>
    <n v="10.196999999999999"/>
    <n v="214.137"/>
    <x v="219"/>
    <x v="321"/>
    <x v="2"/>
    <n v="203.94"/>
    <n v="4.7619047620000003"/>
    <n v="10.196999999999999"/>
    <n v="7.7"/>
  </r>
  <r>
    <s v="549-96-4200"/>
    <s v="C"/>
    <x v="1"/>
    <s v="Member"/>
    <x v="1"/>
    <x v="4"/>
    <n v="17.04"/>
    <n v="4"/>
    <n v="3.4079999999999999"/>
    <n v="71.567999999999998"/>
    <x v="239"/>
    <x v="322"/>
    <x v="0"/>
    <n v="68.16"/>
    <n v="4.7619047620000003"/>
    <n v="3.4079999999999999"/>
    <n v="7"/>
  </r>
  <r>
    <s v="810-60-6344"/>
    <s v="C"/>
    <x v="1"/>
    <s v="Normal"/>
    <x v="0"/>
    <x v="1"/>
    <n v="40.86"/>
    <n v="8"/>
    <n v="16.344000000000001"/>
    <n v="343.22399999999999"/>
    <x v="141"/>
    <x v="242"/>
    <x v="2"/>
    <n v="326.88"/>
    <n v="4.7619047620000003"/>
    <n v="16.344000000000001"/>
    <n v="6.5"/>
  </r>
  <r>
    <s v="450-28-2866"/>
    <s v="C"/>
    <x v="1"/>
    <s v="Member"/>
    <x v="1"/>
    <x v="4"/>
    <n v="17.440000000000001"/>
    <n v="5"/>
    <n v="4.3600000000000003"/>
    <n v="91.56"/>
    <x v="122"/>
    <x v="126"/>
    <x v="1"/>
    <n v="87.2"/>
    <n v="4.7619047620000003"/>
    <n v="4.3600000000000003"/>
    <n v="8.1"/>
  </r>
  <r>
    <s v="394-30-3170"/>
    <s v="B"/>
    <x v="2"/>
    <s v="Member"/>
    <x v="0"/>
    <x v="3"/>
    <n v="88.43"/>
    <n v="8"/>
    <n v="35.372"/>
    <n v="742.81200000000001"/>
    <x v="240"/>
    <x v="323"/>
    <x v="2"/>
    <n v="707.44"/>
    <n v="4.7619047620000003"/>
    <n v="35.372"/>
    <n v="4.3"/>
  </r>
  <r>
    <s v="138-17-5109"/>
    <s v="A"/>
    <x v="0"/>
    <s v="Member"/>
    <x v="0"/>
    <x v="2"/>
    <n v="89.21"/>
    <n v="9"/>
    <n v="40.144500000000001"/>
    <n v="843.03449999999998"/>
    <x v="241"/>
    <x v="324"/>
    <x v="2"/>
    <n v="802.89"/>
    <n v="4.7619047620000003"/>
    <n v="40.144500000000001"/>
    <n v="6.5"/>
  </r>
  <r>
    <s v="192-98-7397"/>
    <s v="C"/>
    <x v="1"/>
    <s v="Normal"/>
    <x v="1"/>
    <x v="5"/>
    <n v="12.78"/>
    <n v="1"/>
    <n v="0.63900000000000001"/>
    <n v="13.419"/>
    <x v="15"/>
    <x v="325"/>
    <x v="0"/>
    <n v="12.78"/>
    <n v="4.7619047620000003"/>
    <n v="0.63900000000000001"/>
    <n v="9.5"/>
  </r>
  <r>
    <s v="301-11-9629"/>
    <s v="A"/>
    <x v="0"/>
    <s v="Normal"/>
    <x v="0"/>
    <x v="3"/>
    <n v="19.100000000000001"/>
    <n v="7"/>
    <n v="6.6849999999999996"/>
    <n v="140.38499999999999"/>
    <x v="242"/>
    <x v="100"/>
    <x v="1"/>
    <n v="133.69999999999999"/>
    <n v="4.7619047620000003"/>
    <n v="6.6849999999999996"/>
    <n v="9.6999999999999993"/>
  </r>
  <r>
    <s v="390-80-5128"/>
    <s v="B"/>
    <x v="2"/>
    <s v="Member"/>
    <x v="0"/>
    <x v="0"/>
    <n v="19.149999999999999"/>
    <n v="1"/>
    <n v="0.95750000000000002"/>
    <n v="20.107500000000002"/>
    <x v="243"/>
    <x v="326"/>
    <x v="2"/>
    <n v="19.149999999999999"/>
    <n v="4.7619047620000003"/>
    <n v="0.95750000000000002"/>
    <n v="9.5"/>
  </r>
  <r>
    <s v="235-46-8343"/>
    <s v="C"/>
    <x v="1"/>
    <s v="Member"/>
    <x v="1"/>
    <x v="4"/>
    <n v="27.66"/>
    <n v="10"/>
    <n v="13.83"/>
    <n v="290.43"/>
    <x v="14"/>
    <x v="55"/>
    <x v="2"/>
    <n v="276.60000000000002"/>
    <n v="4.7619047620000003"/>
    <n v="13.83"/>
    <n v="8.9"/>
  </r>
  <r>
    <s v="453-12-7053"/>
    <s v="C"/>
    <x v="1"/>
    <s v="Normal"/>
    <x v="1"/>
    <x v="5"/>
    <n v="45.74"/>
    <n v="3"/>
    <n v="6.8609999999999998"/>
    <n v="144.08099999999999"/>
    <x v="127"/>
    <x v="180"/>
    <x v="2"/>
    <n v="137.22"/>
    <n v="4.7619047620000003"/>
    <n v="6.8609999999999998"/>
    <n v="6.5"/>
  </r>
  <r>
    <s v="296-11-7041"/>
    <s v="B"/>
    <x v="2"/>
    <s v="Member"/>
    <x v="0"/>
    <x v="0"/>
    <n v="27.07"/>
    <n v="1"/>
    <n v="1.3534999999999999"/>
    <n v="28.423500000000001"/>
    <x v="144"/>
    <x v="105"/>
    <x v="2"/>
    <n v="27.07"/>
    <n v="4.7619047620000003"/>
    <n v="1.3534999999999999"/>
    <n v="5.3"/>
  </r>
  <r>
    <s v="449-27-2918"/>
    <s v="B"/>
    <x v="2"/>
    <s v="Member"/>
    <x v="0"/>
    <x v="3"/>
    <n v="39.119999999999997"/>
    <n v="1"/>
    <n v="1.956"/>
    <n v="41.076000000000001"/>
    <x v="202"/>
    <x v="327"/>
    <x v="2"/>
    <n v="39.119999999999997"/>
    <n v="4.7619047620000003"/>
    <n v="1.956"/>
    <n v="9.6"/>
  </r>
  <r>
    <s v="891-01-7034"/>
    <s v="B"/>
    <x v="2"/>
    <s v="Normal"/>
    <x v="0"/>
    <x v="1"/>
    <n v="74.709999999999994"/>
    <n v="6"/>
    <n v="22.413"/>
    <n v="470.673"/>
    <x v="244"/>
    <x v="312"/>
    <x v="1"/>
    <n v="448.26"/>
    <n v="4.7619047620000003"/>
    <n v="22.413"/>
    <n v="6.7"/>
  </r>
  <r>
    <s v="744-09-5786"/>
    <s v="B"/>
    <x v="2"/>
    <s v="Normal"/>
    <x v="1"/>
    <x v="1"/>
    <n v="22.01"/>
    <n v="6"/>
    <n v="6.6029999999999998"/>
    <n v="138.66300000000001"/>
    <x v="158"/>
    <x v="68"/>
    <x v="1"/>
    <n v="132.06"/>
    <n v="4.7619047620000003"/>
    <n v="6.6029999999999998"/>
    <n v="7.6"/>
  </r>
  <r>
    <s v="727-17-0390"/>
    <s v="A"/>
    <x v="0"/>
    <s v="Normal"/>
    <x v="0"/>
    <x v="4"/>
    <n v="63.61"/>
    <n v="5"/>
    <n v="15.9025"/>
    <n v="333.95249999999999"/>
    <x v="245"/>
    <x v="31"/>
    <x v="0"/>
    <n v="318.05"/>
    <n v="4.7619047620000003"/>
    <n v="15.9025"/>
    <n v="4.8"/>
  </r>
  <r>
    <s v="568-88-3448"/>
    <s v="A"/>
    <x v="0"/>
    <s v="Normal"/>
    <x v="1"/>
    <x v="0"/>
    <n v="25"/>
    <n v="1"/>
    <n v="1.25"/>
    <n v="26.25"/>
    <x v="39"/>
    <x v="328"/>
    <x v="0"/>
    <n v="25"/>
    <n v="4.7619047620000003"/>
    <n v="1.25"/>
    <n v="5.5"/>
  </r>
  <r>
    <s v="187-83-5490"/>
    <s v="A"/>
    <x v="0"/>
    <s v="Member"/>
    <x v="1"/>
    <x v="1"/>
    <n v="20.77"/>
    <n v="4"/>
    <n v="4.1539999999999999"/>
    <n v="87.233999999999995"/>
    <x v="4"/>
    <x v="329"/>
    <x v="1"/>
    <n v="83.08"/>
    <n v="4.7619047620000003"/>
    <n v="4.1539999999999999"/>
    <n v="4.7"/>
  </r>
  <r>
    <s v="767-54-1907"/>
    <s v="B"/>
    <x v="2"/>
    <s v="Member"/>
    <x v="0"/>
    <x v="5"/>
    <n v="29.56"/>
    <n v="5"/>
    <n v="7.39"/>
    <n v="155.19"/>
    <x v="246"/>
    <x v="330"/>
    <x v="1"/>
    <n v="147.80000000000001"/>
    <n v="4.7619047620000003"/>
    <n v="7.39"/>
    <n v="6.9"/>
  </r>
  <r>
    <s v="710-46-4433"/>
    <s v="B"/>
    <x v="2"/>
    <s v="Member"/>
    <x v="0"/>
    <x v="4"/>
    <n v="77.400000000000006"/>
    <n v="9"/>
    <n v="34.83"/>
    <n v="731.43"/>
    <x v="104"/>
    <x v="331"/>
    <x v="2"/>
    <n v="696.6"/>
    <n v="4.7619047620000003"/>
    <n v="34.83"/>
    <n v="4.5"/>
  </r>
  <r>
    <s v="533-33-5337"/>
    <s v="B"/>
    <x v="2"/>
    <s v="Normal"/>
    <x v="1"/>
    <x v="1"/>
    <n v="79.39"/>
    <n v="10"/>
    <n v="39.695"/>
    <n v="833.59500000000003"/>
    <x v="203"/>
    <x v="181"/>
    <x v="1"/>
    <n v="793.9"/>
    <n v="4.7619047620000003"/>
    <n v="39.695"/>
    <n v="6.2"/>
  </r>
  <r>
    <s v="325-90-8763"/>
    <s v="C"/>
    <x v="1"/>
    <s v="Member"/>
    <x v="0"/>
    <x v="1"/>
    <n v="46.57"/>
    <n v="10"/>
    <n v="23.285"/>
    <n v="488.98500000000001"/>
    <x v="215"/>
    <x v="139"/>
    <x v="1"/>
    <n v="465.7"/>
    <n v="4.7619047620000003"/>
    <n v="23.285"/>
    <n v="7.6"/>
  </r>
  <r>
    <s v="729-46-7422"/>
    <s v="C"/>
    <x v="1"/>
    <s v="Normal"/>
    <x v="1"/>
    <x v="4"/>
    <n v="35.89"/>
    <n v="1"/>
    <n v="1.7945"/>
    <n v="37.6845"/>
    <x v="39"/>
    <x v="233"/>
    <x v="2"/>
    <n v="35.89"/>
    <n v="4.7619047620000003"/>
    <n v="1.7945"/>
    <n v="7.9"/>
  </r>
  <r>
    <s v="639-76-1242"/>
    <s v="C"/>
    <x v="1"/>
    <s v="Normal"/>
    <x v="1"/>
    <x v="4"/>
    <n v="40.520000000000003"/>
    <n v="5"/>
    <n v="10.130000000000001"/>
    <n v="212.73"/>
    <x v="126"/>
    <x v="332"/>
    <x v="1"/>
    <n v="202.6"/>
    <n v="4.7619047620000003"/>
    <n v="10.130000000000001"/>
    <n v="4.5"/>
  </r>
  <r>
    <s v="234-03-4040"/>
    <s v="B"/>
    <x v="2"/>
    <s v="Member"/>
    <x v="0"/>
    <x v="4"/>
    <n v="73.05"/>
    <n v="10"/>
    <n v="36.524999999999999"/>
    <n v="767.02499999999998"/>
    <x v="214"/>
    <x v="298"/>
    <x v="2"/>
    <n v="730.5"/>
    <n v="4.7619047620000003"/>
    <n v="36.524999999999999"/>
    <n v="8.6999999999999993"/>
  </r>
  <r>
    <s v="326-71-2155"/>
    <s v="C"/>
    <x v="1"/>
    <s v="Normal"/>
    <x v="0"/>
    <x v="3"/>
    <n v="73.95"/>
    <n v="4"/>
    <n v="14.79"/>
    <n v="310.58999999999997"/>
    <x v="135"/>
    <x v="177"/>
    <x v="1"/>
    <n v="295.8"/>
    <n v="4.7619047620000003"/>
    <n v="14.79"/>
    <n v="6.1"/>
  </r>
  <r>
    <s v="320-32-8842"/>
    <s v="C"/>
    <x v="1"/>
    <s v="Member"/>
    <x v="0"/>
    <x v="4"/>
    <n v="22.62"/>
    <n v="1"/>
    <n v="1.131"/>
    <n v="23.751000000000001"/>
    <x v="149"/>
    <x v="262"/>
    <x v="1"/>
    <n v="22.62"/>
    <n v="4.7619047620000003"/>
    <n v="1.131"/>
    <n v="6.4"/>
  </r>
  <r>
    <s v="470-32-9057"/>
    <s v="A"/>
    <x v="0"/>
    <s v="Member"/>
    <x v="1"/>
    <x v="4"/>
    <n v="51.34"/>
    <n v="5"/>
    <n v="12.835000000000001"/>
    <n v="269.53500000000003"/>
    <x v="130"/>
    <x v="26"/>
    <x v="2"/>
    <n v="256.7"/>
    <n v="4.7619047620000003"/>
    <n v="12.835000000000001"/>
    <n v="9.1"/>
  </r>
  <r>
    <s v="878-30-2331"/>
    <s v="C"/>
    <x v="1"/>
    <s v="Member"/>
    <x v="0"/>
    <x v="3"/>
    <n v="54.55"/>
    <n v="10"/>
    <n v="27.274999999999999"/>
    <n v="572.77499999999998"/>
    <x v="111"/>
    <x v="218"/>
    <x v="2"/>
    <n v="545.5"/>
    <n v="4.7619047620000003"/>
    <n v="27.274999999999999"/>
    <n v="7.1"/>
  </r>
  <r>
    <s v="440-59-5691"/>
    <s v="C"/>
    <x v="1"/>
    <s v="Member"/>
    <x v="0"/>
    <x v="0"/>
    <n v="37.15"/>
    <n v="7"/>
    <n v="13.0025"/>
    <n v="273.05250000000001"/>
    <x v="5"/>
    <x v="258"/>
    <x v="2"/>
    <n v="260.05"/>
    <n v="4.7619047620000003"/>
    <n v="13.0025"/>
    <n v="7.7"/>
  </r>
  <r>
    <s v="554-53-3790"/>
    <s v="B"/>
    <x v="2"/>
    <s v="Normal"/>
    <x v="1"/>
    <x v="3"/>
    <n v="37.020000000000003"/>
    <n v="6"/>
    <n v="11.106"/>
    <n v="233.226"/>
    <x v="27"/>
    <x v="333"/>
    <x v="1"/>
    <n v="222.12"/>
    <n v="4.7619047620000003"/>
    <n v="11.106"/>
    <n v="4.5"/>
  </r>
  <r>
    <s v="746-19-0921"/>
    <s v="C"/>
    <x v="1"/>
    <s v="Normal"/>
    <x v="1"/>
    <x v="4"/>
    <n v="21.58"/>
    <n v="1"/>
    <n v="1.079"/>
    <n v="22.658999999999999"/>
    <x v="86"/>
    <x v="177"/>
    <x v="0"/>
    <n v="21.58"/>
    <n v="4.7619047620000003"/>
    <n v="1.079"/>
    <n v="7.2"/>
  </r>
  <r>
    <s v="233-34-0817"/>
    <s v="C"/>
    <x v="1"/>
    <s v="Member"/>
    <x v="0"/>
    <x v="1"/>
    <n v="98.84"/>
    <n v="1"/>
    <n v="4.9420000000000002"/>
    <n v="103.782"/>
    <x v="190"/>
    <x v="274"/>
    <x v="1"/>
    <n v="98.84"/>
    <n v="4.7619047620000003"/>
    <n v="4.9420000000000002"/>
    <n v="8.4"/>
  </r>
  <r>
    <s v="767-05-1286"/>
    <s v="C"/>
    <x v="1"/>
    <s v="Member"/>
    <x v="0"/>
    <x v="2"/>
    <n v="83.77"/>
    <n v="6"/>
    <n v="25.131"/>
    <n v="527.75099999999998"/>
    <x v="145"/>
    <x v="334"/>
    <x v="0"/>
    <n v="502.62"/>
    <n v="4.7619047620000003"/>
    <n v="25.131"/>
    <n v="5.4"/>
  </r>
  <r>
    <s v="340-21-9136"/>
    <s v="A"/>
    <x v="0"/>
    <s v="Member"/>
    <x v="0"/>
    <x v="3"/>
    <n v="40.049999999999997"/>
    <n v="4"/>
    <n v="8.01"/>
    <n v="168.21"/>
    <x v="247"/>
    <x v="335"/>
    <x v="1"/>
    <n v="160.19999999999999"/>
    <n v="4.7619047620000003"/>
    <n v="8.01"/>
    <n v="9.6999999999999993"/>
  </r>
  <r>
    <s v="405-31-3305"/>
    <s v="A"/>
    <x v="0"/>
    <s v="Member"/>
    <x v="1"/>
    <x v="5"/>
    <n v="43.13"/>
    <n v="10"/>
    <n v="21.565000000000001"/>
    <n v="452.86500000000001"/>
    <x v="156"/>
    <x v="201"/>
    <x v="2"/>
    <n v="431.3"/>
    <n v="4.7619047620000003"/>
    <n v="21.565000000000001"/>
    <n v="5.5"/>
  </r>
  <r>
    <s v="731-59-7531"/>
    <s v="B"/>
    <x v="2"/>
    <s v="Member"/>
    <x v="1"/>
    <x v="0"/>
    <n v="72.569999999999993"/>
    <n v="8"/>
    <n v="29.027999999999999"/>
    <n v="609.58799999999997"/>
    <x v="2"/>
    <x v="326"/>
    <x v="1"/>
    <n v="580.55999999999995"/>
    <n v="4.7619047620000003"/>
    <n v="29.027999999999999"/>
    <n v="4.5999999999999996"/>
  </r>
  <r>
    <s v="676-39-6028"/>
    <s v="A"/>
    <x v="0"/>
    <s v="Member"/>
    <x v="0"/>
    <x v="1"/>
    <n v="64.44"/>
    <n v="5"/>
    <n v="16.11"/>
    <n v="338.31"/>
    <x v="248"/>
    <x v="72"/>
    <x v="1"/>
    <n v="322.2"/>
    <n v="4.7619047620000003"/>
    <n v="16.11"/>
    <n v="6.6"/>
  </r>
  <r>
    <s v="502-05-1910"/>
    <s v="A"/>
    <x v="0"/>
    <s v="Normal"/>
    <x v="1"/>
    <x v="0"/>
    <n v="65.180000000000007"/>
    <n v="3"/>
    <n v="9.7769999999999992"/>
    <n v="205.31700000000001"/>
    <x v="249"/>
    <x v="82"/>
    <x v="2"/>
    <n v="195.54"/>
    <n v="4.7619047620000003"/>
    <n v="9.7769999999999992"/>
    <n v="6.3"/>
  </r>
  <r>
    <s v="485-30-8700"/>
    <s v="A"/>
    <x v="0"/>
    <s v="Normal"/>
    <x v="0"/>
    <x v="3"/>
    <n v="33.26"/>
    <n v="5"/>
    <n v="8.3149999999999995"/>
    <n v="174.61500000000001"/>
    <x v="200"/>
    <x v="279"/>
    <x v="2"/>
    <n v="166.3"/>
    <n v="4.7619047620000003"/>
    <n v="8.3149999999999995"/>
    <n v="4.2"/>
  </r>
  <r>
    <s v="598-47-9715"/>
    <s v="C"/>
    <x v="1"/>
    <s v="Normal"/>
    <x v="1"/>
    <x v="1"/>
    <n v="84.07"/>
    <n v="4"/>
    <n v="16.814"/>
    <n v="353.09399999999999"/>
    <x v="174"/>
    <x v="336"/>
    <x v="0"/>
    <n v="336.28"/>
    <n v="4.7619047620000003"/>
    <n v="16.814"/>
    <n v="4.4000000000000004"/>
  </r>
  <r>
    <s v="701-69-8742"/>
    <s v="B"/>
    <x v="2"/>
    <s v="Normal"/>
    <x v="1"/>
    <x v="3"/>
    <n v="34.369999999999997"/>
    <n v="10"/>
    <n v="17.184999999999999"/>
    <n v="360.88499999999999"/>
    <x v="142"/>
    <x v="41"/>
    <x v="0"/>
    <n v="343.7"/>
    <n v="4.7619047620000003"/>
    <n v="17.184999999999999"/>
    <n v="6.7"/>
  </r>
  <r>
    <s v="575-67-1508"/>
    <s v="A"/>
    <x v="0"/>
    <s v="Normal"/>
    <x v="1"/>
    <x v="1"/>
    <n v="38.6"/>
    <n v="1"/>
    <n v="1.93"/>
    <n v="40.53"/>
    <x v="220"/>
    <x v="55"/>
    <x v="0"/>
    <n v="38.6"/>
    <n v="4.7619047620000003"/>
    <n v="1.93"/>
    <n v="6.7"/>
  </r>
  <r>
    <s v="541-08-3113"/>
    <s v="C"/>
    <x v="1"/>
    <s v="Normal"/>
    <x v="1"/>
    <x v="4"/>
    <n v="65.97"/>
    <n v="8"/>
    <n v="26.388000000000002"/>
    <n v="554.14800000000002"/>
    <x v="38"/>
    <x v="245"/>
    <x v="1"/>
    <n v="527.76"/>
    <n v="4.7619047620000003"/>
    <n v="26.388000000000002"/>
    <n v="8.4"/>
  </r>
  <r>
    <s v="246-11-3901"/>
    <s v="C"/>
    <x v="1"/>
    <s v="Normal"/>
    <x v="0"/>
    <x v="1"/>
    <n v="32.799999999999997"/>
    <n v="10"/>
    <n v="16.399999999999999"/>
    <n v="344.4"/>
    <x v="225"/>
    <x v="294"/>
    <x v="1"/>
    <n v="328"/>
    <n v="4.7619047620000003"/>
    <n v="16.399999999999999"/>
    <n v="6.2"/>
  </r>
  <r>
    <s v="674-15-9296"/>
    <s v="A"/>
    <x v="0"/>
    <s v="Normal"/>
    <x v="1"/>
    <x v="3"/>
    <n v="37.14"/>
    <n v="5"/>
    <n v="9.2850000000000001"/>
    <n v="194.98500000000001"/>
    <x v="47"/>
    <x v="137"/>
    <x v="0"/>
    <n v="185.7"/>
    <n v="4.7619047620000003"/>
    <n v="9.2850000000000001"/>
    <n v="5"/>
  </r>
  <r>
    <s v="305-18-3552"/>
    <s v="B"/>
    <x v="2"/>
    <s v="Member"/>
    <x v="1"/>
    <x v="2"/>
    <n v="60.38"/>
    <n v="10"/>
    <n v="30.19"/>
    <n v="633.99"/>
    <x v="58"/>
    <x v="15"/>
    <x v="1"/>
    <n v="603.79999999999995"/>
    <n v="4.7619047620000003"/>
    <n v="30.19"/>
    <n v="6"/>
  </r>
  <r>
    <s v="493-65-6248"/>
    <s v="C"/>
    <x v="1"/>
    <s v="Member"/>
    <x v="0"/>
    <x v="3"/>
    <n v="36.979999999999997"/>
    <n v="10"/>
    <n v="18.489999999999998"/>
    <n v="388.29"/>
    <x v="121"/>
    <x v="28"/>
    <x v="2"/>
    <n v="369.8"/>
    <n v="4.7619047620000003"/>
    <n v="18.489999999999998"/>
    <n v="7"/>
  </r>
  <r>
    <s v="438-01-4015"/>
    <s v="B"/>
    <x v="2"/>
    <s v="Member"/>
    <x v="0"/>
    <x v="3"/>
    <n v="49.49"/>
    <n v="4"/>
    <n v="9.8979999999999997"/>
    <n v="207.858"/>
    <x v="195"/>
    <x v="337"/>
    <x v="0"/>
    <n v="197.96"/>
    <n v="4.7619047620000003"/>
    <n v="9.8979999999999997"/>
    <n v="6.6"/>
  </r>
  <r>
    <s v="709-58-4068"/>
    <s v="B"/>
    <x v="2"/>
    <s v="Normal"/>
    <x v="0"/>
    <x v="5"/>
    <n v="41.09"/>
    <n v="10"/>
    <n v="20.545000000000002"/>
    <n v="431.44499999999999"/>
    <x v="146"/>
    <x v="51"/>
    <x v="1"/>
    <n v="410.9"/>
    <n v="4.7619047620000003"/>
    <n v="20.545000000000002"/>
    <n v="7.3"/>
  </r>
  <r>
    <s v="795-49-7276"/>
    <s v="A"/>
    <x v="0"/>
    <s v="Normal"/>
    <x v="1"/>
    <x v="5"/>
    <n v="37.15"/>
    <n v="4"/>
    <n v="7.43"/>
    <n v="156.03"/>
    <x v="98"/>
    <x v="188"/>
    <x v="0"/>
    <n v="148.6"/>
    <n v="4.7619047620000003"/>
    <n v="7.43"/>
    <n v="8.3000000000000007"/>
  </r>
  <r>
    <s v="556-72-8512"/>
    <s v="C"/>
    <x v="1"/>
    <s v="Normal"/>
    <x v="1"/>
    <x v="2"/>
    <n v="22.96"/>
    <n v="1"/>
    <n v="1.1479999999999999"/>
    <n v="24.108000000000001"/>
    <x v="229"/>
    <x v="338"/>
    <x v="1"/>
    <n v="22.96"/>
    <n v="4.7619047620000003"/>
    <n v="1.1479999999999999"/>
    <n v="4.3"/>
  </r>
  <r>
    <s v="627-95-3243"/>
    <s v="B"/>
    <x v="2"/>
    <s v="Member"/>
    <x v="0"/>
    <x v="2"/>
    <n v="77.680000000000007"/>
    <n v="9"/>
    <n v="34.956000000000003"/>
    <n v="734.07600000000002"/>
    <x v="250"/>
    <x v="265"/>
    <x v="0"/>
    <n v="699.12"/>
    <n v="4.7619047620000003"/>
    <n v="34.956000000000003"/>
    <n v="9.8000000000000007"/>
  </r>
  <r>
    <s v="686-41-0932"/>
    <s v="B"/>
    <x v="2"/>
    <s v="Normal"/>
    <x v="0"/>
    <x v="5"/>
    <n v="34.700000000000003"/>
    <n v="2"/>
    <n v="3.47"/>
    <n v="72.87"/>
    <x v="251"/>
    <x v="28"/>
    <x v="0"/>
    <n v="69.400000000000006"/>
    <n v="4.7619047620000003"/>
    <n v="3.47"/>
    <n v="8.1999999999999993"/>
  </r>
  <r>
    <s v="510-09-5628"/>
    <s v="A"/>
    <x v="0"/>
    <s v="Member"/>
    <x v="0"/>
    <x v="5"/>
    <n v="19.66"/>
    <n v="10"/>
    <n v="9.83"/>
    <n v="206.43"/>
    <x v="193"/>
    <x v="339"/>
    <x v="2"/>
    <n v="196.6"/>
    <n v="4.7619047620000003"/>
    <n v="9.83"/>
    <n v="7.2"/>
  </r>
  <r>
    <s v="608-04-3797"/>
    <s v="B"/>
    <x v="2"/>
    <s v="Member"/>
    <x v="0"/>
    <x v="0"/>
    <n v="25.32"/>
    <n v="8"/>
    <n v="10.128"/>
    <n v="212.68799999999999"/>
    <x v="70"/>
    <x v="181"/>
    <x v="0"/>
    <n v="202.56"/>
    <n v="4.7619047620000003"/>
    <n v="10.128"/>
    <n v="8.6999999999999993"/>
  </r>
  <r>
    <s v="148-82-2527"/>
    <s v="C"/>
    <x v="1"/>
    <s v="Member"/>
    <x v="0"/>
    <x v="2"/>
    <n v="12.12"/>
    <n v="10"/>
    <n v="6.06"/>
    <n v="127.26"/>
    <x v="62"/>
    <x v="189"/>
    <x v="2"/>
    <n v="121.2"/>
    <n v="4.7619047620000003"/>
    <n v="6.06"/>
    <n v="8.4"/>
  </r>
  <r>
    <s v="437-53-3084"/>
    <s v="B"/>
    <x v="2"/>
    <s v="Normal"/>
    <x v="1"/>
    <x v="5"/>
    <n v="99.89"/>
    <n v="2"/>
    <n v="9.9890000000000008"/>
    <n v="209.76900000000001"/>
    <x v="177"/>
    <x v="340"/>
    <x v="0"/>
    <n v="199.78"/>
    <n v="4.7619047620000003"/>
    <n v="9.9890000000000008"/>
    <n v="7.1"/>
  </r>
  <r>
    <s v="632-32-4574"/>
    <s v="B"/>
    <x v="2"/>
    <s v="Normal"/>
    <x v="1"/>
    <x v="3"/>
    <n v="75.92"/>
    <n v="8"/>
    <n v="30.367999999999999"/>
    <n v="637.72799999999995"/>
    <x v="11"/>
    <x v="341"/>
    <x v="1"/>
    <n v="607.36"/>
    <n v="4.7619047620000003"/>
    <n v="30.367999999999999"/>
    <n v="5.5"/>
  </r>
  <r>
    <s v="556-97-7101"/>
    <s v="C"/>
    <x v="1"/>
    <s v="Normal"/>
    <x v="0"/>
    <x v="1"/>
    <n v="63.22"/>
    <n v="2"/>
    <n v="6.3220000000000001"/>
    <n v="132.762"/>
    <x v="44"/>
    <x v="232"/>
    <x v="1"/>
    <n v="126.44"/>
    <n v="4.7619047620000003"/>
    <n v="6.3220000000000001"/>
    <n v="8.5"/>
  </r>
  <r>
    <s v="862-59-8517"/>
    <s v="C"/>
    <x v="1"/>
    <s v="Normal"/>
    <x v="0"/>
    <x v="4"/>
    <n v="90.24"/>
    <n v="6"/>
    <n v="27.071999999999999"/>
    <n v="568.51199999999994"/>
    <x v="65"/>
    <x v="342"/>
    <x v="1"/>
    <n v="541.44000000000005"/>
    <n v="4.7619047620000003"/>
    <n v="27.071999999999999"/>
    <n v="6.2"/>
  </r>
  <r>
    <s v="401-18-8016"/>
    <s v="B"/>
    <x v="2"/>
    <s v="Member"/>
    <x v="0"/>
    <x v="3"/>
    <n v="98.13"/>
    <n v="1"/>
    <n v="4.9065000000000003"/>
    <n v="103.0365"/>
    <x v="214"/>
    <x v="24"/>
    <x v="1"/>
    <n v="98.13"/>
    <n v="4.7619047620000003"/>
    <n v="4.9065000000000003"/>
    <n v="8.9"/>
  </r>
  <r>
    <s v="420-18-8989"/>
    <s v="A"/>
    <x v="0"/>
    <s v="Member"/>
    <x v="0"/>
    <x v="3"/>
    <n v="51.52"/>
    <n v="8"/>
    <n v="20.608000000000001"/>
    <n v="432.76799999999997"/>
    <x v="115"/>
    <x v="46"/>
    <x v="1"/>
    <n v="412.16"/>
    <n v="4.7619047620000003"/>
    <n v="20.608000000000001"/>
    <n v="9.6"/>
  </r>
  <r>
    <s v="277-63-2961"/>
    <s v="B"/>
    <x v="2"/>
    <s v="Member"/>
    <x v="1"/>
    <x v="3"/>
    <n v="73.97"/>
    <n v="1"/>
    <n v="3.6985000000000001"/>
    <n v="77.668499999999995"/>
    <x v="252"/>
    <x v="183"/>
    <x v="2"/>
    <n v="73.97"/>
    <n v="4.7619047620000003"/>
    <n v="3.6985000000000001"/>
    <n v="5.4"/>
  </r>
  <r>
    <s v="573-98-8548"/>
    <s v="C"/>
    <x v="1"/>
    <s v="Member"/>
    <x v="0"/>
    <x v="5"/>
    <n v="31.9"/>
    <n v="1"/>
    <n v="1.595"/>
    <n v="33.494999999999997"/>
    <x v="43"/>
    <x v="343"/>
    <x v="0"/>
    <n v="31.9"/>
    <n v="4.7619047620000003"/>
    <n v="1.595"/>
    <n v="9.1"/>
  </r>
  <r>
    <s v="620-02-2046"/>
    <s v="C"/>
    <x v="1"/>
    <s v="Normal"/>
    <x v="1"/>
    <x v="2"/>
    <n v="69.400000000000006"/>
    <n v="2"/>
    <n v="6.94"/>
    <n v="145.74"/>
    <x v="253"/>
    <x v="28"/>
    <x v="0"/>
    <n v="138.80000000000001"/>
    <n v="4.7619047620000003"/>
    <n v="6.94"/>
    <n v="9"/>
  </r>
  <r>
    <s v="282-35-2475"/>
    <s v="B"/>
    <x v="2"/>
    <s v="Normal"/>
    <x v="0"/>
    <x v="3"/>
    <n v="93.31"/>
    <n v="2"/>
    <n v="9.3309999999999995"/>
    <n v="195.95099999999999"/>
    <x v="0"/>
    <x v="344"/>
    <x v="1"/>
    <n v="186.62"/>
    <n v="4.7619047620000003"/>
    <n v="9.3309999999999995"/>
    <n v="6.3"/>
  </r>
  <r>
    <s v="511-54-3087"/>
    <s v="B"/>
    <x v="2"/>
    <s v="Normal"/>
    <x v="1"/>
    <x v="3"/>
    <n v="88.45"/>
    <n v="1"/>
    <n v="4.4225000000000003"/>
    <n v="92.872500000000002"/>
    <x v="209"/>
    <x v="345"/>
    <x v="2"/>
    <n v="88.45"/>
    <n v="4.7619047620000003"/>
    <n v="4.4225000000000003"/>
    <n v="9.5"/>
  </r>
  <r>
    <s v="726-29-6793"/>
    <s v="A"/>
    <x v="0"/>
    <s v="Member"/>
    <x v="1"/>
    <x v="1"/>
    <n v="24.18"/>
    <n v="8"/>
    <n v="9.6720000000000006"/>
    <n v="203.11199999999999"/>
    <x v="243"/>
    <x v="98"/>
    <x v="0"/>
    <n v="193.44"/>
    <n v="4.7619047620000003"/>
    <n v="9.6720000000000006"/>
    <n v="9.8000000000000007"/>
  </r>
  <r>
    <s v="387-49-4215"/>
    <s v="B"/>
    <x v="2"/>
    <s v="Member"/>
    <x v="0"/>
    <x v="3"/>
    <n v="48.5"/>
    <n v="3"/>
    <n v="7.2750000000000004"/>
    <n v="152.77500000000001"/>
    <x v="11"/>
    <x v="165"/>
    <x v="1"/>
    <n v="145.5"/>
    <n v="4.7619047620000003"/>
    <n v="7.2750000000000004"/>
    <n v="6.7"/>
  </r>
  <r>
    <s v="862-17-9201"/>
    <s v="B"/>
    <x v="2"/>
    <s v="Normal"/>
    <x v="0"/>
    <x v="4"/>
    <n v="84.05"/>
    <n v="6"/>
    <n v="25.215"/>
    <n v="529.51499999999999"/>
    <x v="254"/>
    <x v="346"/>
    <x v="2"/>
    <n v="504.3"/>
    <n v="4.7619047620000003"/>
    <n v="25.215"/>
    <n v="7.7"/>
  </r>
  <r>
    <s v="291-21-5991"/>
    <s v="B"/>
    <x v="2"/>
    <s v="Member"/>
    <x v="1"/>
    <x v="0"/>
    <n v="61.29"/>
    <n v="5"/>
    <n v="15.3225"/>
    <n v="321.77249999999998"/>
    <x v="21"/>
    <x v="296"/>
    <x v="1"/>
    <n v="306.45"/>
    <n v="4.7619047620000003"/>
    <n v="15.3225"/>
    <n v="7"/>
  </r>
  <r>
    <s v="602-80-9671"/>
    <s v="C"/>
    <x v="1"/>
    <s v="Member"/>
    <x v="0"/>
    <x v="2"/>
    <n v="15.95"/>
    <n v="6"/>
    <n v="4.7850000000000001"/>
    <n v="100.485"/>
    <x v="61"/>
    <x v="8"/>
    <x v="2"/>
    <n v="95.7"/>
    <n v="4.7619047620000003"/>
    <n v="4.7850000000000001"/>
    <n v="5.0999999999999996"/>
  </r>
  <r>
    <s v="347-72-6115"/>
    <s v="B"/>
    <x v="2"/>
    <s v="Member"/>
    <x v="0"/>
    <x v="3"/>
    <n v="90.74"/>
    <n v="7"/>
    <n v="31.759"/>
    <n v="666.93899999999996"/>
    <x v="147"/>
    <x v="172"/>
    <x v="2"/>
    <n v="635.17999999999995"/>
    <n v="4.7619047620000003"/>
    <n v="31.759"/>
    <n v="6.2"/>
  </r>
  <r>
    <s v="209-61-0206"/>
    <s v="A"/>
    <x v="0"/>
    <s v="Normal"/>
    <x v="0"/>
    <x v="2"/>
    <n v="42.91"/>
    <n v="5"/>
    <n v="10.727499999999999"/>
    <n v="225.2775"/>
    <x v="220"/>
    <x v="260"/>
    <x v="0"/>
    <n v="214.55"/>
    <n v="4.7619047620000003"/>
    <n v="10.727499999999999"/>
    <n v="6.1"/>
  </r>
  <r>
    <s v="595-27-4851"/>
    <s v="A"/>
    <x v="0"/>
    <s v="Normal"/>
    <x v="0"/>
    <x v="5"/>
    <n v="54.28"/>
    <n v="7"/>
    <n v="18.998000000000001"/>
    <n v="398.95800000000003"/>
    <x v="24"/>
    <x v="347"/>
    <x v="0"/>
    <n v="379.96"/>
    <n v="4.7619047620000003"/>
    <n v="18.998000000000001"/>
    <n v="9.3000000000000007"/>
  </r>
  <r>
    <s v="189-52-0236"/>
    <s v="A"/>
    <x v="0"/>
    <s v="Normal"/>
    <x v="1"/>
    <x v="1"/>
    <n v="99.55"/>
    <n v="7"/>
    <n v="34.842500000000001"/>
    <n v="731.6925"/>
    <x v="149"/>
    <x v="348"/>
    <x v="1"/>
    <n v="696.85"/>
    <n v="4.7619047620000003"/>
    <n v="34.842500000000001"/>
    <n v="7.6"/>
  </r>
  <r>
    <s v="503-07-0930"/>
    <s v="C"/>
    <x v="1"/>
    <s v="Member"/>
    <x v="1"/>
    <x v="3"/>
    <n v="58.39"/>
    <n v="7"/>
    <n v="20.436499999999999"/>
    <n v="429.16649999999998"/>
    <x v="91"/>
    <x v="349"/>
    <x v="2"/>
    <n v="408.73"/>
    <n v="4.7619047620000003"/>
    <n v="20.436499999999999"/>
    <n v="8.1999999999999993"/>
  </r>
  <r>
    <s v="413-20-6708"/>
    <s v="C"/>
    <x v="1"/>
    <s v="Member"/>
    <x v="0"/>
    <x v="5"/>
    <n v="51.47"/>
    <n v="1"/>
    <n v="2.5735000000000001"/>
    <n v="54.043500000000002"/>
    <x v="255"/>
    <x v="350"/>
    <x v="0"/>
    <n v="51.47"/>
    <n v="4.7619047620000003"/>
    <n v="2.5735000000000001"/>
    <n v="8.5"/>
  </r>
  <r>
    <s v="425-85-2085"/>
    <s v="B"/>
    <x v="2"/>
    <s v="Member"/>
    <x v="1"/>
    <x v="0"/>
    <n v="54.86"/>
    <n v="5"/>
    <n v="13.715"/>
    <n v="288.01499999999999"/>
    <x v="238"/>
    <x v="13"/>
    <x v="0"/>
    <n v="274.3"/>
    <n v="4.7619047620000003"/>
    <n v="13.715"/>
    <n v="9.8000000000000007"/>
  </r>
  <r>
    <s v="521-18-7827"/>
    <s v="C"/>
    <x v="1"/>
    <s v="Member"/>
    <x v="1"/>
    <x v="2"/>
    <n v="39.39"/>
    <n v="5"/>
    <n v="9.8475000000000001"/>
    <n v="206.79750000000001"/>
    <x v="256"/>
    <x v="351"/>
    <x v="2"/>
    <n v="196.95"/>
    <n v="4.7619047620000003"/>
    <n v="9.8475000000000001"/>
    <n v="8.6999999999999993"/>
  </r>
  <r>
    <s v="220-28-1851"/>
    <s v="A"/>
    <x v="0"/>
    <s v="Normal"/>
    <x v="1"/>
    <x v="2"/>
    <n v="34.729999999999997"/>
    <n v="2"/>
    <n v="3.4729999999999999"/>
    <n v="72.933000000000007"/>
    <x v="237"/>
    <x v="92"/>
    <x v="0"/>
    <n v="69.459999999999994"/>
    <n v="4.7619047620000003"/>
    <n v="3.4729999999999999"/>
    <n v="9.6999999999999993"/>
  </r>
  <r>
    <s v="600-38-9738"/>
    <s v="C"/>
    <x v="1"/>
    <s v="Member"/>
    <x v="1"/>
    <x v="3"/>
    <n v="71.92"/>
    <n v="5"/>
    <n v="17.98"/>
    <n v="377.58"/>
    <x v="180"/>
    <x v="184"/>
    <x v="2"/>
    <n v="359.6"/>
    <n v="4.7619047620000003"/>
    <n v="17.98"/>
    <n v="4.3"/>
  </r>
  <r>
    <s v="734-91-1155"/>
    <s v="B"/>
    <x v="2"/>
    <s v="Normal"/>
    <x v="0"/>
    <x v="1"/>
    <n v="45.71"/>
    <n v="3"/>
    <n v="6.8564999999999996"/>
    <n v="143.98650000000001"/>
    <x v="193"/>
    <x v="352"/>
    <x v="2"/>
    <n v="137.13"/>
    <n v="4.7619047620000003"/>
    <n v="6.8564999999999996"/>
    <n v="7.7"/>
  </r>
  <r>
    <s v="451-28-5717"/>
    <s v="C"/>
    <x v="1"/>
    <s v="Member"/>
    <x v="0"/>
    <x v="2"/>
    <n v="83.17"/>
    <n v="6"/>
    <n v="24.951000000000001"/>
    <n v="523.971"/>
    <x v="168"/>
    <x v="219"/>
    <x v="1"/>
    <n v="499.02"/>
    <n v="4.7619047620000003"/>
    <n v="24.951000000000001"/>
    <n v="7.3"/>
  </r>
  <r>
    <s v="609-81-8548"/>
    <s v="A"/>
    <x v="0"/>
    <s v="Member"/>
    <x v="0"/>
    <x v="2"/>
    <n v="37.44"/>
    <n v="6"/>
    <n v="11.231999999999999"/>
    <n v="235.87200000000001"/>
    <x v="257"/>
    <x v="353"/>
    <x v="2"/>
    <n v="224.64"/>
    <n v="4.7619047620000003"/>
    <n v="11.231999999999999"/>
    <n v="5.9"/>
  </r>
  <r>
    <s v="133-14-7229"/>
    <s v="C"/>
    <x v="1"/>
    <s v="Normal"/>
    <x v="1"/>
    <x v="0"/>
    <n v="62.87"/>
    <n v="2"/>
    <n v="6.2869999999999999"/>
    <n v="132.02699999999999"/>
    <x v="229"/>
    <x v="354"/>
    <x v="1"/>
    <n v="125.74"/>
    <n v="4.7619047620000003"/>
    <n v="6.2869999999999999"/>
    <n v="5"/>
  </r>
  <r>
    <s v="534-01-4457"/>
    <s v="A"/>
    <x v="0"/>
    <s v="Normal"/>
    <x v="1"/>
    <x v="4"/>
    <n v="81.709999999999994"/>
    <n v="6"/>
    <n v="24.513000000000002"/>
    <n v="514.77300000000002"/>
    <x v="87"/>
    <x v="6"/>
    <x v="2"/>
    <n v="490.26"/>
    <n v="4.7619047620000003"/>
    <n v="24.513000000000002"/>
    <n v="8"/>
  </r>
  <r>
    <s v="719-89-8991"/>
    <s v="A"/>
    <x v="0"/>
    <s v="Member"/>
    <x v="0"/>
    <x v="3"/>
    <n v="91.41"/>
    <n v="5"/>
    <n v="22.852499999999999"/>
    <n v="479.90249999999997"/>
    <x v="105"/>
    <x v="355"/>
    <x v="0"/>
    <n v="457.05"/>
    <n v="4.7619047620000003"/>
    <n v="22.852499999999999"/>
    <n v="7.1"/>
  </r>
  <r>
    <s v="286-62-6248"/>
    <s v="B"/>
    <x v="2"/>
    <s v="Normal"/>
    <x v="1"/>
    <x v="5"/>
    <n v="39.21"/>
    <n v="4"/>
    <n v="7.8419999999999996"/>
    <n v="164.68199999999999"/>
    <x v="237"/>
    <x v="356"/>
    <x v="2"/>
    <n v="156.84"/>
    <n v="4.7619047620000003"/>
    <n v="7.8419999999999996"/>
    <n v="9"/>
  </r>
  <r>
    <s v="339-38-9982"/>
    <s v="B"/>
    <x v="2"/>
    <s v="Member"/>
    <x v="1"/>
    <x v="5"/>
    <n v="59.86"/>
    <n v="2"/>
    <n v="5.9859999999999998"/>
    <n v="125.706"/>
    <x v="246"/>
    <x v="304"/>
    <x v="0"/>
    <n v="119.72"/>
    <n v="4.7619047620000003"/>
    <n v="5.9859999999999998"/>
    <n v="6.7"/>
  </r>
  <r>
    <s v="827-44-5872"/>
    <s v="B"/>
    <x v="2"/>
    <s v="Member"/>
    <x v="0"/>
    <x v="4"/>
    <n v="54.36"/>
    <n v="10"/>
    <n v="27.18"/>
    <n v="570.78"/>
    <x v="258"/>
    <x v="56"/>
    <x v="2"/>
    <n v="543.6"/>
    <n v="4.7619047620000003"/>
    <n v="27.18"/>
    <n v="6.1"/>
  </r>
  <r>
    <s v="827-77-7633"/>
    <s v="A"/>
    <x v="0"/>
    <s v="Normal"/>
    <x v="1"/>
    <x v="3"/>
    <n v="98.09"/>
    <n v="9"/>
    <n v="44.140500000000003"/>
    <n v="926.95050000000003"/>
    <x v="167"/>
    <x v="357"/>
    <x v="1"/>
    <n v="882.81"/>
    <n v="4.7619047620000003"/>
    <n v="44.140500000000003"/>
    <n v="9.3000000000000007"/>
  </r>
  <r>
    <s v="287-83-1405"/>
    <s v="A"/>
    <x v="0"/>
    <s v="Normal"/>
    <x v="1"/>
    <x v="0"/>
    <n v="25.43"/>
    <n v="6"/>
    <n v="7.6289999999999996"/>
    <n v="160.209"/>
    <x v="2"/>
    <x v="54"/>
    <x v="0"/>
    <n v="152.58000000000001"/>
    <n v="4.7619047620000003"/>
    <n v="7.6289999999999996"/>
    <n v="7"/>
  </r>
  <r>
    <s v="435-13-4908"/>
    <s v="A"/>
    <x v="0"/>
    <s v="Member"/>
    <x v="1"/>
    <x v="5"/>
    <n v="86.68"/>
    <n v="8"/>
    <n v="34.671999999999997"/>
    <n v="728.11199999999997"/>
    <x v="165"/>
    <x v="358"/>
    <x v="2"/>
    <n v="693.44"/>
    <n v="4.7619047620000003"/>
    <n v="34.671999999999997"/>
    <n v="7.2"/>
  </r>
  <r>
    <s v="857-67-9057"/>
    <s v="B"/>
    <x v="2"/>
    <s v="Normal"/>
    <x v="1"/>
    <x v="1"/>
    <n v="22.95"/>
    <n v="10"/>
    <n v="11.475"/>
    <n v="240.97499999999999"/>
    <x v="214"/>
    <x v="25"/>
    <x v="0"/>
    <n v="229.5"/>
    <n v="4.7619047620000003"/>
    <n v="11.475"/>
    <n v="8.1999999999999993"/>
  </r>
  <r>
    <s v="236-27-1144"/>
    <s v="C"/>
    <x v="1"/>
    <s v="Normal"/>
    <x v="0"/>
    <x v="4"/>
    <n v="16.309999999999999"/>
    <n v="9"/>
    <n v="7.3395000000000001"/>
    <n v="154.12950000000001"/>
    <x v="259"/>
    <x v="359"/>
    <x v="0"/>
    <n v="146.79"/>
    <n v="4.7619047620000003"/>
    <n v="7.3395000000000001"/>
    <n v="8.4"/>
  </r>
  <r>
    <s v="892-05-6689"/>
    <s v="A"/>
    <x v="0"/>
    <s v="Normal"/>
    <x v="0"/>
    <x v="2"/>
    <n v="28.32"/>
    <n v="5"/>
    <n v="7.08"/>
    <n v="148.68"/>
    <x v="223"/>
    <x v="360"/>
    <x v="0"/>
    <n v="141.6"/>
    <n v="4.7619047620000003"/>
    <n v="7.08"/>
    <n v="6.2"/>
  </r>
  <r>
    <s v="583-41-4548"/>
    <s v="C"/>
    <x v="1"/>
    <s v="Normal"/>
    <x v="1"/>
    <x v="2"/>
    <n v="16.670000000000002"/>
    <n v="7"/>
    <n v="5.8345000000000002"/>
    <n v="122.5245"/>
    <x v="255"/>
    <x v="150"/>
    <x v="0"/>
    <n v="116.69"/>
    <n v="4.7619047620000003"/>
    <n v="5.8345000000000002"/>
    <n v="7.4"/>
  </r>
  <r>
    <s v="339-12-4827"/>
    <s v="B"/>
    <x v="2"/>
    <s v="Member"/>
    <x v="0"/>
    <x v="5"/>
    <n v="73.959999999999994"/>
    <n v="1"/>
    <n v="3.698"/>
    <n v="77.658000000000001"/>
    <x v="219"/>
    <x v="102"/>
    <x v="2"/>
    <n v="73.959999999999994"/>
    <n v="4.7619047620000003"/>
    <n v="3.698"/>
    <n v="5"/>
  </r>
  <r>
    <s v="643-38-7867"/>
    <s v="A"/>
    <x v="0"/>
    <s v="Normal"/>
    <x v="1"/>
    <x v="2"/>
    <n v="97.94"/>
    <n v="1"/>
    <n v="4.8970000000000002"/>
    <n v="102.837"/>
    <x v="2"/>
    <x v="231"/>
    <x v="0"/>
    <n v="97.94"/>
    <n v="4.7619047620000003"/>
    <n v="4.8970000000000002"/>
    <n v="6.9"/>
  </r>
  <r>
    <s v="308-81-0538"/>
    <s v="A"/>
    <x v="0"/>
    <s v="Normal"/>
    <x v="0"/>
    <x v="5"/>
    <n v="73.05"/>
    <n v="4"/>
    <n v="14.61"/>
    <n v="306.81"/>
    <x v="106"/>
    <x v="361"/>
    <x v="2"/>
    <n v="292.2"/>
    <n v="4.7619047620000003"/>
    <n v="14.61"/>
    <n v="4.9000000000000004"/>
  </r>
  <r>
    <s v="358-88-9262"/>
    <s v="C"/>
    <x v="1"/>
    <s v="Member"/>
    <x v="0"/>
    <x v="4"/>
    <n v="87.48"/>
    <n v="6"/>
    <n v="26.244"/>
    <n v="551.12400000000002"/>
    <x v="119"/>
    <x v="362"/>
    <x v="0"/>
    <n v="524.88"/>
    <n v="4.7619047620000003"/>
    <n v="26.244"/>
    <n v="5.0999999999999996"/>
  </r>
  <r>
    <s v="460-35-4390"/>
    <s v="A"/>
    <x v="0"/>
    <s v="Normal"/>
    <x v="1"/>
    <x v="2"/>
    <n v="30.68"/>
    <n v="3"/>
    <n v="4.6020000000000003"/>
    <n v="96.641999999999996"/>
    <x v="119"/>
    <x v="224"/>
    <x v="0"/>
    <n v="92.04"/>
    <n v="4.7619047620000003"/>
    <n v="4.6020000000000003"/>
    <n v="9.1"/>
  </r>
  <r>
    <s v="343-87-0864"/>
    <s v="C"/>
    <x v="1"/>
    <s v="Member"/>
    <x v="1"/>
    <x v="0"/>
    <n v="75.88"/>
    <n v="1"/>
    <n v="3.794"/>
    <n v="79.674000000000007"/>
    <x v="199"/>
    <x v="363"/>
    <x v="2"/>
    <n v="75.88"/>
    <n v="4.7619047620000003"/>
    <n v="3.794"/>
    <n v="7.1"/>
  </r>
  <r>
    <s v="173-50-1108"/>
    <s v="B"/>
    <x v="2"/>
    <s v="Member"/>
    <x v="0"/>
    <x v="3"/>
    <n v="20.18"/>
    <n v="4"/>
    <n v="4.0359999999999996"/>
    <n v="84.756"/>
    <x v="185"/>
    <x v="280"/>
    <x v="2"/>
    <n v="80.72"/>
    <n v="4.7619047620000003"/>
    <n v="4.0359999999999996"/>
    <n v="5"/>
  </r>
  <r>
    <s v="243-47-2663"/>
    <s v="C"/>
    <x v="1"/>
    <s v="Member"/>
    <x v="1"/>
    <x v="1"/>
    <n v="18.77"/>
    <n v="6"/>
    <n v="5.6310000000000002"/>
    <n v="118.251"/>
    <x v="75"/>
    <x v="122"/>
    <x v="2"/>
    <n v="112.62"/>
    <n v="4.7619047620000003"/>
    <n v="5.6310000000000002"/>
    <n v="5.5"/>
  </r>
  <r>
    <s v="841-18-8232"/>
    <s v="B"/>
    <x v="2"/>
    <s v="Normal"/>
    <x v="0"/>
    <x v="4"/>
    <n v="71.2"/>
    <n v="1"/>
    <n v="3.56"/>
    <n v="74.760000000000005"/>
    <x v="138"/>
    <x v="364"/>
    <x v="2"/>
    <n v="71.2"/>
    <n v="4.7619047620000003"/>
    <n v="3.56"/>
    <n v="9.1999999999999993"/>
  </r>
  <r>
    <s v="701-23-5550"/>
    <s v="B"/>
    <x v="2"/>
    <s v="Member"/>
    <x v="1"/>
    <x v="2"/>
    <n v="38.81"/>
    <n v="4"/>
    <n v="7.7619999999999996"/>
    <n v="163.00200000000001"/>
    <x v="260"/>
    <x v="61"/>
    <x v="0"/>
    <n v="155.24"/>
    <n v="4.7619047620000003"/>
    <n v="7.7619999999999996"/>
    <n v="4.9000000000000004"/>
  </r>
  <r>
    <s v="647-50-1224"/>
    <s v="A"/>
    <x v="0"/>
    <s v="Normal"/>
    <x v="0"/>
    <x v="5"/>
    <n v="29.42"/>
    <n v="10"/>
    <n v="14.71"/>
    <n v="308.91000000000003"/>
    <x v="90"/>
    <x v="293"/>
    <x v="0"/>
    <n v="294.2"/>
    <n v="4.7619047620000003"/>
    <n v="14.71"/>
    <n v="8.9"/>
  </r>
  <r>
    <s v="541-48-8554"/>
    <s v="A"/>
    <x v="0"/>
    <s v="Normal"/>
    <x v="1"/>
    <x v="3"/>
    <n v="60.95"/>
    <n v="9"/>
    <n v="27.427499999999998"/>
    <n v="575.97749999999996"/>
    <x v="253"/>
    <x v="365"/>
    <x v="2"/>
    <n v="548.54999999999995"/>
    <n v="4.7619047620000003"/>
    <n v="27.427499999999998"/>
    <n v="6"/>
  </r>
  <r>
    <s v="539-21-7227"/>
    <s v="B"/>
    <x v="2"/>
    <s v="Normal"/>
    <x v="0"/>
    <x v="3"/>
    <n v="51.54"/>
    <n v="5"/>
    <n v="12.885"/>
    <n v="270.58499999999998"/>
    <x v="113"/>
    <x v="366"/>
    <x v="1"/>
    <n v="257.7"/>
    <n v="4.7619047620000003"/>
    <n v="12.885"/>
    <n v="4.2"/>
  </r>
  <r>
    <s v="213-32-1216"/>
    <s v="A"/>
    <x v="0"/>
    <s v="Normal"/>
    <x v="0"/>
    <x v="1"/>
    <n v="66.06"/>
    <n v="6"/>
    <n v="19.818000000000001"/>
    <n v="416.178"/>
    <x v="261"/>
    <x v="367"/>
    <x v="1"/>
    <n v="396.36"/>
    <n v="4.7619047620000003"/>
    <n v="19.818000000000001"/>
    <n v="7.3"/>
  </r>
  <r>
    <s v="747-58-7183"/>
    <s v="B"/>
    <x v="2"/>
    <s v="Normal"/>
    <x v="1"/>
    <x v="5"/>
    <n v="57.27"/>
    <n v="3"/>
    <n v="8.5905000000000005"/>
    <n v="180.40049999999999"/>
    <x v="171"/>
    <x v="106"/>
    <x v="0"/>
    <n v="171.81"/>
    <n v="4.7619047620000003"/>
    <n v="8.5905000000000005"/>
    <n v="6.5"/>
  </r>
  <r>
    <s v="582-52-8065"/>
    <s v="B"/>
    <x v="2"/>
    <s v="Normal"/>
    <x v="0"/>
    <x v="5"/>
    <n v="54.31"/>
    <n v="9"/>
    <n v="24.439499999999999"/>
    <n v="513.22950000000003"/>
    <x v="168"/>
    <x v="368"/>
    <x v="1"/>
    <n v="488.79"/>
    <n v="4.7619047620000003"/>
    <n v="24.439499999999999"/>
    <n v="8.9"/>
  </r>
  <r>
    <s v="210-57-1719"/>
    <s v="B"/>
    <x v="2"/>
    <s v="Normal"/>
    <x v="0"/>
    <x v="0"/>
    <n v="58.24"/>
    <n v="9"/>
    <n v="26.207999999999998"/>
    <n v="550.36800000000005"/>
    <x v="60"/>
    <x v="369"/>
    <x v="1"/>
    <n v="524.16"/>
    <n v="4.7619047620000003"/>
    <n v="26.207999999999998"/>
    <n v="9.6999999999999993"/>
  </r>
  <r>
    <s v="399-69-4630"/>
    <s v="C"/>
    <x v="1"/>
    <s v="Normal"/>
    <x v="1"/>
    <x v="1"/>
    <n v="22.21"/>
    <n v="6"/>
    <n v="6.6630000000000003"/>
    <n v="139.923"/>
    <x v="46"/>
    <x v="81"/>
    <x v="2"/>
    <n v="133.26"/>
    <n v="4.7619047620000003"/>
    <n v="6.6630000000000003"/>
    <n v="8.6"/>
  </r>
  <r>
    <s v="134-75-2619"/>
    <s v="A"/>
    <x v="0"/>
    <s v="Member"/>
    <x v="1"/>
    <x v="1"/>
    <n v="19.32"/>
    <n v="7"/>
    <n v="6.7619999999999996"/>
    <n v="142.00200000000001"/>
    <x v="132"/>
    <x v="370"/>
    <x v="1"/>
    <n v="135.24"/>
    <n v="4.7619047620000003"/>
    <n v="6.7619999999999996"/>
    <n v="6.9"/>
  </r>
  <r>
    <s v="356-44-8813"/>
    <s v="B"/>
    <x v="2"/>
    <s v="Normal"/>
    <x v="1"/>
    <x v="2"/>
    <n v="37.479999999999997"/>
    <n v="3"/>
    <n v="5.6219999999999999"/>
    <n v="118.062"/>
    <x v="21"/>
    <x v="286"/>
    <x v="2"/>
    <n v="112.44"/>
    <n v="4.7619047620000003"/>
    <n v="5.6219999999999999"/>
    <n v="7.7"/>
  </r>
  <r>
    <s v="198-66-9832"/>
    <s v="B"/>
    <x v="2"/>
    <s v="Member"/>
    <x v="0"/>
    <x v="5"/>
    <n v="72.040000000000006"/>
    <n v="2"/>
    <n v="7.2039999999999997"/>
    <n v="151.28399999999999"/>
    <x v="125"/>
    <x v="371"/>
    <x v="1"/>
    <n v="144.08000000000001"/>
    <n v="4.7619047620000003"/>
    <n v="7.2039999999999997"/>
    <n v="9.5"/>
  </r>
  <r>
    <s v="283-26-5248"/>
    <s v="C"/>
    <x v="1"/>
    <s v="Member"/>
    <x v="0"/>
    <x v="4"/>
    <n v="98.52"/>
    <n v="10"/>
    <n v="49.26"/>
    <n v="1034.46"/>
    <x v="262"/>
    <x v="169"/>
    <x v="0"/>
    <n v="985.2"/>
    <n v="4.7619047620000003"/>
    <n v="49.26"/>
    <n v="4.5"/>
  </r>
  <r>
    <s v="712-39-0363"/>
    <s v="A"/>
    <x v="0"/>
    <s v="Member"/>
    <x v="1"/>
    <x v="4"/>
    <n v="41.66"/>
    <n v="6"/>
    <n v="12.497999999999999"/>
    <n v="262.45800000000003"/>
    <x v="35"/>
    <x v="145"/>
    <x v="0"/>
    <n v="249.96"/>
    <n v="4.7619047620000003"/>
    <n v="12.497999999999999"/>
    <n v="5.6"/>
  </r>
  <r>
    <s v="218-59-9410"/>
    <s v="A"/>
    <x v="0"/>
    <s v="Member"/>
    <x v="0"/>
    <x v="2"/>
    <n v="72.42"/>
    <n v="3"/>
    <n v="10.863"/>
    <n v="228.12299999999999"/>
    <x v="91"/>
    <x v="336"/>
    <x v="0"/>
    <n v="217.26"/>
    <n v="4.7619047620000003"/>
    <n v="10.863"/>
    <n v="8.1999999999999993"/>
  </r>
  <r>
    <s v="174-75-0888"/>
    <s v="B"/>
    <x v="2"/>
    <s v="Normal"/>
    <x v="1"/>
    <x v="1"/>
    <n v="21.58"/>
    <n v="9"/>
    <n v="9.7110000000000003"/>
    <n v="203.93100000000001"/>
    <x v="221"/>
    <x v="372"/>
    <x v="1"/>
    <n v="194.22"/>
    <n v="4.7619047620000003"/>
    <n v="9.7110000000000003"/>
    <n v="7.3"/>
  </r>
  <r>
    <s v="866-99-7614"/>
    <s v="C"/>
    <x v="1"/>
    <s v="Normal"/>
    <x v="1"/>
    <x v="4"/>
    <n v="89.2"/>
    <n v="10"/>
    <n v="44.6"/>
    <n v="936.6"/>
    <x v="263"/>
    <x v="324"/>
    <x v="2"/>
    <n v="892"/>
    <n v="4.7619047620000003"/>
    <n v="44.6"/>
    <n v="4.4000000000000004"/>
  </r>
  <r>
    <s v="134-54-4720"/>
    <s v="B"/>
    <x v="2"/>
    <s v="Normal"/>
    <x v="0"/>
    <x v="1"/>
    <n v="42.42"/>
    <n v="8"/>
    <n v="16.968"/>
    <n v="356.32799999999997"/>
    <x v="79"/>
    <x v="139"/>
    <x v="0"/>
    <n v="339.36"/>
    <n v="4.7619047620000003"/>
    <n v="16.968"/>
    <n v="5.7"/>
  </r>
  <r>
    <s v="760-90-2357"/>
    <s v="A"/>
    <x v="0"/>
    <s v="Member"/>
    <x v="1"/>
    <x v="1"/>
    <n v="74.510000000000005"/>
    <n v="6"/>
    <n v="22.353000000000002"/>
    <n v="469.41300000000001"/>
    <x v="48"/>
    <x v="264"/>
    <x v="0"/>
    <n v="447.06"/>
    <n v="4.7619047620000003"/>
    <n v="22.353000000000002"/>
    <n v="5"/>
  </r>
  <r>
    <s v="514-37-2845"/>
    <s v="B"/>
    <x v="2"/>
    <s v="Normal"/>
    <x v="1"/>
    <x v="5"/>
    <n v="99.25"/>
    <n v="2"/>
    <n v="9.9250000000000007"/>
    <n v="208.42500000000001"/>
    <x v="18"/>
    <x v="276"/>
    <x v="1"/>
    <n v="198.5"/>
    <n v="4.7619047620000003"/>
    <n v="9.9250000000000007"/>
    <n v="9"/>
  </r>
  <r>
    <s v="698-98-5964"/>
    <s v="A"/>
    <x v="0"/>
    <s v="Normal"/>
    <x v="0"/>
    <x v="4"/>
    <n v="81.209999999999994"/>
    <n v="10"/>
    <n v="40.604999999999997"/>
    <n v="852.70500000000004"/>
    <x v="36"/>
    <x v="39"/>
    <x v="2"/>
    <n v="812.1"/>
    <n v="4.7619047620000003"/>
    <n v="40.604999999999997"/>
    <n v="6.3"/>
  </r>
  <r>
    <s v="718-57-9773"/>
    <s v="C"/>
    <x v="1"/>
    <s v="Normal"/>
    <x v="0"/>
    <x v="3"/>
    <n v="49.33"/>
    <n v="10"/>
    <n v="24.664999999999999"/>
    <n v="517.96500000000003"/>
    <x v="62"/>
    <x v="64"/>
    <x v="2"/>
    <n v="493.3"/>
    <n v="4.7619047620000003"/>
    <n v="24.664999999999999"/>
    <n v="9.4"/>
  </r>
  <r>
    <s v="651-88-7328"/>
    <s v="A"/>
    <x v="0"/>
    <s v="Normal"/>
    <x v="0"/>
    <x v="5"/>
    <n v="65.739999999999995"/>
    <n v="9"/>
    <n v="29.582999999999998"/>
    <n v="621.24300000000005"/>
    <x v="264"/>
    <x v="353"/>
    <x v="1"/>
    <n v="591.66"/>
    <n v="4.7619047620000003"/>
    <n v="29.582999999999998"/>
    <n v="7.7"/>
  </r>
  <r>
    <s v="241-11-2261"/>
    <s v="B"/>
    <x v="2"/>
    <s v="Normal"/>
    <x v="0"/>
    <x v="5"/>
    <n v="79.86"/>
    <n v="7"/>
    <n v="27.951000000000001"/>
    <n v="586.971"/>
    <x v="265"/>
    <x v="373"/>
    <x v="2"/>
    <n v="559.02"/>
    <n v="4.7619047620000003"/>
    <n v="27.951000000000001"/>
    <n v="5.5"/>
  </r>
  <r>
    <s v="408-26-9866"/>
    <s v="C"/>
    <x v="1"/>
    <s v="Normal"/>
    <x v="0"/>
    <x v="3"/>
    <n v="73.98"/>
    <n v="7"/>
    <n v="25.893000000000001"/>
    <n v="543.75300000000004"/>
    <x v="60"/>
    <x v="86"/>
    <x v="0"/>
    <n v="517.86"/>
    <n v="4.7619047620000003"/>
    <n v="25.893000000000001"/>
    <n v="4.0999999999999996"/>
  </r>
  <r>
    <s v="834-83-1826"/>
    <s v="B"/>
    <x v="2"/>
    <s v="Member"/>
    <x v="0"/>
    <x v="2"/>
    <n v="82.04"/>
    <n v="5"/>
    <n v="20.51"/>
    <n v="430.71"/>
    <x v="6"/>
    <x v="361"/>
    <x v="2"/>
    <n v="410.2"/>
    <n v="4.7619047620000003"/>
    <n v="20.51"/>
    <n v="7.6"/>
  </r>
  <r>
    <s v="343-61-3544"/>
    <s v="B"/>
    <x v="2"/>
    <s v="Member"/>
    <x v="1"/>
    <x v="3"/>
    <n v="26.67"/>
    <n v="10"/>
    <n v="13.335000000000001"/>
    <n v="280.03500000000003"/>
    <x v="36"/>
    <x v="340"/>
    <x v="1"/>
    <n v="266.7"/>
    <n v="4.7619047620000003"/>
    <n v="13.335000000000001"/>
    <n v="8.6"/>
  </r>
  <r>
    <s v="239-48-4278"/>
    <s v="A"/>
    <x v="0"/>
    <s v="Member"/>
    <x v="1"/>
    <x v="4"/>
    <n v="10.130000000000001"/>
    <n v="7"/>
    <n v="3.5455000000000001"/>
    <n v="74.455500000000001"/>
    <x v="24"/>
    <x v="323"/>
    <x v="0"/>
    <n v="70.91"/>
    <n v="4.7619047620000003"/>
    <n v="3.5455000000000001"/>
    <n v="8.3000000000000007"/>
  </r>
  <r>
    <s v="355-34-6244"/>
    <s v="B"/>
    <x v="2"/>
    <s v="Normal"/>
    <x v="1"/>
    <x v="4"/>
    <n v="72.39"/>
    <n v="2"/>
    <n v="7.2389999999999999"/>
    <n v="152.01900000000001"/>
    <x v="17"/>
    <x v="374"/>
    <x v="2"/>
    <n v="144.78"/>
    <n v="4.7619047620000003"/>
    <n v="7.2389999999999999"/>
    <n v="8.1"/>
  </r>
  <r>
    <s v="550-84-8664"/>
    <s v="A"/>
    <x v="0"/>
    <s v="Normal"/>
    <x v="1"/>
    <x v="3"/>
    <n v="85.91"/>
    <n v="5"/>
    <n v="21.477499999999999"/>
    <n v="451.02749999999997"/>
    <x v="266"/>
    <x v="375"/>
    <x v="2"/>
    <n v="429.55"/>
    <n v="4.7619047620000003"/>
    <n v="21.477499999999999"/>
    <n v="8.6"/>
  </r>
  <r>
    <s v="339-96-8318"/>
    <s v="B"/>
    <x v="2"/>
    <s v="Member"/>
    <x v="1"/>
    <x v="5"/>
    <n v="81.31"/>
    <n v="7"/>
    <n v="28.458500000000001"/>
    <n v="597.62850000000003"/>
    <x v="267"/>
    <x v="349"/>
    <x v="0"/>
    <n v="569.16999999999996"/>
    <n v="4.7619047620000003"/>
    <n v="28.458500000000001"/>
    <n v="6.3"/>
  </r>
  <r>
    <s v="458-61-0011"/>
    <s v="B"/>
    <x v="2"/>
    <s v="Normal"/>
    <x v="1"/>
    <x v="4"/>
    <n v="60.3"/>
    <n v="4"/>
    <n v="12.06"/>
    <n v="253.26"/>
    <x v="5"/>
    <x v="362"/>
    <x v="1"/>
    <n v="241.2"/>
    <n v="4.7619047620000003"/>
    <n v="12.06"/>
    <n v="5.8"/>
  </r>
  <r>
    <s v="592-34-6155"/>
    <s v="C"/>
    <x v="1"/>
    <s v="Normal"/>
    <x v="1"/>
    <x v="4"/>
    <n v="31.77"/>
    <n v="4"/>
    <n v="6.3540000000000001"/>
    <n v="133.434"/>
    <x v="268"/>
    <x v="140"/>
    <x v="0"/>
    <n v="127.08"/>
    <n v="4.7619047620000003"/>
    <n v="6.3540000000000001"/>
    <n v="6.2"/>
  </r>
  <r>
    <s v="797-88-0493"/>
    <s v="A"/>
    <x v="0"/>
    <s v="Normal"/>
    <x v="0"/>
    <x v="0"/>
    <n v="64.27"/>
    <n v="4"/>
    <n v="12.853999999999999"/>
    <n v="269.93400000000003"/>
    <x v="53"/>
    <x v="376"/>
    <x v="1"/>
    <n v="257.08"/>
    <n v="4.7619047620000003"/>
    <n v="12.853999999999999"/>
    <n v="7.7"/>
  </r>
  <r>
    <s v="207-73-1363"/>
    <s v="B"/>
    <x v="2"/>
    <s v="Normal"/>
    <x v="1"/>
    <x v="0"/>
    <n v="69.510000000000005"/>
    <n v="2"/>
    <n v="6.9509999999999996"/>
    <n v="145.971"/>
    <x v="96"/>
    <x v="377"/>
    <x v="0"/>
    <n v="139.02000000000001"/>
    <n v="4.7619047620000003"/>
    <n v="6.9509999999999996"/>
    <n v="8.1"/>
  </r>
  <r>
    <s v="390-31-6381"/>
    <s v="C"/>
    <x v="1"/>
    <s v="Normal"/>
    <x v="1"/>
    <x v="4"/>
    <n v="27.22"/>
    <n v="3"/>
    <n v="4.0830000000000002"/>
    <n v="85.742999999999995"/>
    <x v="42"/>
    <x v="378"/>
    <x v="1"/>
    <n v="81.66"/>
    <n v="4.7619047620000003"/>
    <n v="4.0830000000000002"/>
    <n v="7.3"/>
  </r>
  <r>
    <s v="443-82-0585"/>
    <s v="A"/>
    <x v="0"/>
    <s v="Member"/>
    <x v="0"/>
    <x v="0"/>
    <n v="77.680000000000007"/>
    <n v="4"/>
    <n v="15.536"/>
    <n v="326.25599999999997"/>
    <x v="269"/>
    <x v="85"/>
    <x v="1"/>
    <n v="310.72000000000003"/>
    <n v="4.7619047620000003"/>
    <n v="15.536"/>
    <n v="8.4"/>
  </r>
  <r>
    <s v="339-18-7061"/>
    <s v="C"/>
    <x v="1"/>
    <s v="Member"/>
    <x v="0"/>
    <x v="5"/>
    <n v="92.98"/>
    <n v="2"/>
    <n v="9.298"/>
    <n v="195.25800000000001"/>
    <x v="85"/>
    <x v="379"/>
    <x v="2"/>
    <n v="185.96"/>
    <n v="4.7619047620000003"/>
    <n v="9.298"/>
    <n v="8"/>
  </r>
  <r>
    <s v="359-90-3665"/>
    <s v="B"/>
    <x v="2"/>
    <s v="Member"/>
    <x v="0"/>
    <x v="5"/>
    <n v="18.079999999999998"/>
    <n v="4"/>
    <n v="3.6160000000000001"/>
    <n v="75.936000000000007"/>
    <x v="27"/>
    <x v="172"/>
    <x v="2"/>
    <n v="72.319999999999993"/>
    <n v="4.7619047620000003"/>
    <n v="3.6160000000000001"/>
    <n v="9.5"/>
  </r>
  <r>
    <s v="375-72-3056"/>
    <s v="B"/>
    <x v="2"/>
    <s v="Normal"/>
    <x v="1"/>
    <x v="3"/>
    <n v="63.06"/>
    <n v="3"/>
    <n v="9.4589999999999996"/>
    <n v="198.63900000000001"/>
    <x v="92"/>
    <x v="380"/>
    <x v="0"/>
    <n v="189.18"/>
    <n v="4.7619047620000003"/>
    <n v="9.4589999999999996"/>
    <n v="7"/>
  </r>
  <r>
    <s v="127-47-6963"/>
    <s v="A"/>
    <x v="0"/>
    <s v="Normal"/>
    <x v="1"/>
    <x v="0"/>
    <n v="51.71"/>
    <n v="4"/>
    <n v="10.342000000000001"/>
    <n v="217.18199999999999"/>
    <x v="146"/>
    <x v="318"/>
    <x v="2"/>
    <n v="206.84"/>
    <n v="4.7619047620000003"/>
    <n v="10.342000000000001"/>
    <n v="9.8000000000000007"/>
  </r>
  <r>
    <s v="278-86-2735"/>
    <s v="A"/>
    <x v="0"/>
    <s v="Normal"/>
    <x v="0"/>
    <x v="4"/>
    <n v="52.34"/>
    <n v="3"/>
    <n v="7.851"/>
    <n v="164.87100000000001"/>
    <x v="90"/>
    <x v="381"/>
    <x v="1"/>
    <n v="157.02000000000001"/>
    <n v="4.7619047620000003"/>
    <n v="7.851"/>
    <n v="9.1999999999999993"/>
  </r>
  <r>
    <s v="695-28-6250"/>
    <s v="A"/>
    <x v="0"/>
    <s v="Normal"/>
    <x v="0"/>
    <x v="3"/>
    <n v="43.06"/>
    <n v="5"/>
    <n v="10.765000000000001"/>
    <n v="226.065"/>
    <x v="34"/>
    <x v="382"/>
    <x v="0"/>
    <n v="215.3"/>
    <n v="4.7619047620000003"/>
    <n v="10.765000000000001"/>
    <n v="7.7"/>
  </r>
  <r>
    <s v="379-17-6588"/>
    <s v="C"/>
    <x v="1"/>
    <s v="Normal"/>
    <x v="1"/>
    <x v="5"/>
    <n v="59.61"/>
    <n v="10"/>
    <n v="29.805"/>
    <n v="625.90499999999997"/>
    <x v="39"/>
    <x v="383"/>
    <x v="1"/>
    <n v="596.1"/>
    <n v="4.7619047620000003"/>
    <n v="29.805"/>
    <n v="5.3"/>
  </r>
  <r>
    <s v="227-50-3718"/>
    <s v="A"/>
    <x v="0"/>
    <s v="Normal"/>
    <x v="1"/>
    <x v="0"/>
    <n v="14.62"/>
    <n v="5"/>
    <n v="3.6549999999999998"/>
    <n v="76.754999999999995"/>
    <x v="143"/>
    <x v="384"/>
    <x v="1"/>
    <n v="73.099999999999994"/>
    <n v="4.7619047620000003"/>
    <n v="3.6549999999999998"/>
    <n v="4.4000000000000004"/>
  </r>
  <r>
    <s v="302-15-2162"/>
    <s v="C"/>
    <x v="1"/>
    <s v="Member"/>
    <x v="1"/>
    <x v="0"/>
    <n v="46.53"/>
    <n v="6"/>
    <n v="13.959"/>
    <n v="293.13900000000001"/>
    <x v="242"/>
    <x v="200"/>
    <x v="2"/>
    <n v="279.18"/>
    <n v="4.7619047620000003"/>
    <n v="13.959"/>
    <n v="4.3"/>
  </r>
  <r>
    <s v="788-07-8452"/>
    <s v="C"/>
    <x v="1"/>
    <s v="Member"/>
    <x v="0"/>
    <x v="2"/>
    <n v="24.24"/>
    <n v="7"/>
    <n v="8.484"/>
    <n v="178.16399999999999"/>
    <x v="270"/>
    <x v="180"/>
    <x v="0"/>
    <n v="169.68"/>
    <n v="4.7619047620000003"/>
    <n v="8.484"/>
    <n v="9.4"/>
  </r>
  <r>
    <s v="560-49-6611"/>
    <s v="A"/>
    <x v="0"/>
    <s v="Member"/>
    <x v="0"/>
    <x v="3"/>
    <n v="45.58"/>
    <n v="1"/>
    <n v="2.2789999999999999"/>
    <n v="47.859000000000002"/>
    <x v="116"/>
    <x v="385"/>
    <x v="1"/>
    <n v="45.58"/>
    <n v="4.7619047620000003"/>
    <n v="2.2789999999999999"/>
    <n v="9.8000000000000007"/>
  </r>
  <r>
    <s v="880-35-0356"/>
    <s v="A"/>
    <x v="0"/>
    <s v="Member"/>
    <x v="0"/>
    <x v="3"/>
    <n v="75.2"/>
    <n v="3"/>
    <n v="11.28"/>
    <n v="236.88"/>
    <x v="267"/>
    <x v="159"/>
    <x v="0"/>
    <n v="225.6"/>
    <n v="4.7619047620000003"/>
    <n v="11.28"/>
    <n v="4.8"/>
  </r>
  <r>
    <s v="585-11-6748"/>
    <s v="B"/>
    <x v="2"/>
    <s v="Member"/>
    <x v="1"/>
    <x v="3"/>
    <n v="96.8"/>
    <n v="3"/>
    <n v="14.52"/>
    <n v="304.92"/>
    <x v="173"/>
    <x v="137"/>
    <x v="1"/>
    <n v="290.39999999999998"/>
    <n v="4.7619047620000003"/>
    <n v="14.52"/>
    <n v="5.3"/>
  </r>
  <r>
    <s v="470-31-3286"/>
    <s v="B"/>
    <x v="2"/>
    <s v="Normal"/>
    <x v="1"/>
    <x v="0"/>
    <n v="14.82"/>
    <n v="3"/>
    <n v="2.2229999999999999"/>
    <n v="46.683"/>
    <x v="205"/>
    <x v="170"/>
    <x v="2"/>
    <n v="44.46"/>
    <n v="4.7619047620000003"/>
    <n v="2.2229999999999999"/>
    <n v="8.6999999999999993"/>
  </r>
  <r>
    <s v="152-68-2907"/>
    <s v="A"/>
    <x v="0"/>
    <s v="Normal"/>
    <x v="1"/>
    <x v="4"/>
    <n v="52.2"/>
    <n v="3"/>
    <n v="7.83"/>
    <n v="164.43"/>
    <x v="230"/>
    <x v="241"/>
    <x v="2"/>
    <n v="156.6"/>
    <n v="4.7619047620000003"/>
    <n v="7.83"/>
    <n v="9.5"/>
  </r>
  <r>
    <s v="123-35-4896"/>
    <s v="C"/>
    <x v="1"/>
    <s v="Normal"/>
    <x v="0"/>
    <x v="3"/>
    <n v="46.66"/>
    <n v="9"/>
    <n v="20.997"/>
    <n v="440.93700000000001"/>
    <x v="41"/>
    <x v="386"/>
    <x v="0"/>
    <n v="419.94"/>
    <n v="4.7619047620000003"/>
    <n v="20.997"/>
    <n v="5.3"/>
  </r>
  <r>
    <s v="258-69-7810"/>
    <s v="C"/>
    <x v="1"/>
    <s v="Normal"/>
    <x v="0"/>
    <x v="5"/>
    <n v="36.85"/>
    <n v="5"/>
    <n v="9.2125000000000004"/>
    <n v="193.46250000000001"/>
    <x v="16"/>
    <x v="387"/>
    <x v="1"/>
    <n v="184.25"/>
    <n v="4.7619047620000003"/>
    <n v="9.2125000000000004"/>
    <n v="9.1999999999999993"/>
  </r>
  <r>
    <s v="334-64-2006"/>
    <s v="A"/>
    <x v="0"/>
    <s v="Member"/>
    <x v="0"/>
    <x v="2"/>
    <n v="70.319999999999993"/>
    <n v="2"/>
    <n v="7.032"/>
    <n v="147.672"/>
    <x v="271"/>
    <x v="388"/>
    <x v="0"/>
    <n v="140.63999999999999"/>
    <n v="4.7619047620000003"/>
    <n v="7.032"/>
    <n v="9.6"/>
  </r>
  <r>
    <s v="219-61-4139"/>
    <s v="C"/>
    <x v="1"/>
    <s v="Normal"/>
    <x v="1"/>
    <x v="1"/>
    <n v="83.08"/>
    <n v="1"/>
    <n v="4.1539999999999999"/>
    <n v="87.233999999999995"/>
    <x v="16"/>
    <x v="361"/>
    <x v="0"/>
    <n v="83.08"/>
    <n v="4.7619047620000003"/>
    <n v="4.1539999999999999"/>
    <n v="6.4"/>
  </r>
  <r>
    <s v="881-41-7302"/>
    <s v="C"/>
    <x v="1"/>
    <s v="Normal"/>
    <x v="0"/>
    <x v="5"/>
    <n v="64.989999999999995"/>
    <n v="1"/>
    <n v="3.2494999999999998"/>
    <n v="68.239500000000007"/>
    <x v="79"/>
    <x v="389"/>
    <x v="2"/>
    <n v="64.989999999999995"/>
    <n v="4.7619047620000003"/>
    <n v="3.2494999999999998"/>
    <n v="4.5"/>
  </r>
  <r>
    <s v="373-09-4567"/>
    <s v="C"/>
    <x v="1"/>
    <s v="Normal"/>
    <x v="1"/>
    <x v="4"/>
    <n v="77.56"/>
    <n v="10"/>
    <n v="38.78"/>
    <n v="814.38"/>
    <x v="63"/>
    <x v="82"/>
    <x v="0"/>
    <n v="775.6"/>
    <n v="4.7619047620000003"/>
    <n v="38.78"/>
    <n v="6.9"/>
  </r>
  <r>
    <s v="642-30-6693"/>
    <s v="B"/>
    <x v="2"/>
    <s v="Normal"/>
    <x v="0"/>
    <x v="3"/>
    <n v="54.51"/>
    <n v="6"/>
    <n v="16.353000000000002"/>
    <n v="343.41300000000001"/>
    <x v="172"/>
    <x v="376"/>
    <x v="0"/>
    <n v="327.06"/>
    <n v="4.7619047620000003"/>
    <n v="16.353000000000002"/>
    <n v="7.8"/>
  </r>
  <r>
    <s v="484-22-8230"/>
    <s v="C"/>
    <x v="1"/>
    <s v="Member"/>
    <x v="0"/>
    <x v="5"/>
    <n v="51.89"/>
    <n v="7"/>
    <n v="18.1615"/>
    <n v="381.39150000000001"/>
    <x v="19"/>
    <x v="390"/>
    <x v="1"/>
    <n v="363.23"/>
    <n v="4.7619047620000003"/>
    <n v="18.1615"/>
    <n v="4.5"/>
  </r>
  <r>
    <s v="830-58-2383"/>
    <s v="B"/>
    <x v="2"/>
    <s v="Normal"/>
    <x v="1"/>
    <x v="2"/>
    <n v="31.75"/>
    <n v="4"/>
    <n v="6.35"/>
    <n v="133.35"/>
    <x v="272"/>
    <x v="108"/>
    <x v="1"/>
    <n v="127"/>
    <n v="4.7619047620000003"/>
    <n v="6.35"/>
    <n v="8.6"/>
  </r>
  <r>
    <s v="559-98-9873"/>
    <s v="A"/>
    <x v="0"/>
    <s v="Member"/>
    <x v="0"/>
    <x v="5"/>
    <n v="53.65"/>
    <n v="7"/>
    <n v="18.7775"/>
    <n v="394.32749999999999"/>
    <x v="213"/>
    <x v="391"/>
    <x v="0"/>
    <n v="375.55"/>
    <n v="4.7619047620000003"/>
    <n v="18.7775"/>
    <n v="5.2"/>
  </r>
  <r>
    <s v="544-32-5024"/>
    <s v="C"/>
    <x v="1"/>
    <s v="Member"/>
    <x v="0"/>
    <x v="4"/>
    <n v="49.79"/>
    <n v="4"/>
    <n v="9.9580000000000002"/>
    <n v="209.11799999999999"/>
    <x v="273"/>
    <x v="156"/>
    <x v="2"/>
    <n v="199.16"/>
    <n v="4.7619047620000003"/>
    <n v="9.9580000000000002"/>
    <n v="6.4"/>
  </r>
  <r>
    <s v="318-12-0304"/>
    <s v="A"/>
    <x v="0"/>
    <s v="Normal"/>
    <x v="1"/>
    <x v="5"/>
    <n v="30.61"/>
    <n v="1"/>
    <n v="1.5305"/>
    <n v="32.140500000000003"/>
    <x v="3"/>
    <x v="22"/>
    <x v="0"/>
    <n v="30.61"/>
    <n v="4.7619047620000003"/>
    <n v="1.5305"/>
    <n v="5.2"/>
  </r>
  <r>
    <s v="349-97-8902"/>
    <s v="B"/>
    <x v="2"/>
    <s v="Member"/>
    <x v="1"/>
    <x v="4"/>
    <n v="57.89"/>
    <n v="2"/>
    <n v="5.7889999999999997"/>
    <n v="121.569"/>
    <x v="19"/>
    <x v="4"/>
    <x v="0"/>
    <n v="115.78"/>
    <n v="4.7619047620000003"/>
    <n v="5.7889999999999997"/>
    <n v="8.9"/>
  </r>
  <r>
    <s v="421-95-9805"/>
    <s v="A"/>
    <x v="0"/>
    <s v="Normal"/>
    <x v="0"/>
    <x v="1"/>
    <n v="28.96"/>
    <n v="1"/>
    <n v="1.448"/>
    <n v="30.408000000000001"/>
    <x v="98"/>
    <x v="392"/>
    <x v="2"/>
    <n v="28.96"/>
    <n v="4.7619047620000003"/>
    <n v="1.448"/>
    <n v="6.2"/>
  </r>
  <r>
    <s v="277-35-5865"/>
    <s v="C"/>
    <x v="1"/>
    <s v="Member"/>
    <x v="0"/>
    <x v="4"/>
    <n v="98.97"/>
    <n v="9"/>
    <n v="44.536499999999997"/>
    <n v="935.26649999999995"/>
    <x v="190"/>
    <x v="219"/>
    <x v="1"/>
    <n v="890.73"/>
    <n v="4.7619047620000003"/>
    <n v="44.536499999999997"/>
    <n v="6.7"/>
  </r>
  <r>
    <s v="789-23-8625"/>
    <s v="B"/>
    <x v="2"/>
    <s v="Member"/>
    <x v="1"/>
    <x v="5"/>
    <n v="93.22"/>
    <n v="3"/>
    <n v="13.983000000000001"/>
    <n v="293.64299999999997"/>
    <x v="232"/>
    <x v="393"/>
    <x v="1"/>
    <n v="279.66000000000003"/>
    <n v="4.7619047620000003"/>
    <n v="13.983000000000001"/>
    <n v="7.2"/>
  </r>
  <r>
    <s v="284-54-4231"/>
    <s v="C"/>
    <x v="1"/>
    <s v="Member"/>
    <x v="1"/>
    <x v="3"/>
    <n v="80.930000000000007"/>
    <n v="1"/>
    <n v="4.0465"/>
    <n v="84.976500000000001"/>
    <x v="236"/>
    <x v="394"/>
    <x v="2"/>
    <n v="80.930000000000007"/>
    <n v="4.7619047620000003"/>
    <n v="4.0465"/>
    <n v="9"/>
  </r>
  <r>
    <s v="443-59-0061"/>
    <s v="A"/>
    <x v="0"/>
    <s v="Member"/>
    <x v="1"/>
    <x v="4"/>
    <n v="67.45"/>
    <n v="10"/>
    <n v="33.725000000000001"/>
    <n v="708.22500000000002"/>
    <x v="273"/>
    <x v="210"/>
    <x v="0"/>
    <n v="674.5"/>
    <n v="4.7619047620000003"/>
    <n v="33.725000000000001"/>
    <n v="4.2"/>
  </r>
  <r>
    <s v="509-29-3912"/>
    <s v="A"/>
    <x v="0"/>
    <s v="Member"/>
    <x v="0"/>
    <x v="3"/>
    <n v="38.72"/>
    <n v="9"/>
    <n v="17.423999999999999"/>
    <n v="365.904"/>
    <x v="74"/>
    <x v="395"/>
    <x v="0"/>
    <n v="348.48"/>
    <n v="4.7619047620000003"/>
    <n v="17.423999999999999"/>
    <n v="4.2"/>
  </r>
  <r>
    <s v="327-40-9673"/>
    <s v="B"/>
    <x v="2"/>
    <s v="Member"/>
    <x v="1"/>
    <x v="3"/>
    <n v="72.599999999999994"/>
    <n v="6"/>
    <n v="21.78"/>
    <n v="457.38"/>
    <x v="28"/>
    <x v="396"/>
    <x v="1"/>
    <n v="435.6"/>
    <n v="4.7619047620000003"/>
    <n v="21.78"/>
    <n v="6.9"/>
  </r>
  <r>
    <s v="840-19-2096"/>
    <s v="C"/>
    <x v="1"/>
    <s v="Member"/>
    <x v="1"/>
    <x v="1"/>
    <n v="87.91"/>
    <n v="5"/>
    <n v="21.977499999999999"/>
    <n v="461.52749999999997"/>
    <x v="167"/>
    <x v="397"/>
    <x v="0"/>
    <n v="439.55"/>
    <n v="4.7619047620000003"/>
    <n v="21.977499999999999"/>
    <n v="4.4000000000000004"/>
  </r>
  <r>
    <s v="828-46-6863"/>
    <s v="A"/>
    <x v="0"/>
    <s v="Member"/>
    <x v="1"/>
    <x v="4"/>
    <n v="98.53"/>
    <n v="6"/>
    <n v="29.559000000000001"/>
    <n v="620.73900000000003"/>
    <x v="57"/>
    <x v="218"/>
    <x v="2"/>
    <n v="591.17999999999995"/>
    <n v="4.7619047620000003"/>
    <n v="29.559000000000001"/>
    <n v="4"/>
  </r>
  <r>
    <s v="641-96-3695"/>
    <s v="C"/>
    <x v="1"/>
    <s v="Member"/>
    <x v="0"/>
    <x v="5"/>
    <n v="43.46"/>
    <n v="6"/>
    <n v="13.038"/>
    <n v="273.798"/>
    <x v="73"/>
    <x v="84"/>
    <x v="0"/>
    <n v="260.76"/>
    <n v="4.7619047620000003"/>
    <n v="13.038"/>
    <n v="8.5"/>
  </r>
  <r>
    <s v="420-97-3340"/>
    <s v="A"/>
    <x v="0"/>
    <s v="Normal"/>
    <x v="0"/>
    <x v="4"/>
    <n v="71.680000000000007"/>
    <n v="3"/>
    <n v="10.752000000000001"/>
    <n v="225.792"/>
    <x v="110"/>
    <x v="19"/>
    <x v="2"/>
    <n v="215.04"/>
    <n v="4.7619047620000003"/>
    <n v="10.752000000000001"/>
    <n v="9.1999999999999993"/>
  </r>
  <r>
    <s v="436-54-4512"/>
    <s v="A"/>
    <x v="0"/>
    <s v="Member"/>
    <x v="0"/>
    <x v="4"/>
    <n v="91.61"/>
    <n v="1"/>
    <n v="4.5804999999999998"/>
    <n v="96.1905"/>
    <x v="274"/>
    <x v="143"/>
    <x v="1"/>
    <n v="91.61"/>
    <n v="4.7619047620000003"/>
    <n v="4.5804999999999998"/>
    <n v="9.8000000000000007"/>
  </r>
  <r>
    <s v="670-79-6321"/>
    <s v="B"/>
    <x v="2"/>
    <s v="Member"/>
    <x v="0"/>
    <x v="2"/>
    <n v="94.59"/>
    <n v="7"/>
    <n v="33.106499999999997"/>
    <n v="695.23649999999998"/>
    <x v="55"/>
    <x v="398"/>
    <x v="2"/>
    <n v="662.13"/>
    <n v="4.7619047620000003"/>
    <n v="33.106499999999997"/>
    <n v="4.9000000000000004"/>
  </r>
  <r>
    <s v="852-62-7105"/>
    <s v="B"/>
    <x v="2"/>
    <s v="Normal"/>
    <x v="0"/>
    <x v="5"/>
    <n v="83.25"/>
    <n v="10"/>
    <n v="41.625"/>
    <n v="874.125"/>
    <x v="20"/>
    <x v="210"/>
    <x v="2"/>
    <n v="832.5"/>
    <n v="4.7619047620000003"/>
    <n v="41.625"/>
    <n v="4.4000000000000004"/>
  </r>
  <r>
    <s v="598-06-7312"/>
    <s v="B"/>
    <x v="2"/>
    <s v="Member"/>
    <x v="1"/>
    <x v="5"/>
    <n v="91.35"/>
    <n v="1"/>
    <n v="4.5674999999999999"/>
    <n v="95.917500000000004"/>
    <x v="104"/>
    <x v="324"/>
    <x v="1"/>
    <n v="91.35"/>
    <n v="4.7619047620000003"/>
    <n v="4.5674999999999999"/>
    <n v="6.8"/>
  </r>
  <r>
    <s v="135-13-8269"/>
    <s v="B"/>
    <x v="2"/>
    <s v="Member"/>
    <x v="0"/>
    <x v="4"/>
    <n v="78.88"/>
    <n v="2"/>
    <n v="7.8879999999999999"/>
    <n v="165.648"/>
    <x v="275"/>
    <x v="399"/>
    <x v="1"/>
    <n v="157.76"/>
    <n v="4.7619047620000003"/>
    <n v="7.8879999999999999"/>
    <n v="9.1"/>
  </r>
  <r>
    <s v="816-57-2053"/>
    <s v="A"/>
    <x v="0"/>
    <s v="Normal"/>
    <x v="1"/>
    <x v="3"/>
    <n v="60.87"/>
    <n v="2"/>
    <n v="6.0869999999999997"/>
    <n v="127.827"/>
    <x v="121"/>
    <x v="378"/>
    <x v="0"/>
    <n v="121.74"/>
    <n v="4.7619047620000003"/>
    <n v="6.0869999999999997"/>
    <n v="8.6999999999999993"/>
  </r>
  <r>
    <s v="628-90-8624"/>
    <s v="B"/>
    <x v="2"/>
    <s v="Member"/>
    <x v="1"/>
    <x v="0"/>
    <n v="82.58"/>
    <n v="10"/>
    <n v="41.29"/>
    <n v="867.09"/>
    <x v="276"/>
    <x v="400"/>
    <x v="1"/>
    <n v="825.8"/>
    <n v="4.7619047620000003"/>
    <n v="41.29"/>
    <n v="5"/>
  </r>
  <r>
    <s v="856-66-2701"/>
    <s v="A"/>
    <x v="0"/>
    <s v="Member"/>
    <x v="1"/>
    <x v="2"/>
    <n v="53.3"/>
    <n v="3"/>
    <n v="7.9950000000000001"/>
    <n v="167.89500000000001"/>
    <x v="47"/>
    <x v="401"/>
    <x v="0"/>
    <n v="159.9"/>
    <n v="4.7619047620000003"/>
    <n v="7.9950000000000001"/>
    <n v="7.5"/>
  </r>
  <r>
    <s v="308-39-1707"/>
    <s v="A"/>
    <x v="0"/>
    <s v="Normal"/>
    <x v="0"/>
    <x v="5"/>
    <n v="12.09"/>
    <n v="1"/>
    <n v="0.60450000000000004"/>
    <n v="12.6945"/>
    <x v="32"/>
    <x v="96"/>
    <x v="2"/>
    <n v="12.09"/>
    <n v="4.7619047620000003"/>
    <n v="0.60450000000000004"/>
    <n v="8.1999999999999993"/>
  </r>
  <r>
    <s v="149-61-1929"/>
    <s v="A"/>
    <x v="0"/>
    <s v="Normal"/>
    <x v="1"/>
    <x v="3"/>
    <n v="64.19"/>
    <n v="10"/>
    <n v="32.094999999999999"/>
    <n v="673.995"/>
    <x v="141"/>
    <x v="402"/>
    <x v="2"/>
    <n v="641.9"/>
    <n v="4.7619047620000003"/>
    <n v="32.094999999999999"/>
    <n v="6.7"/>
  </r>
  <r>
    <s v="655-07-2265"/>
    <s v="A"/>
    <x v="0"/>
    <s v="Normal"/>
    <x v="1"/>
    <x v="1"/>
    <n v="78.31"/>
    <n v="3"/>
    <n v="11.746499999999999"/>
    <n v="246.6765"/>
    <x v="159"/>
    <x v="382"/>
    <x v="0"/>
    <n v="234.93"/>
    <n v="4.7619047620000003"/>
    <n v="11.746499999999999"/>
    <n v="5.4"/>
  </r>
  <r>
    <s v="589-02-8023"/>
    <s v="A"/>
    <x v="0"/>
    <s v="Member"/>
    <x v="1"/>
    <x v="4"/>
    <n v="83.77"/>
    <n v="2"/>
    <n v="8.3770000000000007"/>
    <n v="175.917"/>
    <x v="223"/>
    <x v="200"/>
    <x v="2"/>
    <n v="167.54"/>
    <n v="4.7619047620000003"/>
    <n v="8.3770000000000007"/>
    <n v="7"/>
  </r>
  <r>
    <s v="420-04-7590"/>
    <s v="B"/>
    <x v="2"/>
    <s v="Normal"/>
    <x v="1"/>
    <x v="2"/>
    <n v="99.7"/>
    <n v="3"/>
    <n v="14.955"/>
    <n v="314.05500000000001"/>
    <x v="277"/>
    <x v="403"/>
    <x v="0"/>
    <n v="299.10000000000002"/>
    <n v="4.7619047620000003"/>
    <n v="14.955"/>
    <n v="4.7"/>
  </r>
  <r>
    <s v="182-88-2763"/>
    <s v="B"/>
    <x v="2"/>
    <s v="Member"/>
    <x v="1"/>
    <x v="4"/>
    <n v="79.91"/>
    <n v="3"/>
    <n v="11.986499999999999"/>
    <n v="251.7165"/>
    <x v="75"/>
    <x v="198"/>
    <x v="2"/>
    <n v="239.73"/>
    <n v="4.7619047620000003"/>
    <n v="11.986499999999999"/>
    <n v="5"/>
  </r>
  <r>
    <s v="188-55-0967"/>
    <s v="B"/>
    <x v="2"/>
    <s v="Member"/>
    <x v="1"/>
    <x v="0"/>
    <n v="66.47"/>
    <n v="10"/>
    <n v="33.234999999999999"/>
    <n v="697.93499999999995"/>
    <x v="119"/>
    <x v="66"/>
    <x v="2"/>
    <n v="664.7"/>
    <n v="4.7619047620000003"/>
    <n v="33.234999999999999"/>
    <n v="5"/>
  </r>
  <r>
    <s v="610-46-4100"/>
    <s v="A"/>
    <x v="0"/>
    <s v="Normal"/>
    <x v="1"/>
    <x v="0"/>
    <n v="28.95"/>
    <n v="7"/>
    <n v="10.1325"/>
    <n v="212.7825"/>
    <x v="278"/>
    <x v="106"/>
    <x v="2"/>
    <n v="202.65"/>
    <n v="4.7619047620000003"/>
    <n v="10.1325"/>
    <n v="6"/>
  </r>
  <r>
    <s v="318-81-2368"/>
    <s v="C"/>
    <x v="1"/>
    <s v="Normal"/>
    <x v="0"/>
    <x v="1"/>
    <n v="46.2"/>
    <n v="1"/>
    <n v="2.31"/>
    <n v="48.51"/>
    <x v="62"/>
    <x v="404"/>
    <x v="1"/>
    <n v="46.2"/>
    <n v="4.7619047620000003"/>
    <n v="2.31"/>
    <n v="6.3"/>
  </r>
  <r>
    <s v="364-33-8584"/>
    <s v="B"/>
    <x v="2"/>
    <s v="Member"/>
    <x v="0"/>
    <x v="4"/>
    <n v="17.63"/>
    <n v="5"/>
    <n v="4.4074999999999998"/>
    <n v="92.557500000000005"/>
    <x v="271"/>
    <x v="398"/>
    <x v="1"/>
    <n v="88.15"/>
    <n v="4.7619047620000003"/>
    <n v="4.4074999999999998"/>
    <n v="8.5"/>
  </r>
  <r>
    <s v="665-63-9737"/>
    <s v="B"/>
    <x v="2"/>
    <s v="Normal"/>
    <x v="1"/>
    <x v="5"/>
    <n v="52.42"/>
    <n v="3"/>
    <n v="7.8630000000000004"/>
    <n v="165.12299999999999"/>
    <x v="154"/>
    <x v="24"/>
    <x v="0"/>
    <n v="157.26"/>
    <n v="4.7619047620000003"/>
    <n v="7.8630000000000004"/>
    <n v="7.5"/>
  </r>
  <r>
    <s v="695-09-5146"/>
    <s v="B"/>
    <x v="2"/>
    <s v="Member"/>
    <x v="0"/>
    <x v="4"/>
    <n v="98.79"/>
    <n v="3"/>
    <n v="14.8185"/>
    <n v="311.18849999999998"/>
    <x v="8"/>
    <x v="405"/>
    <x v="0"/>
    <n v="296.37"/>
    <n v="4.7619047620000003"/>
    <n v="14.8185"/>
    <n v="6.4"/>
  </r>
  <r>
    <s v="155-45-3814"/>
    <s v="C"/>
    <x v="1"/>
    <s v="Member"/>
    <x v="0"/>
    <x v="1"/>
    <n v="88.55"/>
    <n v="8"/>
    <n v="35.42"/>
    <n v="743.82"/>
    <x v="105"/>
    <x v="406"/>
    <x v="0"/>
    <n v="708.4"/>
    <n v="4.7619047620000003"/>
    <n v="35.42"/>
    <n v="4.7"/>
  </r>
  <r>
    <s v="794-32-2436"/>
    <s v="B"/>
    <x v="2"/>
    <s v="Member"/>
    <x v="1"/>
    <x v="1"/>
    <n v="55.67"/>
    <n v="2"/>
    <n v="5.5670000000000002"/>
    <n v="116.907"/>
    <x v="279"/>
    <x v="264"/>
    <x v="0"/>
    <n v="111.34"/>
    <n v="4.7619047620000003"/>
    <n v="5.5670000000000002"/>
    <n v="6"/>
  </r>
  <r>
    <s v="131-15-8856"/>
    <s v="C"/>
    <x v="1"/>
    <s v="Member"/>
    <x v="0"/>
    <x v="4"/>
    <n v="72.52"/>
    <n v="8"/>
    <n v="29.007999999999999"/>
    <n v="609.16800000000001"/>
    <x v="120"/>
    <x v="206"/>
    <x v="2"/>
    <n v="580.16"/>
    <n v="4.7619047620000003"/>
    <n v="29.007999999999999"/>
    <n v="4"/>
  </r>
  <r>
    <s v="273-84-2164"/>
    <s v="C"/>
    <x v="1"/>
    <s v="Member"/>
    <x v="1"/>
    <x v="1"/>
    <n v="12.05"/>
    <n v="5"/>
    <n v="3.0125000000000002"/>
    <n v="63.262500000000003"/>
    <x v="158"/>
    <x v="183"/>
    <x v="0"/>
    <n v="60.25"/>
    <n v="4.7619047620000003"/>
    <n v="3.0125000000000002"/>
    <n v="5.5"/>
  </r>
  <r>
    <s v="706-36-6154"/>
    <s v="A"/>
    <x v="0"/>
    <s v="Member"/>
    <x v="1"/>
    <x v="2"/>
    <n v="19.36"/>
    <n v="9"/>
    <n v="8.7119999999999997"/>
    <n v="182.952"/>
    <x v="65"/>
    <x v="362"/>
    <x v="0"/>
    <n v="174.24"/>
    <n v="4.7619047620000003"/>
    <n v="8.7119999999999997"/>
    <n v="8.6999999999999993"/>
  </r>
  <r>
    <s v="778-89-7974"/>
    <s v="C"/>
    <x v="1"/>
    <s v="Normal"/>
    <x v="1"/>
    <x v="0"/>
    <n v="70.209999999999994"/>
    <n v="6"/>
    <n v="21.062999999999999"/>
    <n v="442.32299999999998"/>
    <x v="65"/>
    <x v="407"/>
    <x v="1"/>
    <n v="421.26"/>
    <n v="4.7619047620000003"/>
    <n v="21.062999999999999"/>
    <n v="7.4"/>
  </r>
  <r>
    <s v="574-31-8277"/>
    <s v="B"/>
    <x v="2"/>
    <s v="Member"/>
    <x v="1"/>
    <x v="5"/>
    <n v="33.630000000000003"/>
    <n v="1"/>
    <n v="1.6815"/>
    <n v="35.311500000000002"/>
    <x v="8"/>
    <x v="374"/>
    <x v="1"/>
    <n v="33.630000000000003"/>
    <n v="4.7619047620000003"/>
    <n v="1.6815"/>
    <n v="5.6"/>
  </r>
  <r>
    <s v="859-71-0933"/>
    <s v="C"/>
    <x v="1"/>
    <s v="Member"/>
    <x v="0"/>
    <x v="3"/>
    <n v="15.49"/>
    <n v="2"/>
    <n v="1.5489999999999999"/>
    <n v="32.529000000000003"/>
    <x v="229"/>
    <x v="50"/>
    <x v="1"/>
    <n v="30.98"/>
    <n v="4.7619047620000003"/>
    <n v="1.5489999999999999"/>
    <n v="6.3"/>
  </r>
  <r>
    <s v="740-11-5257"/>
    <s v="C"/>
    <x v="1"/>
    <s v="Normal"/>
    <x v="1"/>
    <x v="1"/>
    <n v="24.74"/>
    <n v="10"/>
    <n v="12.37"/>
    <n v="259.77"/>
    <x v="255"/>
    <x v="95"/>
    <x v="1"/>
    <n v="247.4"/>
    <n v="4.7619047620000003"/>
    <n v="12.37"/>
    <n v="7.1"/>
  </r>
  <r>
    <s v="369-82-2676"/>
    <s v="B"/>
    <x v="2"/>
    <s v="Normal"/>
    <x v="1"/>
    <x v="1"/>
    <n v="75.66"/>
    <n v="5"/>
    <n v="18.914999999999999"/>
    <n v="397.21499999999997"/>
    <x v="174"/>
    <x v="282"/>
    <x v="0"/>
    <n v="378.3"/>
    <n v="4.7619047620000003"/>
    <n v="18.914999999999999"/>
    <n v="7.8"/>
  </r>
  <r>
    <s v="563-47-4072"/>
    <s v="B"/>
    <x v="2"/>
    <s v="Normal"/>
    <x v="0"/>
    <x v="0"/>
    <n v="55.81"/>
    <n v="6"/>
    <n v="16.742999999999999"/>
    <n v="351.60300000000001"/>
    <x v="96"/>
    <x v="408"/>
    <x v="1"/>
    <n v="334.86"/>
    <n v="4.7619047620000003"/>
    <n v="16.742999999999999"/>
    <n v="9.9"/>
  </r>
  <r>
    <s v="742-04-5161"/>
    <s v="A"/>
    <x v="0"/>
    <s v="Member"/>
    <x v="1"/>
    <x v="2"/>
    <n v="72.78"/>
    <n v="10"/>
    <n v="36.39"/>
    <n v="764.19"/>
    <x v="194"/>
    <x v="45"/>
    <x v="1"/>
    <n v="727.8"/>
    <n v="4.7619047620000003"/>
    <n v="36.39"/>
    <n v="7.3"/>
  </r>
  <r>
    <s v="149-15-7606"/>
    <s v="B"/>
    <x v="2"/>
    <s v="Member"/>
    <x v="1"/>
    <x v="3"/>
    <n v="37.32"/>
    <n v="9"/>
    <n v="16.794"/>
    <n v="352.67399999999998"/>
    <x v="246"/>
    <x v="26"/>
    <x v="0"/>
    <n v="335.88"/>
    <n v="4.7619047620000003"/>
    <n v="16.794"/>
    <n v="5.0999999999999996"/>
  </r>
  <r>
    <s v="133-77-3154"/>
    <s v="B"/>
    <x v="2"/>
    <s v="Member"/>
    <x v="1"/>
    <x v="5"/>
    <n v="60.18"/>
    <n v="4"/>
    <n v="12.036"/>
    <n v="252.756"/>
    <x v="22"/>
    <x v="358"/>
    <x v="2"/>
    <n v="240.72"/>
    <n v="4.7619047620000003"/>
    <n v="12.036"/>
    <n v="9.4"/>
  </r>
  <r>
    <s v="169-52-4504"/>
    <s v="A"/>
    <x v="0"/>
    <s v="Normal"/>
    <x v="0"/>
    <x v="1"/>
    <n v="15.69"/>
    <n v="3"/>
    <n v="2.3534999999999999"/>
    <n v="49.423499999999997"/>
    <x v="171"/>
    <x v="385"/>
    <x v="2"/>
    <n v="47.07"/>
    <n v="4.7619047620000003"/>
    <n v="2.3534999999999999"/>
    <n v="5.8"/>
  </r>
  <r>
    <s v="250-81-7186"/>
    <s v="C"/>
    <x v="1"/>
    <s v="Normal"/>
    <x v="0"/>
    <x v="1"/>
    <n v="99.69"/>
    <n v="1"/>
    <n v="4.9844999999999997"/>
    <n v="104.67449999999999"/>
    <x v="117"/>
    <x v="81"/>
    <x v="2"/>
    <n v="99.69"/>
    <n v="4.7619047620000003"/>
    <n v="4.9844999999999997"/>
    <n v="8"/>
  </r>
  <r>
    <s v="562-12-5430"/>
    <s v="A"/>
    <x v="0"/>
    <s v="Member"/>
    <x v="0"/>
    <x v="5"/>
    <n v="88.15"/>
    <n v="3"/>
    <n v="13.2225"/>
    <n v="277.67250000000001"/>
    <x v="192"/>
    <x v="41"/>
    <x v="0"/>
    <n v="264.45"/>
    <n v="4.7619047620000003"/>
    <n v="13.2225"/>
    <n v="7.9"/>
  </r>
  <r>
    <s v="816-72-8853"/>
    <s v="A"/>
    <x v="0"/>
    <s v="Member"/>
    <x v="0"/>
    <x v="3"/>
    <n v="27.93"/>
    <n v="5"/>
    <n v="6.9824999999999999"/>
    <n v="146.63249999999999"/>
    <x v="195"/>
    <x v="74"/>
    <x v="1"/>
    <n v="139.65"/>
    <n v="4.7619047620000003"/>
    <n v="6.9824999999999999"/>
    <n v="5.9"/>
  </r>
  <r>
    <s v="491-38-3499"/>
    <s v="A"/>
    <x v="0"/>
    <s v="Member"/>
    <x v="1"/>
    <x v="5"/>
    <n v="55.45"/>
    <n v="1"/>
    <n v="2.7725"/>
    <n v="58.222499999999997"/>
    <x v="103"/>
    <x v="409"/>
    <x v="2"/>
    <n v="55.45"/>
    <n v="4.7619047620000003"/>
    <n v="2.7725"/>
    <n v="4.9000000000000004"/>
  </r>
  <r>
    <s v="322-02-2271"/>
    <s v="B"/>
    <x v="2"/>
    <s v="Normal"/>
    <x v="0"/>
    <x v="3"/>
    <n v="42.97"/>
    <n v="3"/>
    <n v="6.4455"/>
    <n v="135.35550000000001"/>
    <x v="136"/>
    <x v="246"/>
    <x v="1"/>
    <n v="128.91"/>
    <n v="4.7619047620000003"/>
    <n v="6.4455"/>
    <n v="9.3000000000000007"/>
  </r>
  <r>
    <s v="842-29-4695"/>
    <s v="C"/>
    <x v="1"/>
    <s v="Member"/>
    <x v="1"/>
    <x v="3"/>
    <n v="17.14"/>
    <n v="7"/>
    <n v="5.9989999999999997"/>
    <n v="125.979"/>
    <x v="280"/>
    <x v="348"/>
    <x v="2"/>
    <n v="119.98"/>
    <n v="4.7619047620000003"/>
    <n v="5.9989999999999997"/>
    <n v="7.9"/>
  </r>
  <r>
    <s v="725-67-2480"/>
    <s v="B"/>
    <x v="2"/>
    <s v="Member"/>
    <x v="0"/>
    <x v="5"/>
    <n v="58.75"/>
    <n v="6"/>
    <n v="17.625"/>
    <n v="370.125"/>
    <x v="200"/>
    <x v="92"/>
    <x v="2"/>
    <n v="352.5"/>
    <n v="4.7619047620000003"/>
    <n v="17.625"/>
    <n v="5.9"/>
  </r>
  <r>
    <s v="641-51-2661"/>
    <s v="C"/>
    <x v="1"/>
    <s v="Member"/>
    <x v="0"/>
    <x v="4"/>
    <n v="87.1"/>
    <n v="10"/>
    <n v="43.55"/>
    <n v="914.55"/>
    <x v="198"/>
    <x v="410"/>
    <x v="2"/>
    <n v="871"/>
    <n v="4.7619047620000003"/>
    <n v="43.55"/>
    <n v="9.9"/>
  </r>
  <r>
    <s v="714-02-3114"/>
    <s v="C"/>
    <x v="1"/>
    <s v="Normal"/>
    <x v="0"/>
    <x v="3"/>
    <n v="98.8"/>
    <n v="2"/>
    <n v="9.8800000000000008"/>
    <n v="207.48"/>
    <x v="40"/>
    <x v="411"/>
    <x v="1"/>
    <n v="197.6"/>
    <n v="4.7619047620000003"/>
    <n v="9.8800000000000008"/>
    <n v="7.7"/>
  </r>
  <r>
    <s v="518-17-2983"/>
    <s v="A"/>
    <x v="0"/>
    <s v="Normal"/>
    <x v="0"/>
    <x v="5"/>
    <n v="48.63"/>
    <n v="4"/>
    <n v="9.7260000000000009"/>
    <n v="204.24600000000001"/>
    <x v="281"/>
    <x v="284"/>
    <x v="0"/>
    <n v="194.52"/>
    <n v="4.7619047620000003"/>
    <n v="9.7260000000000009"/>
    <n v="7.6"/>
  </r>
  <r>
    <s v="779-42-2410"/>
    <s v="B"/>
    <x v="2"/>
    <s v="Member"/>
    <x v="1"/>
    <x v="4"/>
    <n v="57.74"/>
    <n v="3"/>
    <n v="8.6609999999999996"/>
    <n v="181.881"/>
    <x v="83"/>
    <x v="412"/>
    <x v="0"/>
    <n v="173.22"/>
    <n v="4.7619047620000003"/>
    <n v="8.6609999999999996"/>
    <n v="7.7"/>
  </r>
  <r>
    <s v="190-14-3147"/>
    <s v="B"/>
    <x v="2"/>
    <s v="Normal"/>
    <x v="0"/>
    <x v="0"/>
    <n v="17.97"/>
    <n v="4"/>
    <n v="3.5939999999999999"/>
    <n v="75.474000000000004"/>
    <x v="21"/>
    <x v="413"/>
    <x v="0"/>
    <n v="71.88"/>
    <n v="4.7619047620000003"/>
    <n v="3.5939999999999999"/>
    <n v="6.4"/>
  </r>
  <r>
    <s v="408-66-6712"/>
    <s v="C"/>
    <x v="1"/>
    <s v="Member"/>
    <x v="0"/>
    <x v="0"/>
    <n v="47.71"/>
    <n v="6"/>
    <n v="14.313000000000001"/>
    <n v="300.57299999999998"/>
    <x v="180"/>
    <x v="401"/>
    <x v="0"/>
    <n v="286.26"/>
    <n v="4.7619047620000003"/>
    <n v="14.313000000000001"/>
    <n v="4.4000000000000004"/>
  </r>
  <r>
    <s v="679-22-6530"/>
    <s v="B"/>
    <x v="2"/>
    <s v="Normal"/>
    <x v="0"/>
    <x v="3"/>
    <n v="40.619999999999997"/>
    <n v="2"/>
    <n v="4.0620000000000003"/>
    <n v="85.302000000000007"/>
    <x v="282"/>
    <x v="175"/>
    <x v="2"/>
    <n v="81.239999999999995"/>
    <n v="4.7619047620000003"/>
    <n v="4.0620000000000003"/>
    <n v="4.0999999999999996"/>
  </r>
  <r>
    <s v="588-47-8641"/>
    <s v="A"/>
    <x v="0"/>
    <s v="Member"/>
    <x v="1"/>
    <x v="5"/>
    <n v="56.04"/>
    <n v="10"/>
    <n v="28.02"/>
    <n v="588.41999999999996"/>
    <x v="283"/>
    <x v="171"/>
    <x v="0"/>
    <n v="560.4"/>
    <n v="4.7619047620000003"/>
    <n v="28.02"/>
    <n v="4.4000000000000004"/>
  </r>
  <r>
    <s v="642-61-4706"/>
    <s v="B"/>
    <x v="2"/>
    <s v="Member"/>
    <x v="1"/>
    <x v="4"/>
    <n v="93.4"/>
    <n v="2"/>
    <n v="9.34"/>
    <n v="196.14"/>
    <x v="68"/>
    <x v="414"/>
    <x v="1"/>
    <n v="186.8"/>
    <n v="4.7619047620000003"/>
    <n v="9.34"/>
    <n v="5.5"/>
  </r>
  <r>
    <s v="576-31-4774"/>
    <s v="B"/>
    <x v="2"/>
    <s v="Normal"/>
    <x v="0"/>
    <x v="0"/>
    <n v="73.41"/>
    <n v="3"/>
    <n v="11.0115"/>
    <n v="231.2415"/>
    <x v="31"/>
    <x v="415"/>
    <x v="0"/>
    <n v="220.23"/>
    <n v="4.7619047620000003"/>
    <n v="11.0115"/>
    <n v="4"/>
  </r>
  <r>
    <s v="556-41-6224"/>
    <s v="C"/>
    <x v="1"/>
    <s v="Normal"/>
    <x v="1"/>
    <x v="0"/>
    <n v="33.64"/>
    <n v="8"/>
    <n v="13.456"/>
    <n v="282.57600000000002"/>
    <x v="54"/>
    <x v="416"/>
    <x v="2"/>
    <n v="269.12"/>
    <n v="4.7619047620000003"/>
    <n v="13.456"/>
    <n v="9.3000000000000007"/>
  </r>
  <r>
    <s v="811-03-8790"/>
    <s v="A"/>
    <x v="0"/>
    <s v="Normal"/>
    <x v="0"/>
    <x v="1"/>
    <n v="45.48"/>
    <n v="10"/>
    <n v="22.74"/>
    <n v="477.54"/>
    <x v="284"/>
    <x v="417"/>
    <x v="2"/>
    <n v="454.8"/>
    <n v="4.7619047620000003"/>
    <n v="22.74"/>
    <n v="4.8"/>
  </r>
  <r>
    <s v="242-11-3142"/>
    <s v="B"/>
    <x v="2"/>
    <s v="Member"/>
    <x v="1"/>
    <x v="5"/>
    <n v="83.77"/>
    <n v="2"/>
    <n v="8.3770000000000007"/>
    <n v="175.917"/>
    <x v="55"/>
    <x v="129"/>
    <x v="1"/>
    <n v="167.54"/>
    <n v="4.7619047620000003"/>
    <n v="8.3770000000000007"/>
    <n v="4.5999999999999996"/>
  </r>
  <r>
    <s v="752-23-3760"/>
    <s v="B"/>
    <x v="2"/>
    <s v="Member"/>
    <x v="0"/>
    <x v="3"/>
    <n v="64.08"/>
    <n v="7"/>
    <n v="22.428000000000001"/>
    <n v="470.988"/>
    <x v="285"/>
    <x v="418"/>
    <x v="2"/>
    <n v="448.56"/>
    <n v="4.7619047620000003"/>
    <n v="22.428000000000001"/>
    <n v="7.3"/>
  </r>
  <r>
    <s v="274-05-5470"/>
    <s v="A"/>
    <x v="0"/>
    <s v="Member"/>
    <x v="0"/>
    <x v="4"/>
    <n v="73.47"/>
    <n v="4"/>
    <n v="14.694000000000001"/>
    <n v="308.57400000000001"/>
    <x v="82"/>
    <x v="5"/>
    <x v="1"/>
    <n v="293.88"/>
    <n v="4.7619047620000003"/>
    <n v="14.694000000000001"/>
    <n v="6"/>
  </r>
  <r>
    <s v="648-94-3045"/>
    <s v="C"/>
    <x v="1"/>
    <s v="Normal"/>
    <x v="1"/>
    <x v="0"/>
    <n v="58.95"/>
    <n v="10"/>
    <n v="29.475000000000001"/>
    <n v="618.97500000000002"/>
    <x v="161"/>
    <x v="419"/>
    <x v="0"/>
    <n v="589.5"/>
    <n v="4.7619047620000003"/>
    <n v="29.475000000000001"/>
    <n v="8.1"/>
  </r>
  <r>
    <s v="130-67-4723"/>
    <s v="A"/>
    <x v="0"/>
    <s v="Member"/>
    <x v="1"/>
    <x v="4"/>
    <n v="48.5"/>
    <n v="6"/>
    <n v="14.55"/>
    <n v="305.55"/>
    <x v="269"/>
    <x v="317"/>
    <x v="0"/>
    <n v="291"/>
    <n v="4.7619047620000003"/>
    <n v="14.55"/>
    <n v="9.4"/>
  </r>
  <r>
    <s v="528-87-5606"/>
    <s v="B"/>
    <x v="2"/>
    <s v="Member"/>
    <x v="0"/>
    <x v="1"/>
    <n v="39.479999999999997"/>
    <n v="1"/>
    <n v="1.974"/>
    <n v="41.454000000000001"/>
    <x v="2"/>
    <x v="213"/>
    <x v="1"/>
    <n v="39.479999999999997"/>
    <n v="4.7619047620000003"/>
    <n v="1.974"/>
    <n v="6.5"/>
  </r>
  <r>
    <s v="320-85-2052"/>
    <s v="B"/>
    <x v="2"/>
    <s v="Normal"/>
    <x v="0"/>
    <x v="3"/>
    <n v="34.81"/>
    <n v="1"/>
    <n v="1.7404999999999999"/>
    <n v="36.5505"/>
    <x v="130"/>
    <x v="41"/>
    <x v="2"/>
    <n v="34.81"/>
    <n v="4.7619047620000003"/>
    <n v="1.7404999999999999"/>
    <n v="7"/>
  </r>
  <r>
    <s v="370-96-0655"/>
    <s v="C"/>
    <x v="1"/>
    <s v="Normal"/>
    <x v="0"/>
    <x v="5"/>
    <n v="49.32"/>
    <n v="6"/>
    <n v="14.795999999999999"/>
    <n v="310.71600000000001"/>
    <x v="286"/>
    <x v="190"/>
    <x v="0"/>
    <n v="295.92"/>
    <n v="4.7619047620000003"/>
    <n v="14.795999999999999"/>
    <n v="7.1"/>
  </r>
  <r>
    <s v="105-10-6182"/>
    <s v="A"/>
    <x v="0"/>
    <s v="Member"/>
    <x v="1"/>
    <x v="5"/>
    <n v="21.48"/>
    <n v="2"/>
    <n v="2.1480000000000001"/>
    <n v="45.107999999999997"/>
    <x v="71"/>
    <x v="420"/>
    <x v="0"/>
    <n v="42.96"/>
    <n v="4.7619047620000003"/>
    <n v="2.1480000000000001"/>
    <n v="6.6"/>
  </r>
  <r>
    <s v="510-79-0415"/>
    <s v="B"/>
    <x v="2"/>
    <s v="Member"/>
    <x v="0"/>
    <x v="3"/>
    <n v="23.08"/>
    <n v="6"/>
    <n v="6.9240000000000004"/>
    <n v="145.404"/>
    <x v="213"/>
    <x v="25"/>
    <x v="0"/>
    <n v="138.47999999999999"/>
    <n v="4.7619047620000003"/>
    <n v="6.9240000000000004"/>
    <n v="4.9000000000000004"/>
  </r>
  <r>
    <s v="241-96-5076"/>
    <s v="B"/>
    <x v="2"/>
    <s v="Member"/>
    <x v="0"/>
    <x v="2"/>
    <n v="49.1"/>
    <n v="2"/>
    <n v="4.91"/>
    <n v="103.11"/>
    <x v="278"/>
    <x v="187"/>
    <x v="2"/>
    <n v="98.2"/>
    <n v="4.7619047620000003"/>
    <n v="4.91"/>
    <n v="6.4"/>
  </r>
  <r>
    <s v="767-97-4650"/>
    <s v="B"/>
    <x v="2"/>
    <s v="Member"/>
    <x v="0"/>
    <x v="3"/>
    <n v="64.83"/>
    <n v="2"/>
    <n v="6.4829999999999997"/>
    <n v="136.143"/>
    <x v="287"/>
    <x v="421"/>
    <x v="2"/>
    <n v="129.66"/>
    <n v="4.7619047620000003"/>
    <n v="6.4829999999999997"/>
    <n v="8"/>
  </r>
  <r>
    <s v="648-83-1321"/>
    <s v="A"/>
    <x v="0"/>
    <s v="Member"/>
    <x v="1"/>
    <x v="2"/>
    <n v="63.56"/>
    <n v="10"/>
    <n v="31.78"/>
    <n v="667.38"/>
    <x v="124"/>
    <x v="422"/>
    <x v="1"/>
    <n v="635.6"/>
    <n v="4.7619047620000003"/>
    <n v="31.78"/>
    <n v="4.3"/>
  </r>
  <r>
    <s v="173-57-2300"/>
    <s v="C"/>
    <x v="1"/>
    <s v="Member"/>
    <x v="1"/>
    <x v="3"/>
    <n v="72.88"/>
    <n v="2"/>
    <n v="7.2880000000000003"/>
    <n v="153.048"/>
    <x v="275"/>
    <x v="423"/>
    <x v="1"/>
    <n v="145.76"/>
    <n v="4.7619047620000003"/>
    <n v="7.2880000000000003"/>
    <n v="6.1"/>
  </r>
  <r>
    <s v="305-03-2383"/>
    <s v="A"/>
    <x v="0"/>
    <s v="Normal"/>
    <x v="0"/>
    <x v="4"/>
    <n v="67.099999999999994"/>
    <n v="3"/>
    <n v="10.065"/>
    <n v="211.36500000000001"/>
    <x v="288"/>
    <x v="130"/>
    <x v="1"/>
    <n v="201.3"/>
    <n v="4.7619047620000003"/>
    <n v="10.065"/>
    <n v="7.5"/>
  </r>
  <r>
    <s v="394-55-6384"/>
    <s v="C"/>
    <x v="1"/>
    <s v="Member"/>
    <x v="0"/>
    <x v="3"/>
    <n v="70.19"/>
    <n v="9"/>
    <n v="31.5855"/>
    <n v="663.29549999999995"/>
    <x v="147"/>
    <x v="309"/>
    <x v="1"/>
    <n v="631.71"/>
    <n v="4.7619047620000003"/>
    <n v="31.5855"/>
    <n v="6.7"/>
  </r>
  <r>
    <s v="266-20-6657"/>
    <s v="C"/>
    <x v="1"/>
    <s v="Member"/>
    <x v="1"/>
    <x v="4"/>
    <n v="55.04"/>
    <n v="7"/>
    <n v="19.263999999999999"/>
    <n v="404.54399999999998"/>
    <x v="281"/>
    <x v="30"/>
    <x v="0"/>
    <n v="385.28"/>
    <n v="4.7619047620000003"/>
    <n v="19.263999999999999"/>
    <n v="5.2"/>
  </r>
  <r>
    <s v="689-05-1884"/>
    <s v="A"/>
    <x v="0"/>
    <s v="Member"/>
    <x v="1"/>
    <x v="0"/>
    <n v="48.63"/>
    <n v="10"/>
    <n v="24.315000000000001"/>
    <n v="510.61500000000001"/>
    <x v="112"/>
    <x v="104"/>
    <x v="1"/>
    <n v="486.3"/>
    <n v="4.7619047620000003"/>
    <n v="24.315000000000001"/>
    <n v="8.8000000000000007"/>
  </r>
  <r>
    <s v="196-01-2849"/>
    <s v="C"/>
    <x v="1"/>
    <s v="Member"/>
    <x v="0"/>
    <x v="5"/>
    <n v="73.38"/>
    <n v="7"/>
    <n v="25.683"/>
    <n v="539.34299999999996"/>
    <x v="119"/>
    <x v="424"/>
    <x v="1"/>
    <n v="513.66"/>
    <n v="4.7619047620000003"/>
    <n v="25.683"/>
    <n v="9.5"/>
  </r>
  <r>
    <s v="372-62-5264"/>
    <s v="C"/>
    <x v="1"/>
    <s v="Normal"/>
    <x v="0"/>
    <x v="4"/>
    <n v="52.6"/>
    <n v="9"/>
    <n v="23.67"/>
    <n v="497.07"/>
    <x v="133"/>
    <x v="51"/>
    <x v="1"/>
    <n v="473.4"/>
    <n v="4.7619047620000003"/>
    <n v="23.67"/>
    <n v="7.6"/>
  </r>
  <r>
    <s v="800-09-8606"/>
    <s v="A"/>
    <x v="0"/>
    <s v="Member"/>
    <x v="0"/>
    <x v="2"/>
    <n v="87.37"/>
    <n v="5"/>
    <n v="21.842500000000001"/>
    <n v="458.6925"/>
    <x v="57"/>
    <x v="425"/>
    <x v="1"/>
    <n v="436.85"/>
    <n v="4.7619047620000003"/>
    <n v="21.842500000000001"/>
    <n v="6.6"/>
  </r>
  <r>
    <s v="182-52-7000"/>
    <s v="A"/>
    <x v="0"/>
    <s v="Member"/>
    <x v="0"/>
    <x v="3"/>
    <n v="27.04"/>
    <n v="4"/>
    <n v="5.4080000000000004"/>
    <n v="113.568"/>
    <x v="82"/>
    <x v="263"/>
    <x v="0"/>
    <n v="108.16"/>
    <n v="4.7619047620000003"/>
    <n v="5.4080000000000004"/>
    <n v="6.9"/>
  </r>
  <r>
    <s v="826-58-8051"/>
    <s v="B"/>
    <x v="2"/>
    <s v="Normal"/>
    <x v="1"/>
    <x v="2"/>
    <n v="62.19"/>
    <n v="4"/>
    <n v="12.438000000000001"/>
    <n v="261.19799999999998"/>
    <x v="171"/>
    <x v="162"/>
    <x v="0"/>
    <n v="248.76"/>
    <n v="4.7619047620000003"/>
    <n v="12.438000000000001"/>
    <n v="4.3"/>
  </r>
  <r>
    <s v="868-06-0466"/>
    <s v="A"/>
    <x v="0"/>
    <s v="Member"/>
    <x v="1"/>
    <x v="1"/>
    <n v="69.58"/>
    <n v="9"/>
    <n v="31.311"/>
    <n v="657.53099999999995"/>
    <x v="209"/>
    <x v="371"/>
    <x v="2"/>
    <n v="626.22"/>
    <n v="4.7619047620000003"/>
    <n v="31.311"/>
    <n v="7.8"/>
  </r>
  <r>
    <s v="751-41-9720"/>
    <s v="C"/>
    <x v="1"/>
    <s v="Normal"/>
    <x v="1"/>
    <x v="2"/>
    <n v="97.5"/>
    <n v="10"/>
    <n v="48.75"/>
    <n v="1023.75"/>
    <x v="30"/>
    <x v="426"/>
    <x v="0"/>
    <n v="975"/>
    <n v="4.7619047620000003"/>
    <n v="48.75"/>
    <n v="8"/>
  </r>
  <r>
    <s v="626-43-7888"/>
    <s v="C"/>
    <x v="1"/>
    <s v="Normal"/>
    <x v="0"/>
    <x v="5"/>
    <n v="60.41"/>
    <n v="8"/>
    <n v="24.164000000000001"/>
    <n v="507.44400000000002"/>
    <x v="144"/>
    <x v="384"/>
    <x v="0"/>
    <n v="483.28"/>
    <n v="4.7619047620000003"/>
    <n v="24.164000000000001"/>
    <n v="9.6"/>
  </r>
  <r>
    <s v="176-64-7711"/>
    <s v="B"/>
    <x v="2"/>
    <s v="Normal"/>
    <x v="1"/>
    <x v="4"/>
    <n v="32.32"/>
    <n v="3"/>
    <n v="4.8479999999999999"/>
    <n v="101.80800000000001"/>
    <x v="109"/>
    <x v="386"/>
    <x v="2"/>
    <n v="96.96"/>
    <n v="4.7619047620000003"/>
    <n v="4.8479999999999999"/>
    <n v="4.3"/>
  </r>
  <r>
    <s v="191-29-0321"/>
    <s v="B"/>
    <x v="2"/>
    <s v="Member"/>
    <x v="0"/>
    <x v="5"/>
    <n v="19.77"/>
    <n v="10"/>
    <n v="9.8849999999999998"/>
    <n v="207.58500000000001"/>
    <x v="268"/>
    <x v="427"/>
    <x v="2"/>
    <n v="197.7"/>
    <n v="4.7619047620000003"/>
    <n v="9.8849999999999998"/>
    <n v="5"/>
  </r>
  <r>
    <s v="729-06-2010"/>
    <s v="B"/>
    <x v="2"/>
    <s v="Member"/>
    <x v="1"/>
    <x v="0"/>
    <n v="80.47"/>
    <n v="9"/>
    <n v="36.211500000000001"/>
    <n v="760.44150000000002"/>
    <x v="59"/>
    <x v="428"/>
    <x v="1"/>
    <n v="724.23"/>
    <n v="4.7619047620000003"/>
    <n v="36.211500000000001"/>
    <n v="9.1999999999999993"/>
  </r>
  <r>
    <s v="640-48-5028"/>
    <s v="B"/>
    <x v="2"/>
    <s v="Member"/>
    <x v="0"/>
    <x v="2"/>
    <n v="88.39"/>
    <n v="9"/>
    <n v="39.775500000000001"/>
    <n v="835.28549999999996"/>
    <x v="0"/>
    <x v="343"/>
    <x v="1"/>
    <n v="795.51"/>
    <n v="4.7619047620000003"/>
    <n v="39.775500000000001"/>
    <n v="6.3"/>
  </r>
  <r>
    <s v="186-79-9562"/>
    <s v="B"/>
    <x v="2"/>
    <s v="Normal"/>
    <x v="1"/>
    <x v="0"/>
    <n v="71.77"/>
    <n v="7"/>
    <n v="25.119499999999999"/>
    <n v="527.5095"/>
    <x v="286"/>
    <x v="429"/>
    <x v="1"/>
    <n v="502.39"/>
    <n v="4.7619047620000003"/>
    <n v="25.119499999999999"/>
    <n v="8.9"/>
  </r>
  <r>
    <s v="834-45-5519"/>
    <s v="B"/>
    <x v="2"/>
    <s v="Normal"/>
    <x v="0"/>
    <x v="1"/>
    <n v="43"/>
    <n v="4"/>
    <n v="8.6"/>
    <n v="180.6"/>
    <x v="106"/>
    <x v="109"/>
    <x v="0"/>
    <n v="172"/>
    <n v="4.7619047620000003"/>
    <n v="8.6"/>
    <n v="7.6"/>
  </r>
  <r>
    <s v="162-65-8559"/>
    <s v="C"/>
    <x v="1"/>
    <s v="Member"/>
    <x v="1"/>
    <x v="4"/>
    <n v="68.98"/>
    <n v="1"/>
    <n v="3.4489999999999998"/>
    <n v="72.429000000000002"/>
    <x v="289"/>
    <x v="430"/>
    <x v="1"/>
    <n v="68.98"/>
    <n v="4.7619047620000003"/>
    <n v="3.4489999999999998"/>
    <n v="4.8"/>
  </r>
  <r>
    <s v="760-27-5490"/>
    <s v="C"/>
    <x v="1"/>
    <s v="Normal"/>
    <x v="1"/>
    <x v="5"/>
    <n v="15.62"/>
    <n v="8"/>
    <n v="6.2480000000000002"/>
    <n v="131.208"/>
    <x v="46"/>
    <x v="291"/>
    <x v="0"/>
    <n v="124.96"/>
    <n v="4.7619047620000003"/>
    <n v="6.2480000000000002"/>
    <n v="9.1"/>
  </r>
  <r>
    <s v="445-30-9252"/>
    <s v="A"/>
    <x v="0"/>
    <s v="Normal"/>
    <x v="1"/>
    <x v="3"/>
    <n v="25.7"/>
    <n v="3"/>
    <n v="3.855"/>
    <n v="80.954999999999998"/>
    <x v="161"/>
    <x v="422"/>
    <x v="0"/>
    <n v="77.099999999999994"/>
    <n v="4.7619047620000003"/>
    <n v="3.855"/>
    <n v="6.1"/>
  </r>
  <r>
    <s v="786-94-2700"/>
    <s v="A"/>
    <x v="0"/>
    <s v="Member"/>
    <x v="1"/>
    <x v="4"/>
    <n v="80.62"/>
    <n v="6"/>
    <n v="24.186"/>
    <n v="507.90600000000001"/>
    <x v="290"/>
    <x v="307"/>
    <x v="1"/>
    <n v="483.72"/>
    <n v="4.7619047620000003"/>
    <n v="24.186"/>
    <n v="9.1"/>
  </r>
  <r>
    <s v="728-88-7867"/>
    <s v="C"/>
    <x v="1"/>
    <s v="Member"/>
    <x v="0"/>
    <x v="2"/>
    <n v="75.53"/>
    <n v="4"/>
    <n v="15.106"/>
    <n v="317.226"/>
    <x v="18"/>
    <x v="350"/>
    <x v="0"/>
    <n v="302.12"/>
    <n v="4.7619047620000003"/>
    <n v="15.106"/>
    <n v="8.3000000000000007"/>
  </r>
  <r>
    <s v="183-21-3799"/>
    <s v="C"/>
    <x v="1"/>
    <s v="Normal"/>
    <x v="0"/>
    <x v="1"/>
    <n v="77.63"/>
    <n v="9"/>
    <n v="34.933500000000002"/>
    <n v="733.60350000000005"/>
    <x v="60"/>
    <x v="431"/>
    <x v="0"/>
    <n v="698.67"/>
    <n v="4.7619047620000003"/>
    <n v="34.933500000000002"/>
    <n v="7.2"/>
  </r>
  <r>
    <s v="268-20-3585"/>
    <s v="C"/>
    <x v="1"/>
    <s v="Normal"/>
    <x v="0"/>
    <x v="0"/>
    <n v="13.85"/>
    <n v="9"/>
    <n v="6.2324999999999999"/>
    <n v="130.88249999999999"/>
    <x v="291"/>
    <x v="165"/>
    <x v="0"/>
    <n v="124.65"/>
    <n v="4.7619047620000003"/>
    <n v="6.2324999999999999"/>
    <n v="6"/>
  </r>
  <r>
    <s v="735-32-9839"/>
    <s v="C"/>
    <x v="1"/>
    <s v="Member"/>
    <x v="1"/>
    <x v="5"/>
    <n v="98.7"/>
    <n v="8"/>
    <n v="39.479999999999997"/>
    <n v="829.08"/>
    <x v="221"/>
    <x v="130"/>
    <x v="0"/>
    <n v="789.6"/>
    <n v="4.7619047620000003"/>
    <n v="39.479999999999997"/>
    <n v="8.5"/>
  </r>
  <r>
    <s v="258-92-7466"/>
    <s v="A"/>
    <x v="0"/>
    <s v="Normal"/>
    <x v="0"/>
    <x v="0"/>
    <n v="35.68"/>
    <n v="5"/>
    <n v="8.92"/>
    <n v="187.32"/>
    <x v="292"/>
    <x v="333"/>
    <x v="2"/>
    <n v="178.4"/>
    <n v="4.7619047620000003"/>
    <n v="8.92"/>
    <n v="6.6"/>
  </r>
  <r>
    <s v="857-16-3520"/>
    <s v="A"/>
    <x v="0"/>
    <s v="Member"/>
    <x v="0"/>
    <x v="5"/>
    <n v="71.459999999999994"/>
    <n v="7"/>
    <n v="25.010999999999999"/>
    <n v="525.23099999999999"/>
    <x v="203"/>
    <x v="432"/>
    <x v="0"/>
    <n v="500.22"/>
    <n v="4.7619047620000003"/>
    <n v="25.010999999999999"/>
    <n v="4.5"/>
  </r>
  <r>
    <s v="482-17-1179"/>
    <s v="A"/>
    <x v="0"/>
    <s v="Member"/>
    <x v="1"/>
    <x v="1"/>
    <n v="11.94"/>
    <n v="3"/>
    <n v="1.7909999999999999"/>
    <n v="37.610999999999997"/>
    <x v="85"/>
    <x v="433"/>
    <x v="2"/>
    <n v="35.82"/>
    <n v="4.7619047620000003"/>
    <n v="1.7909999999999999"/>
    <n v="8.1"/>
  </r>
  <r>
    <s v="788-21-5741"/>
    <s v="A"/>
    <x v="0"/>
    <s v="Normal"/>
    <x v="1"/>
    <x v="5"/>
    <n v="45.38"/>
    <n v="3"/>
    <n v="6.8070000000000004"/>
    <n v="142.947"/>
    <x v="293"/>
    <x v="229"/>
    <x v="2"/>
    <n v="136.13999999999999"/>
    <n v="4.7619047620000003"/>
    <n v="6.8070000000000004"/>
    <n v="7.2"/>
  </r>
  <r>
    <s v="821-14-9046"/>
    <s v="B"/>
    <x v="2"/>
    <s v="Member"/>
    <x v="0"/>
    <x v="5"/>
    <n v="17.48"/>
    <n v="6"/>
    <n v="5.2439999999999998"/>
    <n v="110.124"/>
    <x v="204"/>
    <x v="278"/>
    <x v="2"/>
    <n v="104.88"/>
    <n v="4.7619047620000003"/>
    <n v="5.2439999999999998"/>
    <n v="6.1"/>
  </r>
  <r>
    <s v="418-05-0656"/>
    <s v="B"/>
    <x v="2"/>
    <s v="Normal"/>
    <x v="0"/>
    <x v="5"/>
    <n v="25.56"/>
    <n v="7"/>
    <n v="8.9459999999999997"/>
    <n v="187.86600000000001"/>
    <x v="294"/>
    <x v="434"/>
    <x v="1"/>
    <n v="178.92"/>
    <n v="4.7619047620000003"/>
    <n v="8.9459999999999997"/>
    <n v="7.1"/>
  </r>
  <r>
    <s v="678-79-0726"/>
    <s v="C"/>
    <x v="1"/>
    <s v="Member"/>
    <x v="0"/>
    <x v="3"/>
    <n v="90.63"/>
    <n v="9"/>
    <n v="40.783499999999997"/>
    <n v="856.45349999999996"/>
    <x v="6"/>
    <x v="311"/>
    <x v="1"/>
    <n v="815.67"/>
    <n v="4.7619047620000003"/>
    <n v="40.783499999999997"/>
    <n v="5.0999999999999996"/>
  </r>
  <r>
    <s v="776-68-1096"/>
    <s v="B"/>
    <x v="2"/>
    <s v="Normal"/>
    <x v="1"/>
    <x v="2"/>
    <n v="44.12"/>
    <n v="3"/>
    <n v="6.6180000000000003"/>
    <n v="138.97800000000001"/>
    <x v="295"/>
    <x v="286"/>
    <x v="2"/>
    <n v="132.36000000000001"/>
    <n v="4.7619047620000003"/>
    <n v="6.6180000000000003"/>
    <n v="7.9"/>
  </r>
  <r>
    <s v="592-46-1692"/>
    <s v="C"/>
    <x v="1"/>
    <s v="Member"/>
    <x v="0"/>
    <x v="4"/>
    <n v="36.770000000000003"/>
    <n v="7"/>
    <n v="12.8695"/>
    <n v="270.2595"/>
    <x v="230"/>
    <x v="435"/>
    <x v="1"/>
    <n v="257.39"/>
    <n v="4.7619047620000003"/>
    <n v="12.8695"/>
    <n v="7.4"/>
  </r>
  <r>
    <s v="434-35-9162"/>
    <s v="B"/>
    <x v="2"/>
    <s v="Member"/>
    <x v="1"/>
    <x v="4"/>
    <n v="23.34"/>
    <n v="4"/>
    <n v="4.6680000000000001"/>
    <n v="98.028000000000006"/>
    <x v="49"/>
    <x v="387"/>
    <x v="0"/>
    <n v="93.36"/>
    <n v="4.7619047620000003"/>
    <n v="4.6680000000000001"/>
    <n v="7.4"/>
  </r>
  <r>
    <s v="149-14-0304"/>
    <s v="C"/>
    <x v="1"/>
    <s v="Member"/>
    <x v="0"/>
    <x v="0"/>
    <n v="28.5"/>
    <n v="8"/>
    <n v="11.4"/>
    <n v="239.4"/>
    <x v="176"/>
    <x v="436"/>
    <x v="1"/>
    <n v="228"/>
    <n v="4.7619047620000003"/>
    <n v="11.4"/>
    <n v="6.6"/>
  </r>
  <r>
    <s v="442-44-6497"/>
    <s v="C"/>
    <x v="1"/>
    <s v="Member"/>
    <x v="1"/>
    <x v="2"/>
    <n v="55.57"/>
    <n v="3"/>
    <n v="8.3354999999999997"/>
    <n v="175.0455"/>
    <x v="247"/>
    <x v="437"/>
    <x v="2"/>
    <n v="166.71"/>
    <n v="4.7619047620000003"/>
    <n v="8.3354999999999997"/>
    <n v="5.9"/>
  </r>
  <r>
    <s v="174-64-0215"/>
    <s v="B"/>
    <x v="2"/>
    <s v="Normal"/>
    <x v="1"/>
    <x v="3"/>
    <n v="69.739999999999995"/>
    <n v="10"/>
    <n v="34.869999999999997"/>
    <n v="732.27"/>
    <x v="87"/>
    <x v="438"/>
    <x v="2"/>
    <n v="697.4"/>
    <n v="4.7619047620000003"/>
    <n v="34.869999999999997"/>
    <n v="8.9"/>
  </r>
  <r>
    <s v="210-74-9613"/>
    <s v="C"/>
    <x v="1"/>
    <s v="Normal"/>
    <x v="1"/>
    <x v="5"/>
    <n v="97.26"/>
    <n v="4"/>
    <n v="19.452000000000002"/>
    <n v="408.49200000000002"/>
    <x v="262"/>
    <x v="439"/>
    <x v="0"/>
    <n v="389.04"/>
    <n v="4.7619047620000003"/>
    <n v="19.452000000000002"/>
    <n v="6.8"/>
  </r>
  <r>
    <s v="299-29-0180"/>
    <s v="B"/>
    <x v="2"/>
    <s v="Member"/>
    <x v="0"/>
    <x v="2"/>
    <n v="52.18"/>
    <n v="7"/>
    <n v="18.263000000000002"/>
    <n v="383.52300000000002"/>
    <x v="73"/>
    <x v="200"/>
    <x v="1"/>
    <n v="365.26"/>
    <n v="4.7619047620000003"/>
    <n v="18.263000000000002"/>
    <n v="9.3000000000000007"/>
  </r>
  <r>
    <s v="247-11-2470"/>
    <s v="A"/>
    <x v="0"/>
    <s v="Member"/>
    <x v="0"/>
    <x v="5"/>
    <n v="22.32"/>
    <n v="4"/>
    <n v="4.4640000000000004"/>
    <n v="93.744"/>
    <x v="142"/>
    <x v="293"/>
    <x v="2"/>
    <n v="89.28"/>
    <n v="4.7619047620000003"/>
    <n v="4.4640000000000004"/>
    <n v="4.4000000000000004"/>
  </r>
  <r>
    <s v="635-28-5728"/>
    <s v="A"/>
    <x v="0"/>
    <s v="Normal"/>
    <x v="1"/>
    <x v="0"/>
    <n v="56"/>
    <n v="3"/>
    <n v="8.4"/>
    <n v="176.4"/>
    <x v="282"/>
    <x v="295"/>
    <x v="0"/>
    <n v="168"/>
    <n v="4.7619047620000003"/>
    <n v="8.4"/>
    <n v="4.8"/>
  </r>
  <r>
    <s v="756-49-0168"/>
    <s v="A"/>
    <x v="0"/>
    <s v="Member"/>
    <x v="1"/>
    <x v="5"/>
    <n v="19.7"/>
    <n v="1"/>
    <n v="0.98499999999999999"/>
    <n v="20.684999999999999"/>
    <x v="198"/>
    <x v="411"/>
    <x v="0"/>
    <n v="19.7"/>
    <n v="4.7619047620000003"/>
    <n v="0.98499999999999999"/>
    <n v="9.5"/>
  </r>
  <r>
    <s v="438-23-1242"/>
    <s v="B"/>
    <x v="2"/>
    <s v="Normal"/>
    <x v="1"/>
    <x v="1"/>
    <n v="75.88"/>
    <n v="7"/>
    <n v="26.558"/>
    <n v="557.71799999999996"/>
    <x v="296"/>
    <x v="440"/>
    <x v="0"/>
    <n v="531.16"/>
    <n v="4.7619047620000003"/>
    <n v="26.558"/>
    <n v="8.9"/>
  </r>
  <r>
    <s v="238-45-6950"/>
    <s v="B"/>
    <x v="2"/>
    <s v="Member"/>
    <x v="1"/>
    <x v="4"/>
    <n v="53.72"/>
    <n v="1"/>
    <n v="2.6859999999999999"/>
    <n v="56.405999999999999"/>
    <x v="243"/>
    <x v="356"/>
    <x v="0"/>
    <n v="53.72"/>
    <n v="4.7619047620000003"/>
    <n v="2.6859999999999999"/>
    <n v="6.4"/>
  </r>
  <r>
    <s v="607-65-2441"/>
    <s v="C"/>
    <x v="1"/>
    <s v="Member"/>
    <x v="1"/>
    <x v="0"/>
    <n v="81.95"/>
    <n v="10"/>
    <n v="40.975000000000001"/>
    <n v="860.47500000000002"/>
    <x v="233"/>
    <x v="441"/>
    <x v="2"/>
    <n v="819.5"/>
    <n v="4.7619047620000003"/>
    <n v="40.975000000000001"/>
    <n v="6"/>
  </r>
  <r>
    <s v="386-27-7606"/>
    <s v="C"/>
    <x v="1"/>
    <s v="Member"/>
    <x v="0"/>
    <x v="2"/>
    <n v="81.2"/>
    <n v="7"/>
    <n v="28.42"/>
    <n v="596.82000000000005"/>
    <x v="119"/>
    <x v="273"/>
    <x v="2"/>
    <n v="568.4"/>
    <n v="4.7619047620000003"/>
    <n v="28.42"/>
    <n v="8.1"/>
  </r>
  <r>
    <s v="137-63-5492"/>
    <s v="C"/>
    <x v="1"/>
    <s v="Normal"/>
    <x v="1"/>
    <x v="1"/>
    <n v="58.76"/>
    <n v="10"/>
    <n v="29.38"/>
    <n v="616.98"/>
    <x v="44"/>
    <x v="442"/>
    <x v="0"/>
    <n v="587.6"/>
    <n v="4.7619047620000003"/>
    <n v="29.38"/>
    <n v="9"/>
  </r>
  <r>
    <s v="197-77-7132"/>
    <s v="B"/>
    <x v="2"/>
    <s v="Member"/>
    <x v="1"/>
    <x v="1"/>
    <n v="91.56"/>
    <n v="8"/>
    <n v="36.624000000000002"/>
    <n v="769.10400000000004"/>
    <x v="198"/>
    <x v="282"/>
    <x v="0"/>
    <n v="732.48"/>
    <n v="4.7619047620000003"/>
    <n v="36.624000000000002"/>
    <n v="6"/>
  </r>
  <r>
    <s v="805-86-0265"/>
    <s v="A"/>
    <x v="0"/>
    <s v="Normal"/>
    <x v="1"/>
    <x v="2"/>
    <n v="93.96"/>
    <n v="9"/>
    <n v="42.281999999999996"/>
    <n v="887.92200000000003"/>
    <x v="199"/>
    <x v="102"/>
    <x v="1"/>
    <n v="845.64"/>
    <n v="4.7619047620000003"/>
    <n v="42.281999999999996"/>
    <n v="9.8000000000000007"/>
  </r>
  <r>
    <s v="733-29-1227"/>
    <s v="C"/>
    <x v="1"/>
    <s v="Normal"/>
    <x v="1"/>
    <x v="2"/>
    <n v="55.61"/>
    <n v="7"/>
    <n v="19.4635"/>
    <n v="408.73349999999999"/>
    <x v="73"/>
    <x v="443"/>
    <x v="1"/>
    <n v="389.27"/>
    <n v="4.7619047620000003"/>
    <n v="19.4635"/>
    <n v="8.5"/>
  </r>
  <r>
    <s v="451-73-2711"/>
    <s v="C"/>
    <x v="1"/>
    <s v="Normal"/>
    <x v="1"/>
    <x v="4"/>
    <n v="84.83"/>
    <n v="1"/>
    <n v="4.2415000000000003"/>
    <n v="89.0715"/>
    <x v="8"/>
    <x v="444"/>
    <x v="0"/>
    <n v="84.83"/>
    <n v="4.7619047620000003"/>
    <n v="4.2415000000000003"/>
    <n v="8.8000000000000007"/>
  </r>
  <r>
    <s v="373-14-0504"/>
    <s v="A"/>
    <x v="0"/>
    <s v="Member"/>
    <x v="0"/>
    <x v="3"/>
    <n v="71.63"/>
    <n v="2"/>
    <n v="7.1630000000000003"/>
    <n v="150.423"/>
    <x v="208"/>
    <x v="375"/>
    <x v="0"/>
    <n v="143.26"/>
    <n v="4.7619047620000003"/>
    <n v="7.1630000000000003"/>
    <n v="8.8000000000000007"/>
  </r>
  <r>
    <s v="546-80-2899"/>
    <s v="A"/>
    <x v="0"/>
    <s v="Member"/>
    <x v="1"/>
    <x v="2"/>
    <n v="37.69"/>
    <n v="2"/>
    <n v="3.7690000000000001"/>
    <n v="79.149000000000001"/>
    <x v="81"/>
    <x v="406"/>
    <x v="0"/>
    <n v="75.38"/>
    <n v="4.7619047620000003"/>
    <n v="3.7690000000000001"/>
    <n v="9.5"/>
  </r>
  <r>
    <s v="345-68-9016"/>
    <s v="C"/>
    <x v="1"/>
    <s v="Member"/>
    <x v="0"/>
    <x v="3"/>
    <n v="31.67"/>
    <n v="8"/>
    <n v="12.667999999999999"/>
    <n v="266.02800000000002"/>
    <x v="117"/>
    <x v="15"/>
    <x v="2"/>
    <n v="253.36"/>
    <n v="4.7619047620000003"/>
    <n v="12.667999999999999"/>
    <n v="5.6"/>
  </r>
  <r>
    <s v="390-17-5806"/>
    <s v="C"/>
    <x v="1"/>
    <s v="Member"/>
    <x v="0"/>
    <x v="4"/>
    <n v="38.42"/>
    <n v="1"/>
    <n v="1.921"/>
    <n v="40.341000000000001"/>
    <x v="210"/>
    <x v="445"/>
    <x v="1"/>
    <n v="38.42"/>
    <n v="4.7619047620000003"/>
    <n v="1.921"/>
    <n v="8.6"/>
  </r>
  <r>
    <s v="457-13-1708"/>
    <s v="B"/>
    <x v="2"/>
    <s v="Member"/>
    <x v="1"/>
    <x v="5"/>
    <n v="65.23"/>
    <n v="10"/>
    <n v="32.615000000000002"/>
    <n v="684.91499999999996"/>
    <x v="277"/>
    <x v="312"/>
    <x v="2"/>
    <n v="652.29999999999995"/>
    <n v="4.7619047620000003"/>
    <n v="32.615000000000002"/>
    <n v="5.2"/>
  </r>
  <r>
    <s v="664-14-2882"/>
    <s v="C"/>
    <x v="1"/>
    <s v="Member"/>
    <x v="0"/>
    <x v="2"/>
    <n v="10.53"/>
    <n v="5"/>
    <n v="2.6324999999999998"/>
    <n v="55.282499999999999"/>
    <x v="261"/>
    <x v="140"/>
    <x v="2"/>
    <n v="52.65"/>
    <n v="4.7619047620000003"/>
    <n v="2.6324999999999998"/>
    <n v="5.8"/>
  </r>
  <r>
    <s v="487-79-6868"/>
    <s v="B"/>
    <x v="2"/>
    <s v="Member"/>
    <x v="0"/>
    <x v="2"/>
    <n v="12.29"/>
    <n v="9"/>
    <n v="5.5305"/>
    <n v="116.1405"/>
    <x v="16"/>
    <x v="198"/>
    <x v="2"/>
    <n v="110.61"/>
    <n v="4.7619047620000003"/>
    <n v="5.5305"/>
    <n v="8"/>
  </r>
  <r>
    <s v="314-23-4520"/>
    <s v="C"/>
    <x v="1"/>
    <s v="Member"/>
    <x v="1"/>
    <x v="0"/>
    <n v="81.23"/>
    <n v="7"/>
    <n v="28.430499999999999"/>
    <n v="597.04049999999995"/>
    <x v="226"/>
    <x v="446"/>
    <x v="1"/>
    <n v="568.61"/>
    <n v="4.7619047620000003"/>
    <n v="28.430499999999999"/>
    <n v="9"/>
  </r>
  <r>
    <s v="210-30-7976"/>
    <s v="B"/>
    <x v="2"/>
    <s v="Member"/>
    <x v="0"/>
    <x v="5"/>
    <n v="22.32"/>
    <n v="4"/>
    <n v="4.4640000000000004"/>
    <n v="93.744"/>
    <x v="80"/>
    <x v="447"/>
    <x v="0"/>
    <n v="89.28"/>
    <n v="4.7619047620000003"/>
    <n v="4.4640000000000004"/>
    <n v="4.0999999999999996"/>
  </r>
  <r>
    <s v="585-86-8361"/>
    <s v="A"/>
    <x v="0"/>
    <s v="Normal"/>
    <x v="0"/>
    <x v="4"/>
    <n v="27.28"/>
    <n v="5"/>
    <n v="6.82"/>
    <n v="143.22"/>
    <x v="270"/>
    <x v="359"/>
    <x v="2"/>
    <n v="136.4"/>
    <n v="4.7619047620000003"/>
    <n v="6.82"/>
    <n v="8.6"/>
  </r>
  <r>
    <s v="807-14-7833"/>
    <s v="A"/>
    <x v="0"/>
    <s v="Member"/>
    <x v="0"/>
    <x v="1"/>
    <n v="17.420000000000002"/>
    <n v="10"/>
    <n v="8.7100000000000009"/>
    <n v="182.91"/>
    <x v="64"/>
    <x v="448"/>
    <x v="0"/>
    <n v="174.2"/>
    <n v="4.7619047620000003"/>
    <n v="8.7100000000000009"/>
    <n v="7"/>
  </r>
  <r>
    <s v="775-72-1988"/>
    <s v="B"/>
    <x v="2"/>
    <s v="Normal"/>
    <x v="1"/>
    <x v="2"/>
    <n v="73.28"/>
    <n v="5"/>
    <n v="18.32"/>
    <n v="384.72"/>
    <x v="80"/>
    <x v="184"/>
    <x v="0"/>
    <n v="366.4"/>
    <n v="4.7619047620000003"/>
    <n v="18.32"/>
    <n v="8.4"/>
  </r>
  <r>
    <s v="288-38-3758"/>
    <s v="C"/>
    <x v="1"/>
    <s v="Member"/>
    <x v="0"/>
    <x v="5"/>
    <n v="84.87"/>
    <n v="3"/>
    <n v="12.730499999999999"/>
    <n v="267.34050000000002"/>
    <x v="98"/>
    <x v="5"/>
    <x v="0"/>
    <n v="254.61"/>
    <n v="4.7619047620000003"/>
    <n v="12.730499999999999"/>
    <n v="7.4"/>
  </r>
  <r>
    <s v="652-43-6591"/>
    <s v="A"/>
    <x v="0"/>
    <s v="Normal"/>
    <x v="0"/>
    <x v="5"/>
    <n v="97.29"/>
    <n v="8"/>
    <n v="38.915999999999997"/>
    <n v="817.23599999999999"/>
    <x v="0"/>
    <x v="118"/>
    <x v="2"/>
    <n v="778.32"/>
    <n v="4.7619047620000003"/>
    <n v="38.915999999999997"/>
    <n v="6.2"/>
  </r>
  <r>
    <s v="785-96-0615"/>
    <s v="B"/>
    <x v="2"/>
    <s v="Member"/>
    <x v="0"/>
    <x v="1"/>
    <n v="35.74"/>
    <n v="8"/>
    <n v="14.295999999999999"/>
    <n v="300.21600000000001"/>
    <x v="124"/>
    <x v="311"/>
    <x v="0"/>
    <n v="285.92"/>
    <n v="4.7619047620000003"/>
    <n v="14.295999999999999"/>
    <n v="4.9000000000000004"/>
  </r>
  <r>
    <s v="406-46-7107"/>
    <s v="A"/>
    <x v="0"/>
    <s v="Normal"/>
    <x v="0"/>
    <x v="2"/>
    <n v="96.52"/>
    <n v="6"/>
    <n v="28.956"/>
    <n v="608.07600000000002"/>
    <x v="262"/>
    <x v="408"/>
    <x v="1"/>
    <n v="579.12"/>
    <n v="4.7619047620000003"/>
    <n v="28.956"/>
    <n v="4.5"/>
  </r>
  <r>
    <s v="250-17-5703"/>
    <s v="A"/>
    <x v="0"/>
    <s v="Member"/>
    <x v="1"/>
    <x v="4"/>
    <n v="18.850000000000001"/>
    <n v="10"/>
    <n v="9.4250000000000007"/>
    <n v="197.92500000000001"/>
    <x v="98"/>
    <x v="202"/>
    <x v="0"/>
    <n v="188.5"/>
    <n v="4.7619047620000003"/>
    <n v="9.4250000000000007"/>
    <n v="5.6"/>
  </r>
  <r>
    <s v="156-95-3964"/>
    <s v="A"/>
    <x v="0"/>
    <s v="Normal"/>
    <x v="0"/>
    <x v="4"/>
    <n v="55.39"/>
    <n v="4"/>
    <n v="11.077999999999999"/>
    <n v="232.63800000000001"/>
    <x v="60"/>
    <x v="332"/>
    <x v="0"/>
    <n v="221.56"/>
    <n v="4.7619047620000003"/>
    <n v="11.077999999999999"/>
    <n v="8"/>
  </r>
  <r>
    <s v="842-40-8179"/>
    <s v="B"/>
    <x v="2"/>
    <s v="Member"/>
    <x v="0"/>
    <x v="4"/>
    <n v="77.2"/>
    <n v="10"/>
    <n v="38.6"/>
    <n v="810.6"/>
    <x v="185"/>
    <x v="440"/>
    <x v="2"/>
    <n v="772"/>
    <n v="4.7619047620000003"/>
    <n v="38.6"/>
    <n v="5.6"/>
  </r>
  <r>
    <s v="525-09-8450"/>
    <s v="B"/>
    <x v="2"/>
    <s v="Normal"/>
    <x v="1"/>
    <x v="1"/>
    <n v="72.13"/>
    <n v="10"/>
    <n v="36.064999999999998"/>
    <n v="757.36500000000001"/>
    <x v="68"/>
    <x v="290"/>
    <x v="2"/>
    <n v="721.3"/>
    <n v="4.7619047620000003"/>
    <n v="36.064999999999998"/>
    <n v="4.2"/>
  </r>
  <r>
    <s v="410-67-1709"/>
    <s v="A"/>
    <x v="0"/>
    <s v="Member"/>
    <x v="0"/>
    <x v="5"/>
    <n v="63.88"/>
    <n v="8"/>
    <n v="25.552"/>
    <n v="536.59199999999998"/>
    <x v="229"/>
    <x v="449"/>
    <x v="0"/>
    <n v="511.04"/>
    <n v="4.7619047620000003"/>
    <n v="25.552"/>
    <n v="9.9"/>
  </r>
  <r>
    <s v="587-73-4862"/>
    <s v="A"/>
    <x v="0"/>
    <s v="Member"/>
    <x v="0"/>
    <x v="0"/>
    <n v="10.69"/>
    <n v="5"/>
    <n v="2.6724999999999999"/>
    <n v="56.122500000000002"/>
    <x v="268"/>
    <x v="383"/>
    <x v="0"/>
    <n v="53.45"/>
    <n v="4.7619047620000003"/>
    <n v="2.6724999999999999"/>
    <n v="7.6"/>
  </r>
  <r>
    <s v="787-87-2010"/>
    <s v="A"/>
    <x v="0"/>
    <s v="Member"/>
    <x v="1"/>
    <x v="0"/>
    <n v="55.5"/>
    <n v="4"/>
    <n v="11.1"/>
    <n v="233.1"/>
    <x v="107"/>
    <x v="74"/>
    <x v="2"/>
    <n v="222"/>
    <n v="4.7619047620000003"/>
    <n v="11.1"/>
    <n v="6.6"/>
  </r>
  <r>
    <s v="593-14-4239"/>
    <s v="B"/>
    <x v="2"/>
    <s v="Normal"/>
    <x v="0"/>
    <x v="2"/>
    <n v="95.46"/>
    <n v="8"/>
    <n v="38.183999999999997"/>
    <n v="801.86400000000003"/>
    <x v="209"/>
    <x v="138"/>
    <x v="0"/>
    <n v="763.68"/>
    <n v="4.7619047620000003"/>
    <n v="38.183999999999997"/>
    <n v="4.7"/>
  </r>
  <r>
    <s v="801-88-0346"/>
    <s v="C"/>
    <x v="1"/>
    <s v="Normal"/>
    <x v="0"/>
    <x v="5"/>
    <n v="76.06"/>
    <n v="3"/>
    <n v="11.409000000000001"/>
    <n v="239.589"/>
    <x v="30"/>
    <x v="450"/>
    <x v="2"/>
    <n v="228.18"/>
    <n v="4.7619047620000003"/>
    <n v="11.409000000000001"/>
    <n v="9.8000000000000007"/>
  </r>
  <r>
    <s v="388-76-2555"/>
    <s v="B"/>
    <x v="2"/>
    <s v="Normal"/>
    <x v="1"/>
    <x v="3"/>
    <n v="13.69"/>
    <n v="6"/>
    <n v="4.1070000000000002"/>
    <n v="86.247"/>
    <x v="297"/>
    <x v="451"/>
    <x v="1"/>
    <n v="82.14"/>
    <n v="4.7619047620000003"/>
    <n v="4.1070000000000002"/>
    <n v="6.3"/>
  </r>
  <r>
    <s v="711-31-1234"/>
    <s v="B"/>
    <x v="2"/>
    <s v="Normal"/>
    <x v="0"/>
    <x v="1"/>
    <n v="95.64"/>
    <n v="4"/>
    <n v="19.128"/>
    <n v="401.68799999999999"/>
    <x v="67"/>
    <x v="370"/>
    <x v="1"/>
    <n v="382.56"/>
    <n v="4.7619047620000003"/>
    <n v="19.128"/>
    <n v="7.9"/>
  </r>
  <r>
    <s v="886-54-6089"/>
    <s v="A"/>
    <x v="0"/>
    <s v="Normal"/>
    <x v="0"/>
    <x v="2"/>
    <n v="11.43"/>
    <n v="6"/>
    <n v="3.4289999999999998"/>
    <n v="72.009"/>
    <x v="40"/>
    <x v="45"/>
    <x v="1"/>
    <n v="68.58"/>
    <n v="4.7619047620000003"/>
    <n v="3.4289999999999998"/>
    <n v="7.7"/>
  </r>
  <r>
    <s v="707-32-7409"/>
    <s v="B"/>
    <x v="2"/>
    <s v="Member"/>
    <x v="0"/>
    <x v="3"/>
    <n v="95.54"/>
    <n v="4"/>
    <n v="19.108000000000001"/>
    <n v="401.26799999999997"/>
    <x v="166"/>
    <x v="452"/>
    <x v="0"/>
    <n v="382.16"/>
    <n v="4.7619047620000003"/>
    <n v="19.108000000000001"/>
    <n v="4.5"/>
  </r>
  <r>
    <s v="759-98-4285"/>
    <s v="C"/>
    <x v="1"/>
    <s v="Member"/>
    <x v="0"/>
    <x v="0"/>
    <n v="85.87"/>
    <n v="7"/>
    <n v="30.054500000000001"/>
    <n v="631.14449999999999"/>
    <x v="43"/>
    <x v="54"/>
    <x v="2"/>
    <n v="601.09"/>
    <n v="4.7619047620000003"/>
    <n v="30.054500000000001"/>
    <n v="8"/>
  </r>
  <r>
    <s v="201-63-8275"/>
    <s v="C"/>
    <x v="1"/>
    <s v="Member"/>
    <x v="0"/>
    <x v="3"/>
    <n v="67.989999999999995"/>
    <n v="7"/>
    <n v="23.796500000000002"/>
    <n v="499.72649999999999"/>
    <x v="160"/>
    <x v="453"/>
    <x v="0"/>
    <n v="475.93"/>
    <n v="4.7619047620000003"/>
    <n v="23.796500000000002"/>
    <n v="5.7"/>
  </r>
  <r>
    <s v="471-06-8611"/>
    <s v="C"/>
    <x v="1"/>
    <s v="Normal"/>
    <x v="0"/>
    <x v="4"/>
    <n v="52.42"/>
    <n v="1"/>
    <n v="2.621"/>
    <n v="55.040999999999997"/>
    <x v="170"/>
    <x v="417"/>
    <x v="2"/>
    <n v="52.42"/>
    <n v="4.7619047620000003"/>
    <n v="2.621"/>
    <n v="6.3"/>
  </r>
  <r>
    <s v="200-16-5952"/>
    <s v="C"/>
    <x v="1"/>
    <s v="Member"/>
    <x v="1"/>
    <x v="4"/>
    <n v="65.650000000000006"/>
    <n v="2"/>
    <n v="6.5650000000000004"/>
    <n v="137.86500000000001"/>
    <x v="75"/>
    <x v="252"/>
    <x v="1"/>
    <n v="131.30000000000001"/>
    <n v="4.7619047620000003"/>
    <n v="6.5650000000000004"/>
    <n v="6"/>
  </r>
  <r>
    <s v="120-54-2248"/>
    <s v="B"/>
    <x v="2"/>
    <s v="Normal"/>
    <x v="0"/>
    <x v="4"/>
    <n v="28.86"/>
    <n v="5"/>
    <n v="7.2149999999999999"/>
    <n v="151.51499999999999"/>
    <x v="298"/>
    <x v="182"/>
    <x v="2"/>
    <n v="144.30000000000001"/>
    <n v="4.7619047620000003"/>
    <n v="7.2149999999999999"/>
    <n v="8"/>
  </r>
  <r>
    <s v="102-77-2261"/>
    <s v="C"/>
    <x v="1"/>
    <s v="Member"/>
    <x v="1"/>
    <x v="0"/>
    <n v="65.31"/>
    <n v="7"/>
    <n v="22.858499999999999"/>
    <n v="480.02850000000001"/>
    <x v="83"/>
    <x v="454"/>
    <x v="2"/>
    <n v="457.17"/>
    <n v="4.7619047620000003"/>
    <n v="22.858499999999999"/>
    <n v="4.2"/>
  </r>
  <r>
    <s v="875-31-8302"/>
    <s v="B"/>
    <x v="2"/>
    <s v="Normal"/>
    <x v="1"/>
    <x v="3"/>
    <n v="93.38"/>
    <n v="1"/>
    <n v="4.6689999999999996"/>
    <n v="98.049000000000007"/>
    <x v="285"/>
    <x v="270"/>
    <x v="1"/>
    <n v="93.38"/>
    <n v="4.7619047620000003"/>
    <n v="4.6689999999999996"/>
    <n v="9.6"/>
  </r>
  <r>
    <s v="102-06-2002"/>
    <s v="C"/>
    <x v="1"/>
    <s v="Member"/>
    <x v="1"/>
    <x v="3"/>
    <n v="25.25"/>
    <n v="5"/>
    <n v="6.3125"/>
    <n v="132.5625"/>
    <x v="236"/>
    <x v="455"/>
    <x v="1"/>
    <n v="126.25"/>
    <n v="4.7619047620000003"/>
    <n v="6.3125"/>
    <n v="6.1"/>
  </r>
  <r>
    <s v="457-94-0464"/>
    <s v="B"/>
    <x v="2"/>
    <s v="Member"/>
    <x v="1"/>
    <x v="1"/>
    <n v="87.87"/>
    <n v="9"/>
    <n v="39.541499999999999"/>
    <n v="830.37149999999997"/>
    <x v="299"/>
    <x v="456"/>
    <x v="0"/>
    <n v="790.83"/>
    <n v="4.7619047620000003"/>
    <n v="39.541499999999999"/>
    <n v="5.6"/>
  </r>
  <r>
    <s v="629-42-4133"/>
    <s v="C"/>
    <x v="1"/>
    <s v="Normal"/>
    <x v="1"/>
    <x v="0"/>
    <n v="21.8"/>
    <n v="8"/>
    <n v="8.7200000000000006"/>
    <n v="183.12"/>
    <x v="66"/>
    <x v="225"/>
    <x v="1"/>
    <n v="174.4"/>
    <n v="4.7619047620000003"/>
    <n v="8.7200000000000006"/>
    <n v="8.3000000000000007"/>
  </r>
  <r>
    <s v="534-53-3526"/>
    <s v="A"/>
    <x v="0"/>
    <s v="Normal"/>
    <x v="0"/>
    <x v="3"/>
    <n v="94.76"/>
    <n v="4"/>
    <n v="18.952000000000002"/>
    <n v="397.99200000000002"/>
    <x v="159"/>
    <x v="432"/>
    <x v="0"/>
    <n v="379.04"/>
    <n v="4.7619047620000003"/>
    <n v="18.952000000000002"/>
    <n v="7.8"/>
  </r>
  <r>
    <s v="307-04-2070"/>
    <s v="A"/>
    <x v="0"/>
    <s v="Member"/>
    <x v="0"/>
    <x v="5"/>
    <n v="30.62"/>
    <n v="1"/>
    <n v="1.5309999999999999"/>
    <n v="32.151000000000003"/>
    <x v="19"/>
    <x v="341"/>
    <x v="2"/>
    <n v="30.62"/>
    <n v="4.7619047620000003"/>
    <n v="1.5309999999999999"/>
    <n v="4.0999999999999996"/>
  </r>
  <r>
    <s v="468-99-7231"/>
    <s v="C"/>
    <x v="1"/>
    <s v="Normal"/>
    <x v="0"/>
    <x v="2"/>
    <n v="44.01"/>
    <n v="8"/>
    <n v="17.603999999999999"/>
    <n v="369.68400000000003"/>
    <x v="197"/>
    <x v="24"/>
    <x v="1"/>
    <n v="352.08"/>
    <n v="4.7619047620000003"/>
    <n v="17.603999999999999"/>
    <n v="8.8000000000000007"/>
  </r>
  <r>
    <s v="516-77-6464"/>
    <s v="C"/>
    <x v="1"/>
    <s v="Member"/>
    <x v="0"/>
    <x v="0"/>
    <n v="10.16"/>
    <n v="5"/>
    <n v="2.54"/>
    <n v="53.34"/>
    <x v="171"/>
    <x v="0"/>
    <x v="0"/>
    <n v="50.8"/>
    <n v="4.7619047620000003"/>
    <n v="2.54"/>
    <n v="4.0999999999999996"/>
  </r>
  <r>
    <s v="404-91-5964"/>
    <s v="A"/>
    <x v="0"/>
    <s v="Normal"/>
    <x v="1"/>
    <x v="1"/>
    <n v="74.58"/>
    <n v="7"/>
    <n v="26.103000000000002"/>
    <n v="548.16300000000001"/>
    <x v="300"/>
    <x v="457"/>
    <x v="2"/>
    <n v="522.05999999999995"/>
    <n v="4.7619047620000003"/>
    <n v="26.103000000000002"/>
    <n v="9"/>
  </r>
  <r>
    <s v="886-77-9084"/>
    <s v="C"/>
    <x v="1"/>
    <s v="Normal"/>
    <x v="1"/>
    <x v="1"/>
    <n v="71.89"/>
    <n v="8"/>
    <n v="28.756"/>
    <n v="603.87599999999998"/>
    <x v="149"/>
    <x v="458"/>
    <x v="0"/>
    <n v="575.12"/>
    <n v="4.7619047620000003"/>
    <n v="28.756"/>
    <n v="5.5"/>
  </r>
  <r>
    <s v="790-38-4466"/>
    <s v="C"/>
    <x v="1"/>
    <s v="Normal"/>
    <x v="0"/>
    <x v="0"/>
    <n v="10.99"/>
    <n v="5"/>
    <n v="2.7475000000000001"/>
    <n v="57.697499999999998"/>
    <x v="246"/>
    <x v="392"/>
    <x v="2"/>
    <n v="54.95"/>
    <n v="4.7619047620000003"/>
    <n v="2.7475000000000001"/>
    <n v="9.3000000000000007"/>
  </r>
  <r>
    <s v="704-10-4056"/>
    <s v="C"/>
    <x v="1"/>
    <s v="Member"/>
    <x v="1"/>
    <x v="0"/>
    <n v="60.47"/>
    <n v="3"/>
    <n v="9.0704999999999991"/>
    <n v="190.48050000000001"/>
    <x v="176"/>
    <x v="60"/>
    <x v="2"/>
    <n v="181.41"/>
    <n v="4.7619047620000003"/>
    <n v="9.0704999999999991"/>
    <n v="5.6"/>
  </r>
  <r>
    <s v="497-37-6538"/>
    <s v="A"/>
    <x v="0"/>
    <s v="Normal"/>
    <x v="1"/>
    <x v="3"/>
    <n v="58.91"/>
    <n v="7"/>
    <n v="20.618500000000001"/>
    <n v="432.98849999999999"/>
    <x v="80"/>
    <x v="459"/>
    <x v="0"/>
    <n v="412.37"/>
    <n v="4.7619047620000003"/>
    <n v="20.618500000000001"/>
    <n v="9.6999999999999993"/>
  </r>
  <r>
    <s v="651-96-5970"/>
    <s v="A"/>
    <x v="0"/>
    <s v="Normal"/>
    <x v="1"/>
    <x v="5"/>
    <n v="46.41"/>
    <n v="1"/>
    <n v="2.3205"/>
    <n v="48.730499999999999"/>
    <x v="255"/>
    <x v="460"/>
    <x v="2"/>
    <n v="46.41"/>
    <n v="4.7619047620000003"/>
    <n v="2.3205"/>
    <n v="4"/>
  </r>
  <r>
    <s v="400-80-4065"/>
    <s v="C"/>
    <x v="1"/>
    <s v="Member"/>
    <x v="1"/>
    <x v="0"/>
    <n v="68.55"/>
    <n v="4"/>
    <n v="13.71"/>
    <n v="287.91000000000003"/>
    <x v="114"/>
    <x v="277"/>
    <x v="2"/>
    <n v="274.2"/>
    <n v="4.7619047620000003"/>
    <n v="13.71"/>
    <n v="9.1999999999999993"/>
  </r>
  <r>
    <s v="744-16-7898"/>
    <s v="B"/>
    <x v="2"/>
    <s v="Normal"/>
    <x v="0"/>
    <x v="2"/>
    <n v="97.37"/>
    <n v="10"/>
    <n v="48.685000000000002"/>
    <n v="1022.385"/>
    <x v="155"/>
    <x v="128"/>
    <x v="2"/>
    <n v="973.7"/>
    <n v="4.7619047620000003"/>
    <n v="48.685000000000002"/>
    <n v="4.9000000000000004"/>
  </r>
  <r>
    <s v="263-12-5321"/>
    <s v="A"/>
    <x v="0"/>
    <s v="Member"/>
    <x v="1"/>
    <x v="1"/>
    <n v="92.6"/>
    <n v="7"/>
    <n v="32.409999999999997"/>
    <n v="680.61"/>
    <x v="183"/>
    <x v="299"/>
    <x v="2"/>
    <n v="648.20000000000005"/>
    <n v="4.7619047620000003"/>
    <n v="32.409999999999997"/>
    <n v="9.3000000000000007"/>
  </r>
  <r>
    <s v="702-72-0487"/>
    <s v="A"/>
    <x v="0"/>
    <s v="Normal"/>
    <x v="0"/>
    <x v="1"/>
    <n v="46.61"/>
    <n v="2"/>
    <n v="4.6609999999999996"/>
    <n v="97.881"/>
    <x v="16"/>
    <x v="35"/>
    <x v="2"/>
    <n v="93.22"/>
    <n v="4.7619047620000003"/>
    <n v="4.6609999999999996"/>
    <n v="6.6"/>
  </r>
  <r>
    <s v="605-83-1050"/>
    <s v="B"/>
    <x v="2"/>
    <s v="Normal"/>
    <x v="1"/>
    <x v="5"/>
    <n v="27.18"/>
    <n v="2"/>
    <n v="2.718"/>
    <n v="57.078000000000003"/>
    <x v="97"/>
    <x v="461"/>
    <x v="0"/>
    <n v="54.36"/>
    <n v="4.7619047620000003"/>
    <n v="2.718"/>
    <n v="4.3"/>
  </r>
  <r>
    <s v="443-60-9639"/>
    <s v="C"/>
    <x v="1"/>
    <s v="Member"/>
    <x v="0"/>
    <x v="2"/>
    <n v="60.87"/>
    <n v="1"/>
    <n v="3.0434999999999999"/>
    <n v="63.913499999999999"/>
    <x v="292"/>
    <x v="38"/>
    <x v="1"/>
    <n v="60.87"/>
    <n v="4.7619047620000003"/>
    <n v="3.0434999999999999"/>
    <n v="5.5"/>
  </r>
  <r>
    <s v="864-24-7918"/>
    <s v="A"/>
    <x v="0"/>
    <s v="Member"/>
    <x v="0"/>
    <x v="3"/>
    <n v="24.49"/>
    <n v="10"/>
    <n v="12.244999999999999"/>
    <n v="257.14499999999998"/>
    <x v="287"/>
    <x v="459"/>
    <x v="1"/>
    <n v="244.9"/>
    <n v="4.7619047620000003"/>
    <n v="12.244999999999999"/>
    <n v="8.1"/>
  </r>
  <r>
    <s v="359-94-5395"/>
    <s v="B"/>
    <x v="2"/>
    <s v="Normal"/>
    <x v="1"/>
    <x v="0"/>
    <n v="92.78"/>
    <n v="1"/>
    <n v="4.6390000000000002"/>
    <n v="97.418999999999997"/>
    <x v="301"/>
    <x v="155"/>
    <x v="2"/>
    <n v="92.78"/>
    <n v="4.7619047620000003"/>
    <n v="4.6390000000000002"/>
    <n v="9.8000000000000007"/>
  </r>
  <r>
    <s v="401-09-4232"/>
    <s v="C"/>
    <x v="1"/>
    <s v="Member"/>
    <x v="1"/>
    <x v="2"/>
    <n v="86.69"/>
    <n v="5"/>
    <n v="21.672499999999999"/>
    <n v="455.1225"/>
    <x v="100"/>
    <x v="462"/>
    <x v="0"/>
    <n v="433.45"/>
    <n v="4.7619047620000003"/>
    <n v="21.672499999999999"/>
    <n v="9.4"/>
  </r>
  <r>
    <s v="751-15-6198"/>
    <s v="B"/>
    <x v="2"/>
    <s v="Normal"/>
    <x v="1"/>
    <x v="3"/>
    <n v="23.01"/>
    <n v="6"/>
    <n v="6.9029999999999996"/>
    <n v="144.96299999999999"/>
    <x v="53"/>
    <x v="463"/>
    <x v="0"/>
    <n v="138.06"/>
    <n v="4.7619047620000003"/>
    <n v="6.9029999999999996"/>
    <n v="7.9"/>
  </r>
  <r>
    <s v="324-41-6833"/>
    <s v="C"/>
    <x v="1"/>
    <s v="Member"/>
    <x v="0"/>
    <x v="1"/>
    <n v="30.2"/>
    <n v="8"/>
    <n v="12.08"/>
    <n v="253.68"/>
    <x v="153"/>
    <x v="171"/>
    <x v="0"/>
    <n v="241.6"/>
    <n v="4.7619047620000003"/>
    <n v="12.08"/>
    <n v="5.0999999999999996"/>
  </r>
  <r>
    <s v="474-33-8305"/>
    <s v="C"/>
    <x v="1"/>
    <s v="Member"/>
    <x v="1"/>
    <x v="5"/>
    <n v="67.39"/>
    <n v="7"/>
    <n v="23.586500000000001"/>
    <n v="495.31650000000002"/>
    <x v="214"/>
    <x v="2"/>
    <x v="0"/>
    <n v="471.73"/>
    <n v="4.7619047620000003"/>
    <n v="23.586500000000001"/>
    <n v="6.9"/>
  </r>
  <r>
    <s v="759-29-9521"/>
    <s v="A"/>
    <x v="0"/>
    <s v="Member"/>
    <x v="0"/>
    <x v="5"/>
    <n v="48.96"/>
    <n v="9"/>
    <n v="22.032"/>
    <n v="462.67200000000003"/>
    <x v="234"/>
    <x v="94"/>
    <x v="1"/>
    <n v="440.64"/>
    <n v="4.7619047620000003"/>
    <n v="22.032"/>
    <n v="8"/>
  </r>
  <r>
    <s v="831-81-6575"/>
    <s v="B"/>
    <x v="2"/>
    <s v="Member"/>
    <x v="0"/>
    <x v="1"/>
    <n v="75.59"/>
    <n v="9"/>
    <n v="34.015500000000003"/>
    <n v="714.32550000000003"/>
    <x v="78"/>
    <x v="289"/>
    <x v="1"/>
    <n v="680.31"/>
    <n v="4.7619047620000003"/>
    <n v="34.015500000000003"/>
    <n v="8"/>
  </r>
  <r>
    <s v="220-68-6701"/>
    <s v="A"/>
    <x v="0"/>
    <s v="Normal"/>
    <x v="0"/>
    <x v="2"/>
    <n v="77.47"/>
    <n v="4"/>
    <n v="15.494"/>
    <n v="325.37400000000002"/>
    <x v="233"/>
    <x v="345"/>
    <x v="1"/>
    <n v="309.88"/>
    <n v="4.7619047620000003"/>
    <n v="15.494"/>
    <n v="4.2"/>
  </r>
  <r>
    <s v="618-34-8551"/>
    <s v="A"/>
    <x v="0"/>
    <s v="Normal"/>
    <x v="0"/>
    <x v="3"/>
    <n v="93.18"/>
    <n v="2"/>
    <n v="9.3179999999999996"/>
    <n v="195.678"/>
    <x v="291"/>
    <x v="464"/>
    <x v="2"/>
    <n v="186.36"/>
    <n v="4.7619047620000003"/>
    <n v="9.3179999999999996"/>
    <n v="8.5"/>
  </r>
  <r>
    <s v="257-60-7754"/>
    <s v="A"/>
    <x v="0"/>
    <s v="Normal"/>
    <x v="0"/>
    <x v="1"/>
    <n v="50.23"/>
    <n v="4"/>
    <n v="10.045999999999999"/>
    <n v="210.96600000000001"/>
    <x v="0"/>
    <x v="465"/>
    <x v="1"/>
    <n v="200.92"/>
    <n v="4.7619047620000003"/>
    <n v="10.045999999999999"/>
    <n v="9"/>
  </r>
  <r>
    <s v="559-61-5987"/>
    <s v="B"/>
    <x v="2"/>
    <s v="Normal"/>
    <x v="0"/>
    <x v="0"/>
    <n v="17.75"/>
    <n v="1"/>
    <n v="0.88749999999999996"/>
    <n v="18.637499999999999"/>
    <x v="180"/>
    <x v="440"/>
    <x v="1"/>
    <n v="17.75"/>
    <n v="4.7619047620000003"/>
    <n v="0.88749999999999996"/>
    <n v="8.6"/>
  </r>
  <r>
    <s v="189-55-2313"/>
    <s v="C"/>
    <x v="1"/>
    <s v="Normal"/>
    <x v="0"/>
    <x v="5"/>
    <n v="62.18"/>
    <n v="10"/>
    <n v="31.09"/>
    <n v="652.89"/>
    <x v="107"/>
    <x v="373"/>
    <x v="0"/>
    <n v="621.79999999999995"/>
    <n v="4.7619047620000003"/>
    <n v="31.09"/>
    <n v="6"/>
  </r>
  <r>
    <s v="565-91-4567"/>
    <s v="B"/>
    <x v="2"/>
    <s v="Normal"/>
    <x v="1"/>
    <x v="0"/>
    <n v="10.75"/>
    <n v="8"/>
    <n v="4.3"/>
    <n v="90.3"/>
    <x v="302"/>
    <x v="242"/>
    <x v="0"/>
    <n v="86"/>
    <n v="4.7619047620000003"/>
    <n v="4.3"/>
    <n v="6.2"/>
  </r>
  <r>
    <s v="380-60-5336"/>
    <s v="A"/>
    <x v="0"/>
    <s v="Normal"/>
    <x v="0"/>
    <x v="1"/>
    <n v="40.26"/>
    <n v="10"/>
    <n v="20.13"/>
    <n v="422.73"/>
    <x v="7"/>
    <x v="191"/>
    <x v="2"/>
    <n v="402.6"/>
    <n v="4.7619047620000003"/>
    <n v="20.13"/>
    <n v="5"/>
  </r>
  <r>
    <s v="815-04-6282"/>
    <s v="C"/>
    <x v="1"/>
    <s v="Member"/>
    <x v="0"/>
    <x v="3"/>
    <n v="64.97"/>
    <n v="5"/>
    <n v="16.2425"/>
    <n v="341.09249999999997"/>
    <x v="202"/>
    <x v="299"/>
    <x v="2"/>
    <n v="324.85000000000002"/>
    <n v="4.7619047620000003"/>
    <n v="16.2425"/>
    <n v="6.5"/>
  </r>
  <r>
    <s v="674-56-6360"/>
    <s v="A"/>
    <x v="0"/>
    <s v="Normal"/>
    <x v="1"/>
    <x v="1"/>
    <n v="95.15"/>
    <n v="1"/>
    <n v="4.7575000000000003"/>
    <n v="99.907499999999999"/>
    <x v="103"/>
    <x v="466"/>
    <x v="1"/>
    <n v="95.15"/>
    <n v="4.7619047620000003"/>
    <n v="4.7575000000000003"/>
    <n v="6"/>
  </r>
  <r>
    <s v="778-34-2523"/>
    <s v="A"/>
    <x v="0"/>
    <s v="Member"/>
    <x v="0"/>
    <x v="1"/>
    <n v="48.62"/>
    <n v="8"/>
    <n v="19.448"/>
    <n v="408.40800000000002"/>
    <x v="162"/>
    <x v="315"/>
    <x v="1"/>
    <n v="388.96"/>
    <n v="4.7619047620000003"/>
    <n v="19.448"/>
    <n v="5"/>
  </r>
  <r>
    <s v="499-27-7781"/>
    <s v="B"/>
    <x v="2"/>
    <s v="Normal"/>
    <x v="0"/>
    <x v="4"/>
    <n v="53.21"/>
    <n v="8"/>
    <n v="21.283999999999999"/>
    <n v="446.964"/>
    <x v="266"/>
    <x v="463"/>
    <x v="0"/>
    <n v="425.68"/>
    <n v="4.7619047620000003"/>
    <n v="21.283999999999999"/>
    <n v="5"/>
  </r>
  <r>
    <s v="477-59-2456"/>
    <s v="C"/>
    <x v="1"/>
    <s v="Normal"/>
    <x v="0"/>
    <x v="5"/>
    <n v="45.44"/>
    <n v="7"/>
    <n v="15.904"/>
    <n v="333.98399999999998"/>
    <x v="222"/>
    <x v="23"/>
    <x v="1"/>
    <n v="318.08"/>
    <n v="4.7619047620000003"/>
    <n v="15.904"/>
    <n v="9.1999999999999993"/>
  </r>
  <r>
    <s v="832-51-6761"/>
    <s v="A"/>
    <x v="0"/>
    <s v="Normal"/>
    <x v="1"/>
    <x v="4"/>
    <n v="33.880000000000003"/>
    <n v="8"/>
    <n v="13.552"/>
    <n v="284.59199999999998"/>
    <x v="199"/>
    <x v="245"/>
    <x v="0"/>
    <n v="271.04000000000002"/>
    <n v="4.7619047620000003"/>
    <n v="13.552"/>
    <n v="9.6"/>
  </r>
  <r>
    <s v="869-11-3082"/>
    <s v="B"/>
    <x v="2"/>
    <s v="Member"/>
    <x v="1"/>
    <x v="0"/>
    <n v="96.16"/>
    <n v="4"/>
    <n v="19.231999999999999"/>
    <n v="403.87200000000001"/>
    <x v="173"/>
    <x v="356"/>
    <x v="2"/>
    <n v="384.64"/>
    <n v="4.7619047620000003"/>
    <n v="19.231999999999999"/>
    <n v="8.4"/>
  </r>
  <r>
    <s v="190-59-3964"/>
    <s v="B"/>
    <x v="2"/>
    <s v="Member"/>
    <x v="1"/>
    <x v="4"/>
    <n v="47.16"/>
    <n v="5"/>
    <n v="11.79"/>
    <n v="247.59"/>
    <x v="23"/>
    <x v="63"/>
    <x v="2"/>
    <n v="235.8"/>
    <n v="4.7619047620000003"/>
    <n v="11.79"/>
    <n v="6"/>
  </r>
  <r>
    <s v="366-43-6862"/>
    <s v="B"/>
    <x v="2"/>
    <s v="Normal"/>
    <x v="1"/>
    <x v="1"/>
    <n v="52.89"/>
    <n v="4"/>
    <n v="10.577999999999999"/>
    <n v="222.13800000000001"/>
    <x v="280"/>
    <x v="467"/>
    <x v="0"/>
    <n v="211.56"/>
    <n v="4.7619047620000003"/>
    <n v="10.577999999999999"/>
    <n v="6.7"/>
  </r>
  <r>
    <s v="186-43-8965"/>
    <s v="A"/>
    <x v="0"/>
    <s v="Member"/>
    <x v="0"/>
    <x v="2"/>
    <n v="47.68"/>
    <n v="2"/>
    <n v="4.7679999999999998"/>
    <n v="100.128"/>
    <x v="108"/>
    <x v="468"/>
    <x v="2"/>
    <n v="95.36"/>
    <n v="4.7619047620000003"/>
    <n v="4.7679999999999998"/>
    <n v="4.0999999999999996"/>
  </r>
  <r>
    <s v="784-21-9238"/>
    <s v="C"/>
    <x v="1"/>
    <s v="Member"/>
    <x v="1"/>
    <x v="3"/>
    <n v="10.17"/>
    <n v="1"/>
    <n v="0.50849999999999995"/>
    <n v="10.6785"/>
    <x v="45"/>
    <x v="331"/>
    <x v="1"/>
    <n v="10.17"/>
    <n v="4.7619047620000003"/>
    <n v="0.50849999999999995"/>
    <n v="5.9"/>
  </r>
  <r>
    <s v="276-75-6884"/>
    <s v="A"/>
    <x v="0"/>
    <s v="Normal"/>
    <x v="0"/>
    <x v="0"/>
    <n v="68.709999999999994"/>
    <n v="3"/>
    <n v="10.3065"/>
    <n v="216.4365"/>
    <x v="250"/>
    <x v="469"/>
    <x v="1"/>
    <n v="206.13"/>
    <n v="4.7619047620000003"/>
    <n v="10.3065"/>
    <n v="8.6999999999999993"/>
  </r>
  <r>
    <s v="109-86-4363"/>
    <s v="B"/>
    <x v="2"/>
    <s v="Member"/>
    <x v="0"/>
    <x v="3"/>
    <n v="60.08"/>
    <n v="7"/>
    <n v="21.027999999999999"/>
    <n v="441.58800000000002"/>
    <x v="45"/>
    <x v="150"/>
    <x v="2"/>
    <n v="420.56"/>
    <n v="4.7619047620000003"/>
    <n v="21.027999999999999"/>
    <n v="4.5"/>
  </r>
  <r>
    <s v="569-76-2760"/>
    <s v="A"/>
    <x v="0"/>
    <s v="Member"/>
    <x v="0"/>
    <x v="3"/>
    <n v="22.01"/>
    <n v="4"/>
    <n v="4.4020000000000001"/>
    <n v="92.441999999999993"/>
    <x v="4"/>
    <x v="470"/>
    <x v="2"/>
    <n v="88.04"/>
    <n v="4.7619047620000003"/>
    <n v="4.4020000000000001"/>
    <n v="6.6"/>
  </r>
  <r>
    <s v="222-42-0244"/>
    <s v="B"/>
    <x v="2"/>
    <s v="Member"/>
    <x v="0"/>
    <x v="0"/>
    <n v="72.11"/>
    <n v="9"/>
    <n v="32.4495"/>
    <n v="681.43949999999995"/>
    <x v="65"/>
    <x v="318"/>
    <x v="2"/>
    <n v="648.99"/>
    <n v="4.7619047620000003"/>
    <n v="32.4495"/>
    <n v="7.7"/>
  </r>
  <r>
    <s v="760-53-9233"/>
    <s v="A"/>
    <x v="0"/>
    <s v="Member"/>
    <x v="1"/>
    <x v="5"/>
    <n v="41.28"/>
    <n v="3"/>
    <n v="6.1920000000000002"/>
    <n v="130.03200000000001"/>
    <x v="6"/>
    <x v="78"/>
    <x v="2"/>
    <n v="123.84"/>
    <n v="4.7619047620000003"/>
    <n v="6.1920000000000002"/>
    <n v="8.5"/>
  </r>
  <r>
    <s v="538-22-0304"/>
    <s v="C"/>
    <x v="1"/>
    <s v="Normal"/>
    <x v="1"/>
    <x v="1"/>
    <n v="64.95"/>
    <n v="10"/>
    <n v="32.475000000000001"/>
    <n v="681.97500000000002"/>
    <x v="270"/>
    <x v="185"/>
    <x v="1"/>
    <n v="649.5"/>
    <n v="4.7619047620000003"/>
    <n v="32.475000000000001"/>
    <n v="5.2"/>
  </r>
  <r>
    <s v="416-17-9926"/>
    <s v="A"/>
    <x v="0"/>
    <s v="Member"/>
    <x v="0"/>
    <x v="1"/>
    <n v="74.22"/>
    <n v="10"/>
    <n v="37.11"/>
    <n v="779.31"/>
    <x v="109"/>
    <x v="51"/>
    <x v="2"/>
    <n v="742.2"/>
    <n v="4.7619047620000003"/>
    <n v="37.11"/>
    <n v="4.3"/>
  </r>
  <r>
    <s v="237-44-6163"/>
    <s v="A"/>
    <x v="0"/>
    <s v="Normal"/>
    <x v="1"/>
    <x v="1"/>
    <n v="10.56"/>
    <n v="8"/>
    <n v="4.2240000000000002"/>
    <n v="88.703999999999994"/>
    <x v="10"/>
    <x v="255"/>
    <x v="1"/>
    <n v="84.48"/>
    <n v="4.7619047620000003"/>
    <n v="4.2240000000000002"/>
    <n v="7.6"/>
  </r>
  <r>
    <s v="636-17-0325"/>
    <s v="B"/>
    <x v="2"/>
    <s v="Normal"/>
    <x v="1"/>
    <x v="0"/>
    <n v="62.57"/>
    <n v="4"/>
    <n v="12.513999999999999"/>
    <n v="262.79399999999998"/>
    <x v="21"/>
    <x v="78"/>
    <x v="1"/>
    <n v="250.28"/>
    <n v="4.7619047620000003"/>
    <n v="12.513999999999999"/>
    <n v="9.5"/>
  </r>
  <r>
    <s v="343-75-9322"/>
    <s v="B"/>
    <x v="2"/>
    <s v="Member"/>
    <x v="0"/>
    <x v="3"/>
    <n v="11.85"/>
    <n v="8"/>
    <n v="4.74"/>
    <n v="99.54"/>
    <x v="221"/>
    <x v="414"/>
    <x v="1"/>
    <n v="94.8"/>
    <n v="4.7619047620000003"/>
    <n v="4.74"/>
    <n v="4.0999999999999996"/>
  </r>
  <r>
    <s v="528-14-9470"/>
    <s v="A"/>
    <x v="0"/>
    <s v="Member"/>
    <x v="1"/>
    <x v="0"/>
    <n v="91.3"/>
    <n v="1"/>
    <n v="4.5650000000000004"/>
    <n v="95.864999999999995"/>
    <x v="175"/>
    <x v="51"/>
    <x v="0"/>
    <n v="91.3"/>
    <n v="4.7619047620000003"/>
    <n v="4.5650000000000004"/>
    <n v="9.1999999999999993"/>
  </r>
  <r>
    <s v="427-45-9297"/>
    <s v="B"/>
    <x v="2"/>
    <s v="Member"/>
    <x v="0"/>
    <x v="2"/>
    <n v="40.729999999999997"/>
    <n v="7"/>
    <n v="14.2555"/>
    <n v="299.3655"/>
    <x v="293"/>
    <x v="471"/>
    <x v="0"/>
    <n v="285.11"/>
    <n v="4.7619047620000003"/>
    <n v="14.2555"/>
    <n v="5.4"/>
  </r>
  <r>
    <s v="807-34-3742"/>
    <s v="A"/>
    <x v="0"/>
    <s v="Normal"/>
    <x v="1"/>
    <x v="5"/>
    <n v="52.38"/>
    <n v="1"/>
    <n v="2.6190000000000002"/>
    <n v="54.999000000000002"/>
    <x v="93"/>
    <x v="143"/>
    <x v="1"/>
    <n v="52.38"/>
    <n v="4.7619047620000003"/>
    <n v="2.6190000000000002"/>
    <n v="5.8"/>
  </r>
  <r>
    <s v="288-62-1085"/>
    <s v="A"/>
    <x v="0"/>
    <s v="Member"/>
    <x v="1"/>
    <x v="5"/>
    <n v="38.54"/>
    <n v="5"/>
    <n v="9.6349999999999998"/>
    <n v="202.33500000000001"/>
    <x v="213"/>
    <x v="229"/>
    <x v="0"/>
    <n v="192.7"/>
    <n v="4.7619047620000003"/>
    <n v="9.6349999999999998"/>
    <n v="5.6"/>
  </r>
  <r>
    <s v="670-71-7306"/>
    <s v="B"/>
    <x v="2"/>
    <s v="Normal"/>
    <x v="1"/>
    <x v="3"/>
    <n v="44.63"/>
    <n v="6"/>
    <n v="13.388999999999999"/>
    <n v="281.16899999999998"/>
    <x v="84"/>
    <x v="390"/>
    <x v="2"/>
    <n v="267.77999999999997"/>
    <n v="4.7619047620000003"/>
    <n v="13.388999999999999"/>
    <n v="5.0999999999999996"/>
  </r>
  <r>
    <s v="660-29-7083"/>
    <s v="C"/>
    <x v="1"/>
    <s v="Normal"/>
    <x v="1"/>
    <x v="1"/>
    <n v="55.87"/>
    <n v="10"/>
    <n v="27.934999999999999"/>
    <n v="586.63499999999999"/>
    <x v="258"/>
    <x v="66"/>
    <x v="1"/>
    <n v="558.70000000000005"/>
    <n v="4.7619047620000003"/>
    <n v="27.934999999999999"/>
    <n v="5.8"/>
  </r>
  <r>
    <s v="271-77-8740"/>
    <s v="C"/>
    <x v="1"/>
    <s v="Member"/>
    <x v="0"/>
    <x v="3"/>
    <n v="29.22"/>
    <n v="6"/>
    <n v="8.766"/>
    <n v="184.08600000000001"/>
    <x v="91"/>
    <x v="335"/>
    <x v="0"/>
    <n v="175.32"/>
    <n v="4.7619047620000003"/>
    <n v="8.766"/>
    <n v="5"/>
  </r>
  <r>
    <s v="497-36-0989"/>
    <s v="A"/>
    <x v="0"/>
    <s v="Normal"/>
    <x v="1"/>
    <x v="5"/>
    <n v="51.94"/>
    <n v="3"/>
    <n v="7.7910000000000004"/>
    <n v="163.61099999999999"/>
    <x v="79"/>
    <x v="472"/>
    <x v="1"/>
    <n v="155.82"/>
    <n v="4.7619047620000003"/>
    <n v="7.7910000000000004"/>
    <n v="7.9"/>
  </r>
  <r>
    <s v="291-59-1384"/>
    <s v="B"/>
    <x v="2"/>
    <s v="Normal"/>
    <x v="1"/>
    <x v="1"/>
    <n v="60.3"/>
    <n v="1"/>
    <n v="3.0150000000000001"/>
    <n v="63.314999999999998"/>
    <x v="5"/>
    <x v="180"/>
    <x v="1"/>
    <n v="60.3"/>
    <n v="4.7619047620000003"/>
    <n v="3.0150000000000001"/>
    <n v="6"/>
  </r>
  <r>
    <s v="860-73-6466"/>
    <s v="A"/>
    <x v="0"/>
    <s v="Member"/>
    <x v="0"/>
    <x v="3"/>
    <n v="39.47"/>
    <n v="2"/>
    <n v="3.9470000000000001"/>
    <n v="82.887"/>
    <x v="74"/>
    <x v="473"/>
    <x v="2"/>
    <n v="78.94"/>
    <n v="4.7619047620000003"/>
    <n v="3.9470000000000001"/>
    <n v="5"/>
  </r>
  <r>
    <s v="549-23-9016"/>
    <s v="C"/>
    <x v="1"/>
    <s v="Member"/>
    <x v="0"/>
    <x v="4"/>
    <n v="14.87"/>
    <n v="2"/>
    <n v="1.4870000000000001"/>
    <n v="31.227"/>
    <x v="257"/>
    <x v="470"/>
    <x v="2"/>
    <n v="29.74"/>
    <n v="4.7619047620000003"/>
    <n v="1.4870000000000001"/>
    <n v="8.9"/>
  </r>
  <r>
    <s v="896-34-0956"/>
    <s v="A"/>
    <x v="0"/>
    <s v="Normal"/>
    <x v="1"/>
    <x v="5"/>
    <n v="21.32"/>
    <n v="1"/>
    <n v="1.0660000000000001"/>
    <n v="22.385999999999999"/>
    <x v="303"/>
    <x v="31"/>
    <x v="1"/>
    <n v="21.32"/>
    <n v="4.7619047620000003"/>
    <n v="1.0660000000000001"/>
    <n v="5.9"/>
  </r>
  <r>
    <s v="804-38-3935"/>
    <s v="A"/>
    <x v="0"/>
    <s v="Member"/>
    <x v="1"/>
    <x v="1"/>
    <n v="93.78"/>
    <n v="3"/>
    <n v="14.067"/>
    <n v="295.40699999999998"/>
    <x v="86"/>
    <x v="102"/>
    <x v="2"/>
    <n v="281.33999999999997"/>
    <n v="4.7619047620000003"/>
    <n v="14.067"/>
    <n v="5.9"/>
  </r>
  <r>
    <s v="585-90-0249"/>
    <s v="A"/>
    <x v="0"/>
    <s v="Member"/>
    <x v="1"/>
    <x v="1"/>
    <n v="73.260000000000005"/>
    <n v="1"/>
    <n v="3.6629999999999998"/>
    <n v="76.923000000000002"/>
    <x v="304"/>
    <x v="182"/>
    <x v="0"/>
    <n v="73.260000000000005"/>
    <n v="4.7619047620000003"/>
    <n v="3.6629999999999998"/>
    <n v="9.6999999999999993"/>
  </r>
  <r>
    <s v="862-29-5914"/>
    <s v="C"/>
    <x v="1"/>
    <s v="Normal"/>
    <x v="0"/>
    <x v="3"/>
    <n v="22.38"/>
    <n v="1"/>
    <n v="1.119"/>
    <n v="23.498999999999999"/>
    <x v="273"/>
    <x v="48"/>
    <x v="2"/>
    <n v="22.38"/>
    <n v="4.7619047620000003"/>
    <n v="1.119"/>
    <n v="8.6"/>
  </r>
  <r>
    <s v="845-94-6841"/>
    <s v="C"/>
    <x v="1"/>
    <s v="Member"/>
    <x v="0"/>
    <x v="4"/>
    <n v="72.88"/>
    <n v="9"/>
    <n v="32.795999999999999"/>
    <n v="688.71600000000001"/>
    <x v="71"/>
    <x v="371"/>
    <x v="1"/>
    <n v="655.92"/>
    <n v="4.7619047620000003"/>
    <n v="32.795999999999999"/>
    <n v="4"/>
  </r>
  <r>
    <s v="125-45-2293"/>
    <s v="A"/>
    <x v="0"/>
    <s v="Normal"/>
    <x v="0"/>
    <x v="5"/>
    <n v="99.1"/>
    <n v="6"/>
    <n v="29.73"/>
    <n v="624.33000000000004"/>
    <x v="123"/>
    <x v="90"/>
    <x v="1"/>
    <n v="594.6"/>
    <n v="4.7619047620000003"/>
    <n v="29.73"/>
    <n v="4.2"/>
  </r>
  <r>
    <s v="843-73-4724"/>
    <s v="A"/>
    <x v="0"/>
    <s v="Normal"/>
    <x v="1"/>
    <x v="5"/>
    <n v="74.099999999999994"/>
    <n v="1"/>
    <n v="3.7050000000000001"/>
    <n v="77.805000000000007"/>
    <x v="174"/>
    <x v="474"/>
    <x v="1"/>
    <n v="74.099999999999994"/>
    <n v="4.7619047620000003"/>
    <n v="3.7050000000000001"/>
    <n v="9.1999999999999993"/>
  </r>
  <r>
    <s v="409-33-9708"/>
    <s v="A"/>
    <x v="0"/>
    <s v="Normal"/>
    <x v="0"/>
    <x v="5"/>
    <n v="98.48"/>
    <n v="2"/>
    <n v="9.8480000000000008"/>
    <n v="206.80799999999999"/>
    <x v="62"/>
    <x v="33"/>
    <x v="0"/>
    <n v="196.96"/>
    <n v="4.7619047620000003"/>
    <n v="9.8480000000000008"/>
    <n v="9.1999999999999993"/>
  </r>
  <r>
    <s v="658-66-3967"/>
    <s v="C"/>
    <x v="1"/>
    <s v="Normal"/>
    <x v="1"/>
    <x v="0"/>
    <n v="53.19"/>
    <n v="7"/>
    <n v="18.616499999999998"/>
    <n v="390.94650000000001"/>
    <x v="11"/>
    <x v="324"/>
    <x v="0"/>
    <n v="372.33"/>
    <n v="4.7619047620000003"/>
    <n v="18.616499999999998"/>
    <n v="5"/>
  </r>
  <r>
    <s v="866-70-2814"/>
    <s v="B"/>
    <x v="2"/>
    <s v="Normal"/>
    <x v="0"/>
    <x v="1"/>
    <n v="52.79"/>
    <n v="10"/>
    <n v="26.395"/>
    <n v="554.29499999999996"/>
    <x v="26"/>
    <x v="452"/>
    <x v="0"/>
    <n v="527.9"/>
    <n v="4.7619047620000003"/>
    <n v="26.395"/>
    <n v="10"/>
  </r>
  <r>
    <s v="160-22-2687"/>
    <s v="A"/>
    <x v="0"/>
    <s v="Member"/>
    <x v="0"/>
    <x v="0"/>
    <n v="95.95"/>
    <n v="5"/>
    <n v="23.987500000000001"/>
    <n v="503.73750000000001"/>
    <x v="175"/>
    <x v="239"/>
    <x v="0"/>
    <n v="479.75"/>
    <n v="4.7619047620000003"/>
    <n v="23.987500000000001"/>
    <n v="8.8000000000000007"/>
  </r>
  <r>
    <s v="895-03-6665"/>
    <s v="B"/>
    <x v="2"/>
    <s v="Normal"/>
    <x v="0"/>
    <x v="5"/>
    <n v="36.51"/>
    <n v="9"/>
    <n v="16.429500000000001"/>
    <n v="345.01949999999999"/>
    <x v="305"/>
    <x v="196"/>
    <x v="1"/>
    <n v="328.59"/>
    <n v="4.7619047620000003"/>
    <n v="16.429500000000001"/>
    <n v="4.2"/>
  </r>
  <r>
    <s v="770-42-8960"/>
    <s v="B"/>
    <x v="2"/>
    <s v="Normal"/>
    <x v="1"/>
    <x v="4"/>
    <n v="21.12"/>
    <n v="8"/>
    <n v="8.4480000000000004"/>
    <n v="177.40799999999999"/>
    <x v="189"/>
    <x v="475"/>
    <x v="1"/>
    <n v="168.96"/>
    <n v="4.7619047620000003"/>
    <n v="8.4480000000000004"/>
    <n v="6.3"/>
  </r>
  <r>
    <s v="748-45-2862"/>
    <s v="A"/>
    <x v="0"/>
    <s v="Member"/>
    <x v="0"/>
    <x v="2"/>
    <n v="28.31"/>
    <n v="4"/>
    <n v="5.6619999999999999"/>
    <n v="118.902"/>
    <x v="205"/>
    <x v="476"/>
    <x v="1"/>
    <n v="113.24"/>
    <n v="4.7619047620000003"/>
    <n v="5.6619999999999999"/>
    <n v="8.1999999999999993"/>
  </r>
  <r>
    <s v="234-36-2483"/>
    <s v="B"/>
    <x v="2"/>
    <s v="Normal"/>
    <x v="1"/>
    <x v="0"/>
    <n v="57.59"/>
    <n v="6"/>
    <n v="17.277000000000001"/>
    <n v="362.81700000000001"/>
    <x v="115"/>
    <x v="477"/>
    <x v="1"/>
    <n v="345.54"/>
    <n v="4.7619047620000003"/>
    <n v="17.277000000000001"/>
    <n v="5.0999999999999996"/>
  </r>
  <r>
    <s v="316-66-3011"/>
    <s v="A"/>
    <x v="0"/>
    <s v="Member"/>
    <x v="0"/>
    <x v="4"/>
    <n v="47.63"/>
    <n v="9"/>
    <n v="21.433499999999999"/>
    <n v="450.1035"/>
    <x v="273"/>
    <x v="478"/>
    <x v="1"/>
    <n v="428.67"/>
    <n v="4.7619047620000003"/>
    <n v="21.433499999999999"/>
    <n v="5"/>
  </r>
  <r>
    <s v="848-95-6252"/>
    <s v="C"/>
    <x v="1"/>
    <s v="Member"/>
    <x v="0"/>
    <x v="2"/>
    <n v="86.27"/>
    <n v="1"/>
    <n v="4.3135000000000003"/>
    <n v="90.583500000000001"/>
    <x v="112"/>
    <x v="38"/>
    <x v="0"/>
    <n v="86.27"/>
    <n v="4.7619047620000003"/>
    <n v="4.3135000000000003"/>
    <n v="7"/>
  </r>
  <r>
    <s v="840-76-5966"/>
    <s v="A"/>
    <x v="0"/>
    <s v="Member"/>
    <x v="1"/>
    <x v="3"/>
    <n v="12.76"/>
    <n v="2"/>
    <n v="1.276"/>
    <n v="26.795999999999999"/>
    <x v="245"/>
    <x v="191"/>
    <x v="0"/>
    <n v="25.52"/>
    <n v="4.7619047620000003"/>
    <n v="1.276"/>
    <n v="7.8"/>
  </r>
  <r>
    <s v="152-03-4217"/>
    <s v="B"/>
    <x v="2"/>
    <s v="Normal"/>
    <x v="0"/>
    <x v="2"/>
    <n v="11.28"/>
    <n v="9"/>
    <n v="5.0759999999999996"/>
    <n v="106.596"/>
    <x v="289"/>
    <x v="479"/>
    <x v="2"/>
    <n v="101.52"/>
    <n v="4.7619047620000003"/>
    <n v="5.0759999999999996"/>
    <n v="4.3"/>
  </r>
  <r>
    <s v="533-66-5566"/>
    <s v="B"/>
    <x v="2"/>
    <s v="Normal"/>
    <x v="0"/>
    <x v="2"/>
    <n v="51.07"/>
    <n v="7"/>
    <n v="17.874500000000001"/>
    <n v="375.36450000000002"/>
    <x v="306"/>
    <x v="437"/>
    <x v="1"/>
    <n v="357.49"/>
    <n v="4.7619047620000003"/>
    <n v="17.874500000000001"/>
    <n v="7"/>
  </r>
  <r>
    <s v="124-31-1458"/>
    <s v="A"/>
    <x v="0"/>
    <s v="Member"/>
    <x v="0"/>
    <x v="1"/>
    <n v="79.59"/>
    <n v="3"/>
    <n v="11.938499999999999"/>
    <n v="250.70849999999999"/>
    <x v="307"/>
    <x v="101"/>
    <x v="1"/>
    <n v="238.77"/>
    <n v="4.7619047620000003"/>
    <n v="11.938499999999999"/>
    <n v="6.6"/>
  </r>
  <r>
    <s v="176-78-1170"/>
    <s v="C"/>
    <x v="1"/>
    <s v="Member"/>
    <x v="1"/>
    <x v="0"/>
    <n v="33.81"/>
    <n v="3"/>
    <n v="5.0715000000000003"/>
    <n v="106.50149999999999"/>
    <x v="304"/>
    <x v="480"/>
    <x v="0"/>
    <n v="101.43"/>
    <n v="4.7619047620000003"/>
    <n v="5.0715000000000003"/>
    <n v="7.3"/>
  </r>
  <r>
    <s v="361-59-0574"/>
    <s v="B"/>
    <x v="2"/>
    <s v="Member"/>
    <x v="1"/>
    <x v="3"/>
    <n v="90.53"/>
    <n v="8"/>
    <n v="36.212000000000003"/>
    <n v="760.452"/>
    <x v="227"/>
    <x v="481"/>
    <x v="2"/>
    <n v="724.24"/>
    <n v="4.7619047620000003"/>
    <n v="36.212000000000003"/>
    <n v="6.5"/>
  </r>
  <r>
    <s v="101-81-4070"/>
    <s v="C"/>
    <x v="1"/>
    <s v="Member"/>
    <x v="0"/>
    <x v="0"/>
    <n v="62.82"/>
    <n v="2"/>
    <n v="6.282"/>
    <n v="131.922"/>
    <x v="272"/>
    <x v="482"/>
    <x v="0"/>
    <n v="125.64"/>
    <n v="4.7619047620000003"/>
    <n v="6.282"/>
    <n v="4.9000000000000004"/>
  </r>
  <r>
    <s v="631-34-1880"/>
    <s v="C"/>
    <x v="1"/>
    <s v="Member"/>
    <x v="1"/>
    <x v="4"/>
    <n v="24.31"/>
    <n v="3"/>
    <n v="3.6465000000000001"/>
    <n v="76.576499999999996"/>
    <x v="188"/>
    <x v="268"/>
    <x v="2"/>
    <n v="72.930000000000007"/>
    <n v="4.7619047620000003"/>
    <n v="3.6465000000000001"/>
    <n v="4.3"/>
  </r>
  <r>
    <s v="852-82-2749"/>
    <s v="A"/>
    <x v="0"/>
    <s v="Normal"/>
    <x v="1"/>
    <x v="3"/>
    <n v="64.59"/>
    <n v="4"/>
    <n v="12.917999999999999"/>
    <n v="271.27800000000002"/>
    <x v="194"/>
    <x v="483"/>
    <x v="0"/>
    <n v="258.36"/>
    <n v="4.7619047620000003"/>
    <n v="12.917999999999999"/>
    <n v="9.3000000000000007"/>
  </r>
  <r>
    <s v="873-14-6353"/>
    <s v="A"/>
    <x v="0"/>
    <s v="Member"/>
    <x v="1"/>
    <x v="4"/>
    <n v="24.82"/>
    <n v="7"/>
    <n v="8.6869999999999994"/>
    <n v="182.42699999999999"/>
    <x v="15"/>
    <x v="373"/>
    <x v="2"/>
    <n v="173.74"/>
    <n v="4.7619047620000003"/>
    <n v="8.6869999999999994"/>
    <n v="7.1"/>
  </r>
  <r>
    <s v="584-66-4073"/>
    <s v="C"/>
    <x v="1"/>
    <s v="Normal"/>
    <x v="1"/>
    <x v="5"/>
    <n v="56.5"/>
    <n v="1"/>
    <n v="2.8250000000000002"/>
    <n v="59.325000000000003"/>
    <x v="117"/>
    <x v="484"/>
    <x v="0"/>
    <n v="56.5"/>
    <n v="4.7619047620000003"/>
    <n v="2.8250000000000002"/>
    <n v="9.6"/>
  </r>
  <r>
    <s v="544-55-9589"/>
    <s v="B"/>
    <x v="2"/>
    <s v="Member"/>
    <x v="0"/>
    <x v="1"/>
    <n v="21.43"/>
    <n v="10"/>
    <n v="10.715"/>
    <n v="225.01499999999999"/>
    <x v="139"/>
    <x v="159"/>
    <x v="1"/>
    <n v="214.3"/>
    <n v="4.7619047620000003"/>
    <n v="10.715"/>
    <n v="6.2"/>
  </r>
  <r>
    <s v="166-19-2553"/>
    <s v="A"/>
    <x v="0"/>
    <s v="Member"/>
    <x v="1"/>
    <x v="3"/>
    <n v="89.06"/>
    <n v="6"/>
    <n v="26.718"/>
    <n v="561.07799999999997"/>
    <x v="221"/>
    <x v="111"/>
    <x v="1"/>
    <n v="534.36"/>
    <n v="4.7619047620000003"/>
    <n v="26.718"/>
    <n v="9.9"/>
  </r>
  <r>
    <s v="737-88-5876"/>
    <s v="A"/>
    <x v="0"/>
    <s v="Member"/>
    <x v="1"/>
    <x v="2"/>
    <n v="23.29"/>
    <n v="4"/>
    <n v="4.6580000000000004"/>
    <n v="97.817999999999998"/>
    <x v="16"/>
    <x v="408"/>
    <x v="2"/>
    <n v="93.16"/>
    <n v="4.7619047620000003"/>
    <n v="4.6580000000000004"/>
    <n v="5.9"/>
  </r>
  <r>
    <s v="154-87-7367"/>
    <s v="C"/>
    <x v="1"/>
    <s v="Normal"/>
    <x v="1"/>
    <x v="2"/>
    <n v="65.260000000000005"/>
    <n v="8"/>
    <n v="26.103999999999999"/>
    <n v="548.18399999999997"/>
    <x v="235"/>
    <x v="214"/>
    <x v="0"/>
    <n v="522.08000000000004"/>
    <n v="4.7619047620000003"/>
    <n v="26.103999999999999"/>
    <n v="6.3"/>
  </r>
  <r>
    <s v="885-56-0389"/>
    <s v="C"/>
    <x v="1"/>
    <s v="Member"/>
    <x v="1"/>
    <x v="5"/>
    <n v="52.35"/>
    <n v="1"/>
    <n v="2.6175000000000002"/>
    <n v="54.967500000000001"/>
    <x v="184"/>
    <x v="438"/>
    <x v="1"/>
    <n v="52.35"/>
    <n v="4.7619047620000003"/>
    <n v="2.6175000000000002"/>
    <n v="4"/>
  </r>
  <r>
    <s v="608-05-3804"/>
    <s v="B"/>
    <x v="2"/>
    <s v="Member"/>
    <x v="1"/>
    <x v="1"/>
    <n v="39.75"/>
    <n v="1"/>
    <n v="1.9875"/>
    <n v="41.737499999999997"/>
    <x v="287"/>
    <x v="99"/>
    <x v="1"/>
    <n v="39.75"/>
    <n v="4.7619047620000003"/>
    <n v="1.9875"/>
    <n v="6.1"/>
  </r>
  <r>
    <s v="448-61-3783"/>
    <s v="A"/>
    <x v="0"/>
    <s v="Normal"/>
    <x v="0"/>
    <x v="1"/>
    <n v="90.02"/>
    <n v="8"/>
    <n v="36.008000000000003"/>
    <n v="756.16800000000001"/>
    <x v="281"/>
    <x v="394"/>
    <x v="2"/>
    <n v="720.16"/>
    <n v="4.7619047620000003"/>
    <n v="36.008000000000003"/>
    <n v="4.5"/>
  </r>
  <r>
    <s v="761-49-0439"/>
    <s v="B"/>
    <x v="2"/>
    <s v="Member"/>
    <x v="0"/>
    <x v="1"/>
    <n v="12.1"/>
    <n v="8"/>
    <n v="4.84"/>
    <n v="101.64"/>
    <x v="177"/>
    <x v="79"/>
    <x v="0"/>
    <n v="96.8"/>
    <n v="4.7619047620000003"/>
    <n v="4.84"/>
    <n v="8.6"/>
  </r>
  <r>
    <s v="490-95-0021"/>
    <s v="B"/>
    <x v="2"/>
    <s v="Member"/>
    <x v="0"/>
    <x v="4"/>
    <n v="33.21"/>
    <n v="10"/>
    <n v="16.605"/>
    <n v="348.70499999999998"/>
    <x v="257"/>
    <x v="485"/>
    <x v="0"/>
    <n v="332.1"/>
    <n v="4.7619047620000003"/>
    <n v="16.605"/>
    <n v="6"/>
  </r>
  <r>
    <s v="115-38-7388"/>
    <s v="C"/>
    <x v="1"/>
    <s v="Member"/>
    <x v="0"/>
    <x v="5"/>
    <n v="10.18"/>
    <n v="8"/>
    <n v="4.0720000000000001"/>
    <n v="85.512"/>
    <x v="166"/>
    <x v="423"/>
    <x v="2"/>
    <n v="81.44"/>
    <n v="4.7619047620000003"/>
    <n v="4.0720000000000001"/>
    <n v="9.5"/>
  </r>
  <r>
    <s v="311-13-6971"/>
    <s v="B"/>
    <x v="2"/>
    <s v="Member"/>
    <x v="1"/>
    <x v="3"/>
    <n v="31.99"/>
    <n v="10"/>
    <n v="15.994999999999999"/>
    <n v="335.89499999999998"/>
    <x v="123"/>
    <x v="486"/>
    <x v="2"/>
    <n v="319.89999999999998"/>
    <n v="4.7619047620000003"/>
    <n v="15.994999999999999"/>
    <n v="9.9"/>
  </r>
  <r>
    <s v="291-55-6563"/>
    <s v="A"/>
    <x v="0"/>
    <s v="Member"/>
    <x v="0"/>
    <x v="2"/>
    <n v="34.42"/>
    <n v="6"/>
    <n v="10.326000000000001"/>
    <n v="216.846"/>
    <x v="188"/>
    <x v="47"/>
    <x v="0"/>
    <n v="206.52"/>
    <n v="4.7619047620000003"/>
    <n v="10.326000000000001"/>
    <n v="7.5"/>
  </r>
  <r>
    <s v="548-48-3156"/>
    <s v="A"/>
    <x v="0"/>
    <s v="Member"/>
    <x v="0"/>
    <x v="4"/>
    <n v="83.34"/>
    <n v="2"/>
    <n v="8.3339999999999996"/>
    <n v="175.01400000000001"/>
    <x v="132"/>
    <x v="303"/>
    <x v="1"/>
    <n v="166.68"/>
    <n v="4.7619047620000003"/>
    <n v="8.3339999999999996"/>
    <n v="7.6"/>
  </r>
  <r>
    <s v="460-93-5834"/>
    <s v="A"/>
    <x v="0"/>
    <s v="Normal"/>
    <x v="1"/>
    <x v="3"/>
    <n v="45.58"/>
    <n v="7"/>
    <n v="15.952999999999999"/>
    <n v="335.01299999999998"/>
    <x v="28"/>
    <x v="487"/>
    <x v="1"/>
    <n v="319.06"/>
    <n v="4.7619047620000003"/>
    <n v="15.952999999999999"/>
    <n v="5"/>
  </r>
  <r>
    <s v="325-89-4209"/>
    <s v="A"/>
    <x v="0"/>
    <s v="Member"/>
    <x v="1"/>
    <x v="4"/>
    <n v="87.9"/>
    <n v="1"/>
    <n v="4.3949999999999996"/>
    <n v="92.295000000000002"/>
    <x v="287"/>
    <x v="144"/>
    <x v="0"/>
    <n v="87.9"/>
    <n v="4.7619047620000003"/>
    <n v="4.3949999999999996"/>
    <n v="6.7"/>
  </r>
  <r>
    <s v="884-80-6021"/>
    <s v="A"/>
    <x v="0"/>
    <s v="Member"/>
    <x v="0"/>
    <x v="1"/>
    <n v="73.47"/>
    <n v="10"/>
    <n v="36.734999999999999"/>
    <n v="771.43499999999995"/>
    <x v="193"/>
    <x v="488"/>
    <x v="0"/>
    <n v="734.7"/>
    <n v="4.7619047620000003"/>
    <n v="36.734999999999999"/>
    <n v="9.5"/>
  </r>
  <r>
    <s v="137-74-8729"/>
    <s v="C"/>
    <x v="1"/>
    <s v="Normal"/>
    <x v="0"/>
    <x v="5"/>
    <n v="12.19"/>
    <n v="8"/>
    <n v="4.8760000000000003"/>
    <n v="102.396"/>
    <x v="57"/>
    <x v="433"/>
    <x v="0"/>
    <n v="97.52"/>
    <n v="4.7619047620000003"/>
    <n v="4.8760000000000003"/>
    <n v="6.8"/>
  </r>
  <r>
    <s v="880-46-5796"/>
    <s v="A"/>
    <x v="0"/>
    <s v="Member"/>
    <x v="1"/>
    <x v="3"/>
    <n v="76.92"/>
    <n v="10"/>
    <n v="38.46"/>
    <n v="807.66"/>
    <x v="288"/>
    <x v="267"/>
    <x v="0"/>
    <n v="769.2"/>
    <n v="4.7619047620000003"/>
    <n v="38.46"/>
    <n v="5.6"/>
  </r>
  <r>
    <s v="389-70-2397"/>
    <s v="C"/>
    <x v="1"/>
    <s v="Normal"/>
    <x v="0"/>
    <x v="0"/>
    <n v="83.66"/>
    <n v="5"/>
    <n v="20.914999999999999"/>
    <n v="439.21499999999997"/>
    <x v="5"/>
    <x v="306"/>
    <x v="1"/>
    <n v="418.3"/>
    <n v="4.7619047620000003"/>
    <n v="20.914999999999999"/>
    <n v="7.2"/>
  </r>
  <r>
    <s v="114-35-5271"/>
    <s v="B"/>
    <x v="2"/>
    <s v="Normal"/>
    <x v="0"/>
    <x v="1"/>
    <n v="57.91"/>
    <n v="8"/>
    <n v="23.164000000000001"/>
    <n v="486.44400000000002"/>
    <x v="157"/>
    <x v="379"/>
    <x v="1"/>
    <n v="463.28"/>
    <n v="4.7619047620000003"/>
    <n v="23.164000000000001"/>
    <n v="8.1"/>
  </r>
  <r>
    <s v="607-76-6216"/>
    <s v="C"/>
    <x v="1"/>
    <s v="Member"/>
    <x v="0"/>
    <x v="5"/>
    <n v="92.49"/>
    <n v="5"/>
    <n v="23.122499999999999"/>
    <n v="485.57249999999999"/>
    <x v="249"/>
    <x v="489"/>
    <x v="2"/>
    <n v="462.45"/>
    <n v="4.7619047620000003"/>
    <n v="23.122499999999999"/>
    <n v="8.6"/>
  </r>
  <r>
    <s v="715-20-1673"/>
    <s v="B"/>
    <x v="2"/>
    <s v="Normal"/>
    <x v="1"/>
    <x v="1"/>
    <n v="28.38"/>
    <n v="5"/>
    <n v="7.0949999999999998"/>
    <n v="148.995"/>
    <x v="209"/>
    <x v="490"/>
    <x v="1"/>
    <n v="141.9"/>
    <n v="4.7619047620000003"/>
    <n v="7.0949999999999998"/>
    <n v="9.4"/>
  </r>
  <r>
    <s v="811-35-1094"/>
    <s v="B"/>
    <x v="2"/>
    <s v="Member"/>
    <x v="1"/>
    <x v="1"/>
    <n v="50.45"/>
    <n v="6"/>
    <n v="15.135"/>
    <n v="317.83499999999998"/>
    <x v="80"/>
    <x v="204"/>
    <x v="2"/>
    <n v="302.7"/>
    <n v="4.7619047620000003"/>
    <n v="15.135"/>
    <n v="8.9"/>
  </r>
  <r>
    <s v="699-88-1972"/>
    <s v="B"/>
    <x v="2"/>
    <s v="Normal"/>
    <x v="1"/>
    <x v="0"/>
    <n v="99.16"/>
    <n v="8"/>
    <n v="39.664000000000001"/>
    <n v="832.94399999999996"/>
    <x v="5"/>
    <x v="59"/>
    <x v="2"/>
    <n v="793.28"/>
    <n v="4.7619047620000003"/>
    <n v="39.664000000000001"/>
    <n v="4.2"/>
  </r>
  <r>
    <s v="781-84-8059"/>
    <s v="C"/>
    <x v="1"/>
    <s v="Normal"/>
    <x v="1"/>
    <x v="5"/>
    <n v="60.74"/>
    <n v="7"/>
    <n v="21.259"/>
    <n v="446.43900000000002"/>
    <x v="68"/>
    <x v="293"/>
    <x v="0"/>
    <n v="425.18"/>
    <n v="4.7619047620000003"/>
    <n v="21.259"/>
    <n v="5"/>
  </r>
  <r>
    <s v="409-49-6995"/>
    <s v="C"/>
    <x v="1"/>
    <s v="Member"/>
    <x v="0"/>
    <x v="4"/>
    <n v="47.27"/>
    <n v="6"/>
    <n v="14.180999999999999"/>
    <n v="297.80099999999999"/>
    <x v="34"/>
    <x v="79"/>
    <x v="1"/>
    <n v="283.62"/>
    <n v="4.7619047620000003"/>
    <n v="14.180999999999999"/>
    <n v="8.8000000000000007"/>
  </r>
  <r>
    <s v="725-54-0677"/>
    <s v="C"/>
    <x v="1"/>
    <s v="Member"/>
    <x v="1"/>
    <x v="0"/>
    <n v="85.6"/>
    <n v="7"/>
    <n v="29.96"/>
    <n v="629.16"/>
    <x v="10"/>
    <x v="491"/>
    <x v="1"/>
    <n v="599.20000000000005"/>
    <n v="4.7619047620000003"/>
    <n v="29.96"/>
    <n v="5.3"/>
  </r>
  <r>
    <s v="146-09-5432"/>
    <s v="A"/>
    <x v="0"/>
    <s v="Member"/>
    <x v="1"/>
    <x v="4"/>
    <n v="35.04"/>
    <n v="9"/>
    <n v="15.768000000000001"/>
    <n v="331.12799999999999"/>
    <x v="47"/>
    <x v="151"/>
    <x v="0"/>
    <n v="315.36"/>
    <n v="4.7619047620000003"/>
    <n v="15.768000000000001"/>
    <n v="4.5999999999999996"/>
  </r>
  <r>
    <s v="377-79-7592"/>
    <s v="C"/>
    <x v="1"/>
    <s v="Member"/>
    <x v="0"/>
    <x v="1"/>
    <n v="44.84"/>
    <n v="9"/>
    <n v="20.178000000000001"/>
    <n v="423.738"/>
    <x v="179"/>
    <x v="466"/>
    <x v="2"/>
    <n v="403.56"/>
    <n v="4.7619047620000003"/>
    <n v="20.178000000000001"/>
    <n v="7.5"/>
  </r>
  <r>
    <s v="509-10-0516"/>
    <s v="B"/>
    <x v="2"/>
    <s v="Normal"/>
    <x v="1"/>
    <x v="2"/>
    <n v="45.97"/>
    <n v="4"/>
    <n v="9.1940000000000008"/>
    <n v="193.07400000000001"/>
    <x v="71"/>
    <x v="110"/>
    <x v="0"/>
    <n v="183.88"/>
    <n v="4.7619047620000003"/>
    <n v="9.1940000000000008"/>
    <n v="5.0999999999999996"/>
  </r>
  <r>
    <s v="595-94-9924"/>
    <s v="A"/>
    <x v="0"/>
    <s v="Member"/>
    <x v="0"/>
    <x v="0"/>
    <n v="27.73"/>
    <n v="5"/>
    <n v="6.9325000000000001"/>
    <n v="145.58250000000001"/>
    <x v="58"/>
    <x v="277"/>
    <x v="2"/>
    <n v="138.65"/>
    <n v="4.7619047620000003"/>
    <n v="6.9325000000000001"/>
    <n v="4.2"/>
  </r>
  <r>
    <s v="865-41-9075"/>
    <s v="A"/>
    <x v="0"/>
    <s v="Normal"/>
    <x v="1"/>
    <x v="4"/>
    <n v="11.53"/>
    <n v="7"/>
    <n v="4.0354999999999999"/>
    <n v="84.745500000000007"/>
    <x v="29"/>
    <x v="492"/>
    <x v="1"/>
    <n v="80.709999999999994"/>
    <n v="4.7619047620000003"/>
    <n v="4.0354999999999999"/>
    <n v="8.1"/>
  </r>
  <r>
    <s v="545-07-8534"/>
    <s v="C"/>
    <x v="1"/>
    <s v="Normal"/>
    <x v="0"/>
    <x v="0"/>
    <n v="58.32"/>
    <n v="2"/>
    <n v="5.8319999999999999"/>
    <n v="122.47199999999999"/>
    <x v="308"/>
    <x v="179"/>
    <x v="0"/>
    <n v="116.64"/>
    <n v="4.7619047620000003"/>
    <n v="5.8319999999999999"/>
    <n v="6"/>
  </r>
  <r>
    <s v="118-62-1812"/>
    <s v="C"/>
    <x v="1"/>
    <s v="Member"/>
    <x v="0"/>
    <x v="2"/>
    <n v="78.38"/>
    <n v="4"/>
    <n v="15.676"/>
    <n v="329.19600000000003"/>
    <x v="244"/>
    <x v="493"/>
    <x v="1"/>
    <n v="313.52"/>
    <n v="4.7619047620000003"/>
    <n v="15.676"/>
    <n v="7.9"/>
  </r>
  <r>
    <s v="450-42-3339"/>
    <s v="C"/>
    <x v="1"/>
    <s v="Normal"/>
    <x v="1"/>
    <x v="0"/>
    <n v="84.61"/>
    <n v="10"/>
    <n v="42.305"/>
    <n v="888.40499999999997"/>
    <x v="188"/>
    <x v="262"/>
    <x v="2"/>
    <n v="846.1"/>
    <n v="4.7619047620000003"/>
    <n v="42.305"/>
    <n v="8.8000000000000007"/>
  </r>
  <r>
    <s v="851-98-3555"/>
    <s v="B"/>
    <x v="2"/>
    <s v="Normal"/>
    <x v="0"/>
    <x v="0"/>
    <n v="82.88"/>
    <n v="5"/>
    <n v="20.72"/>
    <n v="435.12"/>
    <x v="11"/>
    <x v="402"/>
    <x v="2"/>
    <n v="414.4"/>
    <n v="4.7619047620000003"/>
    <n v="20.72"/>
    <n v="6.6"/>
  </r>
  <r>
    <s v="186-71-5196"/>
    <s v="A"/>
    <x v="0"/>
    <s v="Member"/>
    <x v="0"/>
    <x v="4"/>
    <n v="79.540000000000006"/>
    <n v="2"/>
    <n v="7.9539999999999997"/>
    <n v="167.03399999999999"/>
    <x v="250"/>
    <x v="269"/>
    <x v="0"/>
    <n v="159.08000000000001"/>
    <n v="4.7619047620000003"/>
    <n v="7.9539999999999997"/>
    <n v="6.2"/>
  </r>
  <r>
    <s v="624-01-8356"/>
    <s v="B"/>
    <x v="2"/>
    <s v="Normal"/>
    <x v="0"/>
    <x v="2"/>
    <n v="49.01"/>
    <n v="10"/>
    <n v="24.504999999999999"/>
    <n v="514.60500000000002"/>
    <x v="309"/>
    <x v="494"/>
    <x v="2"/>
    <n v="490.1"/>
    <n v="4.7619047620000003"/>
    <n v="24.504999999999999"/>
    <n v="4.2"/>
  </r>
  <r>
    <s v="313-66-9943"/>
    <s v="B"/>
    <x v="2"/>
    <s v="Member"/>
    <x v="0"/>
    <x v="4"/>
    <n v="29.15"/>
    <n v="3"/>
    <n v="4.3724999999999996"/>
    <n v="91.822500000000005"/>
    <x v="176"/>
    <x v="245"/>
    <x v="2"/>
    <n v="87.45"/>
    <n v="4.7619047620000003"/>
    <n v="4.3724999999999996"/>
    <n v="7.3"/>
  </r>
  <r>
    <s v="151-27-8496"/>
    <s v="C"/>
    <x v="1"/>
    <s v="Normal"/>
    <x v="0"/>
    <x v="1"/>
    <n v="56.13"/>
    <n v="4"/>
    <n v="11.226000000000001"/>
    <n v="235.74600000000001"/>
    <x v="267"/>
    <x v="354"/>
    <x v="0"/>
    <n v="224.52"/>
    <n v="4.7619047620000003"/>
    <n v="11.226000000000001"/>
    <n v="8.6"/>
  </r>
  <r>
    <s v="453-33-6436"/>
    <s v="A"/>
    <x v="0"/>
    <s v="Normal"/>
    <x v="0"/>
    <x v="2"/>
    <n v="93.12"/>
    <n v="8"/>
    <n v="37.247999999999998"/>
    <n v="782.20799999999997"/>
    <x v="85"/>
    <x v="495"/>
    <x v="1"/>
    <n v="744.96"/>
    <n v="4.7619047620000003"/>
    <n v="37.247999999999998"/>
    <n v="6.8"/>
  </r>
  <r>
    <s v="522-57-8364"/>
    <s v="A"/>
    <x v="0"/>
    <s v="Member"/>
    <x v="1"/>
    <x v="5"/>
    <n v="51.34"/>
    <n v="8"/>
    <n v="20.536000000000001"/>
    <n v="431.25599999999997"/>
    <x v="270"/>
    <x v="158"/>
    <x v="0"/>
    <n v="410.72"/>
    <n v="4.7619047620000003"/>
    <n v="20.536000000000001"/>
    <n v="7.6"/>
  </r>
  <r>
    <s v="459-45-2396"/>
    <s v="A"/>
    <x v="0"/>
    <s v="Member"/>
    <x v="0"/>
    <x v="4"/>
    <n v="99.6"/>
    <n v="3"/>
    <n v="14.94"/>
    <n v="313.74"/>
    <x v="167"/>
    <x v="40"/>
    <x v="1"/>
    <n v="298.8"/>
    <n v="4.7619047620000003"/>
    <n v="14.94"/>
    <n v="5.8"/>
  </r>
  <r>
    <s v="717-96-4189"/>
    <s v="C"/>
    <x v="1"/>
    <s v="Normal"/>
    <x v="0"/>
    <x v="1"/>
    <n v="35.49"/>
    <n v="6"/>
    <n v="10.647"/>
    <n v="223.58699999999999"/>
    <x v="248"/>
    <x v="343"/>
    <x v="1"/>
    <n v="212.94"/>
    <n v="4.7619047620000003"/>
    <n v="10.647"/>
    <n v="4.0999999999999996"/>
  </r>
  <r>
    <s v="722-13-2115"/>
    <s v="C"/>
    <x v="1"/>
    <s v="Member"/>
    <x v="1"/>
    <x v="3"/>
    <n v="42.85"/>
    <n v="1"/>
    <n v="2.1425000000000001"/>
    <n v="44.9925"/>
    <x v="123"/>
    <x v="29"/>
    <x v="2"/>
    <n v="42.85"/>
    <n v="4.7619047620000003"/>
    <n v="2.1425000000000001"/>
    <n v="9.3000000000000007"/>
  </r>
  <r>
    <s v="749-81-8133"/>
    <s v="A"/>
    <x v="0"/>
    <s v="Normal"/>
    <x v="0"/>
    <x v="5"/>
    <n v="94.67"/>
    <n v="4"/>
    <n v="18.934000000000001"/>
    <n v="397.61399999999998"/>
    <x v="78"/>
    <x v="153"/>
    <x v="1"/>
    <n v="378.68"/>
    <n v="4.7619047620000003"/>
    <n v="18.934000000000001"/>
    <n v="6.8"/>
  </r>
  <r>
    <s v="777-67-2495"/>
    <s v="B"/>
    <x v="2"/>
    <s v="Normal"/>
    <x v="1"/>
    <x v="2"/>
    <n v="68.97"/>
    <n v="3"/>
    <n v="10.345499999999999"/>
    <n v="217.25550000000001"/>
    <x v="215"/>
    <x v="55"/>
    <x v="0"/>
    <n v="206.91"/>
    <n v="4.7619047620000003"/>
    <n v="10.345499999999999"/>
    <n v="8.6999999999999993"/>
  </r>
  <r>
    <s v="636-98-3364"/>
    <s v="B"/>
    <x v="2"/>
    <s v="Member"/>
    <x v="0"/>
    <x v="1"/>
    <n v="26.26"/>
    <n v="3"/>
    <n v="3.9390000000000001"/>
    <n v="82.718999999999994"/>
    <x v="291"/>
    <x v="482"/>
    <x v="0"/>
    <n v="78.78"/>
    <n v="4.7619047620000003"/>
    <n v="3.9390000000000001"/>
    <n v="6.3"/>
  </r>
  <r>
    <s v="246-55-6923"/>
    <s v="C"/>
    <x v="1"/>
    <s v="Member"/>
    <x v="0"/>
    <x v="2"/>
    <n v="35.79"/>
    <n v="9"/>
    <n v="16.105499999999999"/>
    <n v="338.21550000000002"/>
    <x v="149"/>
    <x v="379"/>
    <x v="2"/>
    <n v="322.11"/>
    <n v="4.7619047620000003"/>
    <n v="16.105499999999999"/>
    <n v="5.0999999999999996"/>
  </r>
  <r>
    <s v="181-82-6255"/>
    <s v="B"/>
    <x v="2"/>
    <s v="Normal"/>
    <x v="0"/>
    <x v="2"/>
    <n v="16.37"/>
    <n v="6"/>
    <n v="4.9109999999999996"/>
    <n v="103.131"/>
    <x v="90"/>
    <x v="496"/>
    <x v="1"/>
    <n v="98.22"/>
    <n v="4.7619047620000003"/>
    <n v="4.9109999999999996"/>
    <n v="7"/>
  </r>
  <r>
    <s v="838-02-1821"/>
    <s v="C"/>
    <x v="1"/>
    <s v="Member"/>
    <x v="0"/>
    <x v="2"/>
    <n v="12.73"/>
    <n v="2"/>
    <n v="1.2729999999999999"/>
    <n v="26.733000000000001"/>
    <x v="248"/>
    <x v="334"/>
    <x v="2"/>
    <n v="25.46"/>
    <n v="4.7619047620000003"/>
    <n v="1.2729999999999999"/>
    <n v="5.2"/>
  </r>
  <r>
    <s v="887-42-0517"/>
    <s v="C"/>
    <x v="1"/>
    <s v="Normal"/>
    <x v="0"/>
    <x v="3"/>
    <n v="83.14"/>
    <n v="7"/>
    <n v="29.099"/>
    <n v="611.07899999999995"/>
    <x v="126"/>
    <x v="359"/>
    <x v="2"/>
    <n v="581.98"/>
    <n v="4.7619047620000003"/>
    <n v="29.099"/>
    <n v="6.6"/>
  </r>
  <r>
    <s v="457-12-0244"/>
    <s v="C"/>
    <x v="1"/>
    <s v="Member"/>
    <x v="0"/>
    <x v="3"/>
    <n v="35.22"/>
    <n v="6"/>
    <n v="10.566000000000001"/>
    <n v="221.886"/>
    <x v="237"/>
    <x v="497"/>
    <x v="0"/>
    <n v="211.32"/>
    <n v="4.7619047620000003"/>
    <n v="10.566000000000001"/>
    <n v="6.5"/>
  </r>
  <r>
    <s v="226-34-0034"/>
    <s v="B"/>
    <x v="2"/>
    <s v="Normal"/>
    <x v="0"/>
    <x v="1"/>
    <n v="13.78"/>
    <n v="4"/>
    <n v="2.7559999999999998"/>
    <n v="57.875999999999998"/>
    <x v="174"/>
    <x v="498"/>
    <x v="0"/>
    <n v="55.12"/>
    <n v="4.7619047620000003"/>
    <n v="2.7559999999999998"/>
    <n v="9"/>
  </r>
  <r>
    <s v="321-49-7382"/>
    <s v="B"/>
    <x v="2"/>
    <s v="Member"/>
    <x v="1"/>
    <x v="3"/>
    <n v="88.31"/>
    <n v="1"/>
    <n v="4.4154999999999998"/>
    <n v="92.725499999999997"/>
    <x v="69"/>
    <x v="180"/>
    <x v="2"/>
    <n v="88.31"/>
    <n v="4.7619047620000003"/>
    <n v="4.4154999999999998"/>
    <n v="5.2"/>
  </r>
  <r>
    <s v="397-25-8725"/>
    <s v="A"/>
    <x v="0"/>
    <s v="Member"/>
    <x v="0"/>
    <x v="0"/>
    <n v="39.619999999999997"/>
    <n v="9"/>
    <n v="17.829000000000001"/>
    <n v="374.40899999999999"/>
    <x v="73"/>
    <x v="297"/>
    <x v="2"/>
    <n v="356.58"/>
    <n v="4.7619047620000003"/>
    <n v="17.829000000000001"/>
    <n v="6.8"/>
  </r>
  <r>
    <s v="431-66-2305"/>
    <s v="B"/>
    <x v="2"/>
    <s v="Normal"/>
    <x v="0"/>
    <x v="1"/>
    <n v="88.25"/>
    <n v="9"/>
    <n v="39.712499999999999"/>
    <n v="833.96249999999998"/>
    <x v="288"/>
    <x v="259"/>
    <x v="2"/>
    <n v="794.25"/>
    <n v="4.7619047620000003"/>
    <n v="39.712499999999999"/>
    <n v="7.6"/>
  </r>
  <r>
    <s v="825-94-5922"/>
    <s v="B"/>
    <x v="2"/>
    <s v="Normal"/>
    <x v="1"/>
    <x v="3"/>
    <n v="25.31"/>
    <n v="2"/>
    <n v="2.5310000000000001"/>
    <n v="53.151000000000003"/>
    <x v="71"/>
    <x v="206"/>
    <x v="0"/>
    <n v="50.62"/>
    <n v="4.7619047620000003"/>
    <n v="2.5310000000000001"/>
    <n v="7.2"/>
  </r>
  <r>
    <s v="641-62-7288"/>
    <s v="B"/>
    <x v="2"/>
    <s v="Normal"/>
    <x v="1"/>
    <x v="2"/>
    <n v="99.92"/>
    <n v="6"/>
    <n v="29.975999999999999"/>
    <n v="629.49599999999998"/>
    <x v="115"/>
    <x v="499"/>
    <x v="0"/>
    <n v="599.52"/>
    <n v="4.7619047620000003"/>
    <n v="29.975999999999999"/>
    <n v="7.1"/>
  </r>
  <r>
    <s v="756-93-1854"/>
    <s v="C"/>
    <x v="1"/>
    <s v="Member"/>
    <x v="0"/>
    <x v="5"/>
    <n v="83.35"/>
    <n v="2"/>
    <n v="8.3350000000000009"/>
    <n v="175.035"/>
    <x v="233"/>
    <x v="500"/>
    <x v="2"/>
    <n v="166.7"/>
    <n v="4.7619047620000003"/>
    <n v="8.3350000000000009"/>
    <n v="9.5"/>
  </r>
  <r>
    <s v="243-55-8457"/>
    <s v="A"/>
    <x v="0"/>
    <s v="Normal"/>
    <x v="0"/>
    <x v="4"/>
    <n v="74.44"/>
    <n v="10"/>
    <n v="37.22"/>
    <n v="781.62"/>
    <x v="208"/>
    <x v="335"/>
    <x v="0"/>
    <n v="744.4"/>
    <n v="4.7619047620000003"/>
    <n v="37.22"/>
    <n v="5.0999999999999996"/>
  </r>
  <r>
    <s v="458-10-8612"/>
    <s v="C"/>
    <x v="1"/>
    <s v="Normal"/>
    <x v="1"/>
    <x v="0"/>
    <n v="64.08"/>
    <n v="7"/>
    <n v="22.428000000000001"/>
    <n v="470.988"/>
    <x v="141"/>
    <x v="62"/>
    <x v="0"/>
    <n v="448.56"/>
    <n v="4.7619047620000003"/>
    <n v="22.428000000000001"/>
    <n v="7.6"/>
  </r>
  <r>
    <s v="501-61-1753"/>
    <s v="B"/>
    <x v="2"/>
    <s v="Normal"/>
    <x v="0"/>
    <x v="2"/>
    <n v="63.15"/>
    <n v="6"/>
    <n v="18.945"/>
    <n v="397.84500000000003"/>
    <x v="35"/>
    <x v="181"/>
    <x v="0"/>
    <n v="378.9"/>
    <n v="4.7619047620000003"/>
    <n v="18.945"/>
    <n v="9.8000000000000007"/>
  </r>
  <r>
    <s v="235-06-8510"/>
    <s v="C"/>
    <x v="1"/>
    <s v="Member"/>
    <x v="1"/>
    <x v="2"/>
    <n v="85.72"/>
    <n v="3"/>
    <n v="12.858000000000001"/>
    <n v="270.01799999999997"/>
    <x v="135"/>
    <x v="123"/>
    <x v="0"/>
    <n v="257.16000000000003"/>
    <n v="4.7619047620000003"/>
    <n v="12.858000000000001"/>
    <n v="5.0999999999999996"/>
  </r>
  <r>
    <s v="433-08-7822"/>
    <s v="C"/>
    <x v="1"/>
    <s v="Normal"/>
    <x v="0"/>
    <x v="0"/>
    <n v="78.89"/>
    <n v="7"/>
    <n v="27.611499999999999"/>
    <n v="579.8415"/>
    <x v="91"/>
    <x v="28"/>
    <x v="0"/>
    <n v="552.23"/>
    <n v="4.7619047620000003"/>
    <n v="27.611499999999999"/>
    <n v="7.5"/>
  </r>
  <r>
    <s v="361-85-2571"/>
    <s v="A"/>
    <x v="0"/>
    <s v="Normal"/>
    <x v="0"/>
    <x v="3"/>
    <n v="89.48"/>
    <n v="5"/>
    <n v="22.37"/>
    <n v="469.77"/>
    <x v="0"/>
    <x v="392"/>
    <x v="1"/>
    <n v="447.4"/>
    <n v="4.7619047620000003"/>
    <n v="22.37"/>
    <n v="7.4"/>
  </r>
  <r>
    <s v="131-70-8179"/>
    <s v="A"/>
    <x v="0"/>
    <s v="Member"/>
    <x v="0"/>
    <x v="0"/>
    <n v="92.09"/>
    <n v="3"/>
    <n v="13.813499999999999"/>
    <n v="290.08350000000002"/>
    <x v="149"/>
    <x v="501"/>
    <x v="1"/>
    <n v="276.27"/>
    <n v="4.7619047620000003"/>
    <n v="13.813499999999999"/>
    <n v="4.2"/>
  </r>
  <r>
    <s v="500-02-2261"/>
    <s v="C"/>
    <x v="1"/>
    <s v="Normal"/>
    <x v="0"/>
    <x v="4"/>
    <n v="57.29"/>
    <n v="6"/>
    <n v="17.187000000000001"/>
    <n v="360.92700000000002"/>
    <x v="7"/>
    <x v="72"/>
    <x v="0"/>
    <n v="343.74"/>
    <n v="4.7619047620000003"/>
    <n v="17.187000000000001"/>
    <n v="5.9"/>
  </r>
  <r>
    <s v="720-72-2436"/>
    <s v="A"/>
    <x v="0"/>
    <s v="Normal"/>
    <x v="1"/>
    <x v="4"/>
    <n v="66.52"/>
    <n v="4"/>
    <n v="13.304"/>
    <n v="279.38400000000001"/>
    <x v="140"/>
    <x v="92"/>
    <x v="0"/>
    <n v="266.08"/>
    <n v="4.7619047620000003"/>
    <n v="13.304"/>
    <n v="6.9"/>
  </r>
  <r>
    <s v="702-83-5291"/>
    <s v="C"/>
    <x v="1"/>
    <s v="Member"/>
    <x v="1"/>
    <x v="5"/>
    <n v="99.82"/>
    <n v="9"/>
    <n v="44.918999999999997"/>
    <n v="943.29899999999998"/>
    <x v="88"/>
    <x v="100"/>
    <x v="1"/>
    <n v="898.38"/>
    <n v="4.7619047620000003"/>
    <n v="44.918999999999997"/>
    <n v="6.6"/>
  </r>
  <r>
    <s v="809-69-9497"/>
    <s v="A"/>
    <x v="0"/>
    <s v="Normal"/>
    <x v="0"/>
    <x v="2"/>
    <n v="45.68"/>
    <n v="10"/>
    <n v="22.84"/>
    <n v="479.64"/>
    <x v="310"/>
    <x v="171"/>
    <x v="0"/>
    <n v="456.8"/>
    <n v="4.7619047620000003"/>
    <n v="22.84"/>
    <n v="5.7"/>
  </r>
  <r>
    <s v="449-16-6770"/>
    <s v="A"/>
    <x v="0"/>
    <s v="Normal"/>
    <x v="1"/>
    <x v="0"/>
    <n v="50.79"/>
    <n v="5"/>
    <n v="12.6975"/>
    <n v="266.64749999999998"/>
    <x v="15"/>
    <x v="222"/>
    <x v="2"/>
    <n v="253.95"/>
    <n v="4.7619047620000003"/>
    <n v="12.6975"/>
    <n v="5.3"/>
  </r>
  <r>
    <s v="333-23-2632"/>
    <s v="A"/>
    <x v="0"/>
    <s v="Member"/>
    <x v="1"/>
    <x v="0"/>
    <n v="10.08"/>
    <n v="7"/>
    <n v="3.528"/>
    <n v="74.087999999999994"/>
    <x v="138"/>
    <x v="253"/>
    <x v="1"/>
    <n v="70.56"/>
    <n v="4.7619047620000003"/>
    <n v="3.528"/>
    <n v="4.2"/>
  </r>
  <r>
    <s v="489-82-1237"/>
    <s v="A"/>
    <x v="0"/>
    <s v="Normal"/>
    <x v="0"/>
    <x v="1"/>
    <n v="93.88"/>
    <n v="7"/>
    <n v="32.857999999999997"/>
    <n v="690.01800000000003"/>
    <x v="24"/>
    <x v="159"/>
    <x v="2"/>
    <n v="657.16"/>
    <n v="4.7619047620000003"/>
    <n v="32.857999999999997"/>
    <n v="7.3"/>
  </r>
  <r>
    <s v="859-97-6048"/>
    <s v="C"/>
    <x v="1"/>
    <s v="Member"/>
    <x v="1"/>
    <x v="1"/>
    <n v="84.25"/>
    <n v="2"/>
    <n v="8.4250000000000007"/>
    <n v="176.92500000000001"/>
    <x v="213"/>
    <x v="385"/>
    <x v="2"/>
    <n v="168.5"/>
    <n v="4.7619047620000003"/>
    <n v="8.4250000000000007"/>
    <n v="5.3"/>
  </r>
  <r>
    <s v="676-10-2200"/>
    <s v="B"/>
    <x v="2"/>
    <s v="Member"/>
    <x v="1"/>
    <x v="5"/>
    <n v="53.78"/>
    <n v="1"/>
    <n v="2.6890000000000001"/>
    <n v="56.469000000000001"/>
    <x v="111"/>
    <x v="430"/>
    <x v="0"/>
    <n v="53.78"/>
    <n v="4.7619047620000003"/>
    <n v="2.6890000000000001"/>
    <n v="4.7"/>
  </r>
  <r>
    <s v="373-88-1424"/>
    <s v="C"/>
    <x v="1"/>
    <s v="Member"/>
    <x v="1"/>
    <x v="2"/>
    <n v="35.81"/>
    <n v="5"/>
    <n v="8.9525000000000006"/>
    <n v="188.0025"/>
    <x v="84"/>
    <x v="114"/>
    <x v="0"/>
    <n v="179.05"/>
    <n v="4.7619047620000003"/>
    <n v="8.9525000000000006"/>
    <n v="7.9"/>
  </r>
  <r>
    <s v="365-16-4334"/>
    <s v="B"/>
    <x v="2"/>
    <s v="Normal"/>
    <x v="0"/>
    <x v="4"/>
    <n v="26.43"/>
    <n v="8"/>
    <n v="10.571999999999999"/>
    <n v="222.012"/>
    <x v="186"/>
    <x v="442"/>
    <x v="0"/>
    <n v="211.44"/>
    <n v="4.7619047620000003"/>
    <n v="10.571999999999999"/>
    <n v="8.9"/>
  </r>
  <r>
    <s v="503-21-4385"/>
    <s v="B"/>
    <x v="2"/>
    <s v="Member"/>
    <x v="1"/>
    <x v="0"/>
    <n v="39.909999999999997"/>
    <n v="3"/>
    <n v="5.9865000000000004"/>
    <n v="125.7165"/>
    <x v="311"/>
    <x v="343"/>
    <x v="0"/>
    <n v="119.73"/>
    <n v="4.7619047620000003"/>
    <n v="5.9865000000000004"/>
    <n v="9.3000000000000007"/>
  </r>
  <r>
    <s v="305-89-2768"/>
    <s v="B"/>
    <x v="2"/>
    <s v="Member"/>
    <x v="0"/>
    <x v="2"/>
    <n v="21.9"/>
    <n v="3"/>
    <n v="3.2850000000000001"/>
    <n v="68.984999999999999"/>
    <x v="172"/>
    <x v="362"/>
    <x v="0"/>
    <n v="65.7"/>
    <n v="4.7619047620000003"/>
    <n v="3.2850000000000001"/>
    <n v="4.7"/>
  </r>
  <r>
    <s v="574-80-1489"/>
    <s v="B"/>
    <x v="2"/>
    <s v="Member"/>
    <x v="0"/>
    <x v="4"/>
    <n v="62.85"/>
    <n v="4"/>
    <n v="12.57"/>
    <n v="263.97000000000003"/>
    <x v="262"/>
    <x v="93"/>
    <x v="0"/>
    <n v="251.4"/>
    <n v="4.7619047620000003"/>
    <n v="12.57"/>
    <n v="8.6999999999999993"/>
  </r>
  <r>
    <s v="784-08-0310"/>
    <s v="C"/>
    <x v="1"/>
    <s v="Member"/>
    <x v="0"/>
    <x v="4"/>
    <n v="21.04"/>
    <n v="4"/>
    <n v="4.2080000000000002"/>
    <n v="88.367999999999995"/>
    <x v="82"/>
    <x v="139"/>
    <x v="1"/>
    <n v="84.16"/>
    <n v="4.7619047620000003"/>
    <n v="4.2080000000000002"/>
    <n v="7.6"/>
  </r>
  <r>
    <s v="200-40-6154"/>
    <s v="B"/>
    <x v="2"/>
    <s v="Member"/>
    <x v="1"/>
    <x v="2"/>
    <n v="65.91"/>
    <n v="6"/>
    <n v="19.773"/>
    <n v="415.233"/>
    <x v="194"/>
    <x v="393"/>
    <x v="1"/>
    <n v="395.46"/>
    <n v="4.7619047620000003"/>
    <n v="19.773"/>
    <n v="5.7"/>
  </r>
  <r>
    <s v="846-10-0341"/>
    <s v="A"/>
    <x v="0"/>
    <s v="Normal"/>
    <x v="0"/>
    <x v="5"/>
    <n v="42.57"/>
    <n v="7"/>
    <n v="14.8995"/>
    <n v="312.8895"/>
    <x v="241"/>
    <x v="159"/>
    <x v="1"/>
    <n v="297.99"/>
    <n v="4.7619047620000003"/>
    <n v="14.8995"/>
    <n v="6.8"/>
  </r>
  <r>
    <s v="577-34-7579"/>
    <s v="C"/>
    <x v="1"/>
    <s v="Member"/>
    <x v="1"/>
    <x v="4"/>
    <n v="50.49"/>
    <n v="9"/>
    <n v="22.720500000000001"/>
    <n v="477.13049999999998"/>
    <x v="94"/>
    <x v="361"/>
    <x v="1"/>
    <n v="454.41"/>
    <n v="4.7619047620000003"/>
    <n v="22.720500000000001"/>
    <n v="5.4"/>
  </r>
  <r>
    <s v="430-02-3888"/>
    <s v="B"/>
    <x v="2"/>
    <s v="Normal"/>
    <x v="1"/>
    <x v="1"/>
    <n v="46.02"/>
    <n v="6"/>
    <n v="13.805999999999999"/>
    <n v="289.92599999999999"/>
    <x v="19"/>
    <x v="57"/>
    <x v="1"/>
    <n v="276.12"/>
    <n v="4.7619047620000003"/>
    <n v="13.805999999999999"/>
    <n v="7.1"/>
  </r>
  <r>
    <s v="867-47-1948"/>
    <s v="C"/>
    <x v="1"/>
    <s v="Normal"/>
    <x v="0"/>
    <x v="2"/>
    <n v="15.8"/>
    <n v="10"/>
    <n v="7.9"/>
    <n v="165.9"/>
    <x v="251"/>
    <x v="348"/>
    <x v="1"/>
    <n v="158"/>
    <n v="4.7619047620000003"/>
    <n v="7.9"/>
    <n v="7.8"/>
  </r>
  <r>
    <s v="384-59-6655"/>
    <s v="A"/>
    <x v="0"/>
    <s v="Member"/>
    <x v="0"/>
    <x v="4"/>
    <n v="98.66"/>
    <n v="9"/>
    <n v="44.396999999999998"/>
    <n v="932.33699999999999"/>
    <x v="299"/>
    <x v="133"/>
    <x v="1"/>
    <n v="887.94"/>
    <n v="4.7619047620000003"/>
    <n v="44.396999999999998"/>
    <n v="8.4"/>
  </r>
  <r>
    <s v="256-58-3609"/>
    <s v="C"/>
    <x v="1"/>
    <s v="Member"/>
    <x v="1"/>
    <x v="5"/>
    <n v="91.98"/>
    <n v="1"/>
    <n v="4.5990000000000002"/>
    <n v="96.578999999999994"/>
    <x v="240"/>
    <x v="406"/>
    <x v="1"/>
    <n v="91.98"/>
    <n v="4.7619047620000003"/>
    <n v="4.5990000000000002"/>
    <n v="9.8000000000000007"/>
  </r>
  <r>
    <s v="324-92-3863"/>
    <s v="A"/>
    <x v="0"/>
    <s v="Member"/>
    <x v="1"/>
    <x v="1"/>
    <n v="20.89"/>
    <n v="2"/>
    <n v="2.089"/>
    <n v="43.869"/>
    <x v="174"/>
    <x v="40"/>
    <x v="1"/>
    <n v="41.78"/>
    <n v="4.7619047620000003"/>
    <n v="2.089"/>
    <n v="9.8000000000000007"/>
  </r>
  <r>
    <s v="593-08-5916"/>
    <s v="A"/>
    <x v="0"/>
    <s v="Normal"/>
    <x v="0"/>
    <x v="5"/>
    <n v="15.5"/>
    <n v="1"/>
    <n v="0.77500000000000002"/>
    <n v="16.274999999999999"/>
    <x v="33"/>
    <x v="502"/>
    <x v="2"/>
    <n v="15.5"/>
    <n v="4.7619047620000003"/>
    <n v="0.77500000000000002"/>
    <n v="7.4"/>
  </r>
  <r>
    <s v="364-34-2972"/>
    <s v="C"/>
    <x v="1"/>
    <s v="Member"/>
    <x v="1"/>
    <x v="1"/>
    <n v="96.82"/>
    <n v="3"/>
    <n v="14.523"/>
    <n v="304.983"/>
    <x v="208"/>
    <x v="291"/>
    <x v="1"/>
    <n v="290.45999999999998"/>
    <n v="4.7619047620000003"/>
    <n v="14.523"/>
    <n v="6.7"/>
  </r>
  <r>
    <s v="794-42-3736"/>
    <s v="B"/>
    <x v="2"/>
    <s v="Normal"/>
    <x v="1"/>
    <x v="4"/>
    <n v="33.33"/>
    <n v="2"/>
    <n v="3.3330000000000002"/>
    <n v="69.992999999999995"/>
    <x v="21"/>
    <x v="400"/>
    <x v="2"/>
    <n v="66.66"/>
    <n v="4.7619047620000003"/>
    <n v="3.3330000000000002"/>
    <n v="6.4"/>
  </r>
  <r>
    <s v="172-42-8274"/>
    <s v="B"/>
    <x v="2"/>
    <s v="Normal"/>
    <x v="0"/>
    <x v="1"/>
    <n v="38.270000000000003"/>
    <n v="2"/>
    <n v="3.827"/>
    <n v="80.367000000000004"/>
    <x v="2"/>
    <x v="503"/>
    <x v="2"/>
    <n v="76.540000000000006"/>
    <n v="4.7619047620000003"/>
    <n v="3.827"/>
    <n v="5.8"/>
  </r>
  <r>
    <s v="558-60-5016"/>
    <s v="A"/>
    <x v="0"/>
    <s v="Normal"/>
    <x v="0"/>
    <x v="2"/>
    <n v="33.299999999999997"/>
    <n v="9"/>
    <n v="14.984999999999999"/>
    <n v="314.685"/>
    <x v="98"/>
    <x v="398"/>
    <x v="0"/>
    <n v="299.7"/>
    <n v="4.7619047620000003"/>
    <n v="14.984999999999999"/>
    <n v="7.2"/>
  </r>
  <r>
    <s v="195-06-0432"/>
    <s v="A"/>
    <x v="0"/>
    <s v="Member"/>
    <x v="1"/>
    <x v="2"/>
    <n v="81.010000000000005"/>
    <n v="3"/>
    <n v="12.1515"/>
    <n v="255.1815"/>
    <x v="15"/>
    <x v="197"/>
    <x v="2"/>
    <n v="243.03"/>
    <n v="4.7619047620000003"/>
    <n v="12.1515"/>
    <n v="9.3000000000000007"/>
  </r>
  <r>
    <s v="605-03-2706"/>
    <s v="A"/>
    <x v="0"/>
    <s v="Normal"/>
    <x v="0"/>
    <x v="0"/>
    <n v="15.8"/>
    <n v="3"/>
    <n v="2.37"/>
    <n v="49.77"/>
    <x v="177"/>
    <x v="454"/>
    <x v="1"/>
    <n v="47.4"/>
    <n v="4.7619047620000003"/>
    <n v="2.37"/>
    <n v="9.5"/>
  </r>
  <r>
    <s v="214-30-2776"/>
    <s v="B"/>
    <x v="2"/>
    <s v="Member"/>
    <x v="0"/>
    <x v="1"/>
    <n v="34.49"/>
    <n v="5"/>
    <n v="8.6225000000000005"/>
    <n v="181.07249999999999"/>
    <x v="269"/>
    <x v="143"/>
    <x v="2"/>
    <n v="172.45"/>
    <n v="4.7619047620000003"/>
    <n v="8.6225000000000005"/>
    <n v="9"/>
  </r>
  <r>
    <s v="746-04-1077"/>
    <s v="B"/>
    <x v="2"/>
    <s v="Member"/>
    <x v="0"/>
    <x v="4"/>
    <n v="84.63"/>
    <n v="10"/>
    <n v="42.314999999999998"/>
    <n v="888.61500000000001"/>
    <x v="129"/>
    <x v="150"/>
    <x v="2"/>
    <n v="846.3"/>
    <n v="4.7619047620000003"/>
    <n v="42.314999999999998"/>
    <n v="9"/>
  </r>
  <r>
    <s v="448-34-8700"/>
    <s v="B"/>
    <x v="2"/>
    <s v="Member"/>
    <x v="1"/>
    <x v="2"/>
    <n v="36.909999999999997"/>
    <n v="7"/>
    <n v="12.9185"/>
    <n v="271.2885"/>
    <x v="232"/>
    <x v="477"/>
    <x v="0"/>
    <n v="258.37"/>
    <n v="4.7619047620000003"/>
    <n v="12.9185"/>
    <n v="6.7"/>
  </r>
  <r>
    <s v="452-04-8808"/>
    <s v="B"/>
    <x v="2"/>
    <s v="Normal"/>
    <x v="1"/>
    <x v="1"/>
    <n v="87.08"/>
    <n v="7"/>
    <n v="30.478000000000002"/>
    <n v="640.03800000000001"/>
    <x v="1"/>
    <x v="504"/>
    <x v="1"/>
    <n v="609.55999999999995"/>
    <n v="4.7619047620000003"/>
    <n v="30.478000000000002"/>
    <n v="5.5"/>
  </r>
  <r>
    <s v="531-56-4728"/>
    <s v="A"/>
    <x v="0"/>
    <s v="Normal"/>
    <x v="1"/>
    <x v="2"/>
    <n v="80.08"/>
    <n v="3"/>
    <n v="12.012"/>
    <n v="252.25200000000001"/>
    <x v="106"/>
    <x v="406"/>
    <x v="1"/>
    <n v="240.24"/>
    <n v="4.7619047620000003"/>
    <n v="12.012"/>
    <n v="5.4"/>
  </r>
  <r>
    <s v="744-82-9138"/>
    <s v="C"/>
    <x v="1"/>
    <s v="Normal"/>
    <x v="1"/>
    <x v="5"/>
    <n v="86.13"/>
    <n v="2"/>
    <n v="8.6129999999999995"/>
    <n v="180.87299999999999"/>
    <x v="135"/>
    <x v="422"/>
    <x v="1"/>
    <n v="172.26"/>
    <n v="4.7619047620000003"/>
    <n v="8.6129999999999995"/>
    <n v="8.1999999999999993"/>
  </r>
  <r>
    <s v="883-69-1285"/>
    <s v="B"/>
    <x v="2"/>
    <s v="Member"/>
    <x v="1"/>
    <x v="5"/>
    <n v="49.92"/>
    <n v="2"/>
    <n v="4.992"/>
    <n v="104.83199999999999"/>
    <x v="29"/>
    <x v="479"/>
    <x v="2"/>
    <n v="99.84"/>
    <n v="4.7619047620000003"/>
    <n v="4.992"/>
    <n v="7"/>
  </r>
  <r>
    <s v="221-25-5073"/>
    <s v="A"/>
    <x v="0"/>
    <s v="Normal"/>
    <x v="0"/>
    <x v="4"/>
    <n v="74.66"/>
    <n v="4"/>
    <n v="14.932"/>
    <n v="313.572"/>
    <x v="142"/>
    <x v="17"/>
    <x v="1"/>
    <n v="298.64"/>
    <n v="4.7619047620000003"/>
    <n v="14.932"/>
    <n v="8.5"/>
  </r>
  <r>
    <s v="518-71-6847"/>
    <s v="B"/>
    <x v="2"/>
    <s v="Member"/>
    <x v="1"/>
    <x v="4"/>
    <n v="26.6"/>
    <n v="6"/>
    <n v="7.98"/>
    <n v="167.58"/>
    <x v="158"/>
    <x v="50"/>
    <x v="0"/>
    <n v="159.6"/>
    <n v="4.7619047620000003"/>
    <n v="7.98"/>
    <n v="4.9000000000000004"/>
  </r>
  <r>
    <s v="156-20-0370"/>
    <s v="B"/>
    <x v="2"/>
    <s v="Normal"/>
    <x v="0"/>
    <x v="1"/>
    <n v="25.45"/>
    <n v="1"/>
    <n v="1.2725"/>
    <n v="26.7225"/>
    <x v="141"/>
    <x v="397"/>
    <x v="2"/>
    <n v="25.45"/>
    <n v="4.7619047620000003"/>
    <n v="1.2725"/>
    <n v="5.0999999999999996"/>
  </r>
  <r>
    <s v="151-33-7434"/>
    <s v="B"/>
    <x v="2"/>
    <s v="Normal"/>
    <x v="0"/>
    <x v="4"/>
    <n v="67.77"/>
    <n v="1"/>
    <n v="3.3885000000000001"/>
    <n v="71.158500000000004"/>
    <x v="110"/>
    <x v="413"/>
    <x v="2"/>
    <n v="67.77"/>
    <n v="4.7619047620000003"/>
    <n v="3.3885000000000001"/>
    <n v="6.5"/>
  </r>
  <r>
    <s v="728-47-9078"/>
    <s v="C"/>
    <x v="1"/>
    <s v="Member"/>
    <x v="1"/>
    <x v="4"/>
    <n v="59.59"/>
    <n v="4"/>
    <n v="11.917999999999999"/>
    <n v="250.27799999999999"/>
    <x v="306"/>
    <x v="69"/>
    <x v="1"/>
    <n v="238.36"/>
    <n v="4.7619047620000003"/>
    <n v="11.917999999999999"/>
    <n v="9.8000000000000007"/>
  </r>
  <r>
    <s v="809-46-1866"/>
    <s v="A"/>
    <x v="0"/>
    <s v="Normal"/>
    <x v="1"/>
    <x v="0"/>
    <n v="58.15"/>
    <n v="4"/>
    <n v="11.63"/>
    <n v="244.23"/>
    <x v="253"/>
    <x v="292"/>
    <x v="1"/>
    <n v="232.6"/>
    <n v="4.7619047620000003"/>
    <n v="11.63"/>
    <n v="8.4"/>
  </r>
  <r>
    <s v="139-32-4183"/>
    <s v="A"/>
    <x v="0"/>
    <s v="Member"/>
    <x v="0"/>
    <x v="3"/>
    <n v="97.48"/>
    <n v="9"/>
    <n v="43.866"/>
    <n v="921.18600000000004"/>
    <x v="210"/>
    <x v="401"/>
    <x v="0"/>
    <n v="877.32"/>
    <n v="4.7619047620000003"/>
    <n v="43.866"/>
    <n v="7.4"/>
  </r>
  <r>
    <s v="148-41-7930"/>
    <s v="C"/>
    <x v="1"/>
    <s v="Normal"/>
    <x v="1"/>
    <x v="0"/>
    <n v="99.96"/>
    <n v="7"/>
    <n v="34.985999999999997"/>
    <n v="734.70600000000002"/>
    <x v="312"/>
    <x v="373"/>
    <x v="1"/>
    <n v="699.72"/>
    <n v="4.7619047620000003"/>
    <n v="34.985999999999997"/>
    <n v="6.1"/>
  </r>
  <r>
    <s v="189-40-5216"/>
    <s v="C"/>
    <x v="1"/>
    <s v="Normal"/>
    <x v="1"/>
    <x v="1"/>
    <n v="96.37"/>
    <n v="7"/>
    <n v="33.729500000000002"/>
    <n v="708.31949999999995"/>
    <x v="281"/>
    <x v="335"/>
    <x v="1"/>
    <n v="674.59"/>
    <n v="4.7619047620000003"/>
    <n v="33.729500000000002"/>
    <n v="6"/>
  </r>
  <r>
    <s v="374-38-5555"/>
    <s v="B"/>
    <x v="2"/>
    <s v="Normal"/>
    <x v="0"/>
    <x v="5"/>
    <n v="63.71"/>
    <n v="5"/>
    <n v="15.9275"/>
    <n v="334.47750000000002"/>
    <x v="142"/>
    <x v="171"/>
    <x v="0"/>
    <n v="318.55"/>
    <n v="4.7619047620000003"/>
    <n v="15.9275"/>
    <n v="8.5"/>
  </r>
  <r>
    <s v="764-44-8999"/>
    <s v="B"/>
    <x v="2"/>
    <s v="Normal"/>
    <x v="0"/>
    <x v="0"/>
    <n v="14.76"/>
    <n v="2"/>
    <n v="1.476"/>
    <n v="30.995999999999999"/>
    <x v="128"/>
    <x v="51"/>
    <x v="0"/>
    <n v="29.52"/>
    <n v="4.7619047620000003"/>
    <n v="1.476"/>
    <n v="4.3"/>
  </r>
  <r>
    <s v="552-44-5977"/>
    <s v="B"/>
    <x v="2"/>
    <s v="Member"/>
    <x v="1"/>
    <x v="0"/>
    <n v="62"/>
    <n v="8"/>
    <n v="24.8"/>
    <n v="520.79999999999995"/>
    <x v="313"/>
    <x v="168"/>
    <x v="2"/>
    <n v="496"/>
    <n v="4.7619047620000003"/>
    <n v="24.8"/>
    <n v="6.2"/>
  </r>
  <r>
    <s v="267-62-7380"/>
    <s v="C"/>
    <x v="1"/>
    <s v="Member"/>
    <x v="1"/>
    <x v="1"/>
    <n v="82.34"/>
    <n v="10"/>
    <n v="41.17"/>
    <n v="864.57"/>
    <x v="92"/>
    <x v="505"/>
    <x v="0"/>
    <n v="823.4"/>
    <n v="4.7619047620000003"/>
    <n v="41.17"/>
    <n v="4.3"/>
  </r>
  <r>
    <s v="430-53-4718"/>
    <s v="B"/>
    <x v="2"/>
    <s v="Member"/>
    <x v="1"/>
    <x v="0"/>
    <n v="75.37"/>
    <n v="8"/>
    <n v="30.148"/>
    <n v="633.10799999999995"/>
    <x v="241"/>
    <x v="52"/>
    <x v="2"/>
    <n v="602.96"/>
    <n v="4.7619047620000003"/>
    <n v="30.148"/>
    <n v="8.4"/>
  </r>
  <r>
    <s v="886-18-2897"/>
    <s v="A"/>
    <x v="0"/>
    <s v="Normal"/>
    <x v="0"/>
    <x v="4"/>
    <n v="56.56"/>
    <n v="5"/>
    <n v="14.14"/>
    <n v="296.94"/>
    <x v="191"/>
    <x v="216"/>
    <x v="2"/>
    <n v="282.8"/>
    <n v="4.7619047620000003"/>
    <n v="14.14"/>
    <n v="4.5"/>
  </r>
  <r>
    <s v="602-16-6955"/>
    <s v="B"/>
    <x v="2"/>
    <s v="Normal"/>
    <x v="0"/>
    <x v="3"/>
    <n v="76.599999999999994"/>
    <n v="10"/>
    <n v="38.299999999999997"/>
    <n v="804.3"/>
    <x v="311"/>
    <x v="397"/>
    <x v="0"/>
    <n v="766"/>
    <n v="4.7619047620000003"/>
    <n v="38.299999999999997"/>
    <n v="6"/>
  </r>
  <r>
    <s v="745-74-0715"/>
    <s v="A"/>
    <x v="0"/>
    <s v="Normal"/>
    <x v="1"/>
    <x v="1"/>
    <n v="58.03"/>
    <n v="2"/>
    <n v="5.8029999999999999"/>
    <n v="121.863"/>
    <x v="34"/>
    <x v="351"/>
    <x v="0"/>
    <n v="116.06"/>
    <n v="4.7619047620000003"/>
    <n v="5.8029999999999999"/>
    <n v="8.8000000000000007"/>
  </r>
  <r>
    <s v="690-01-6631"/>
    <s v="B"/>
    <x v="2"/>
    <s v="Normal"/>
    <x v="1"/>
    <x v="5"/>
    <n v="17.489999999999998"/>
    <n v="10"/>
    <n v="8.7449999999999992"/>
    <n v="183.64500000000001"/>
    <x v="10"/>
    <x v="476"/>
    <x v="0"/>
    <n v="174.9"/>
    <n v="4.7619047620000003"/>
    <n v="8.7449999999999992"/>
    <n v="6.6"/>
  </r>
  <r>
    <s v="652-49-6720"/>
    <s v="C"/>
    <x v="1"/>
    <s v="Member"/>
    <x v="0"/>
    <x v="1"/>
    <n v="60.95"/>
    <n v="1"/>
    <n v="3.0474999999999999"/>
    <n v="63.997500000000002"/>
    <x v="298"/>
    <x v="335"/>
    <x v="0"/>
    <n v="60.95"/>
    <n v="4.7619047620000003"/>
    <n v="3.0474999999999999"/>
    <n v="5.9"/>
  </r>
  <r>
    <s v="233-67-5758"/>
    <s v="C"/>
    <x v="1"/>
    <s v="Normal"/>
    <x v="1"/>
    <x v="0"/>
    <n v="40.35"/>
    <n v="1"/>
    <n v="2.0175000000000001"/>
    <n v="42.3675"/>
    <x v="69"/>
    <x v="190"/>
    <x v="0"/>
    <n v="40.35"/>
    <n v="4.7619047620000003"/>
    <n v="2.0175000000000001"/>
    <n v="6.2"/>
  </r>
  <r>
    <s v="303-96-2227"/>
    <s v="B"/>
    <x v="2"/>
    <s v="Normal"/>
    <x v="0"/>
    <x v="2"/>
    <n v="97.38"/>
    <n v="10"/>
    <n v="48.69"/>
    <n v="1022.49"/>
    <x v="314"/>
    <x v="361"/>
    <x v="0"/>
    <n v="973.8"/>
    <n v="4.7619047620000003"/>
    <n v="48.69"/>
    <n v="4.4000000000000004"/>
  </r>
  <r>
    <s v="727-02-1313"/>
    <s v="A"/>
    <x v="0"/>
    <s v="Member"/>
    <x v="1"/>
    <x v="4"/>
    <n v="31.84"/>
    <n v="1"/>
    <n v="1.5920000000000001"/>
    <n v="33.432000000000002"/>
    <x v="72"/>
    <x v="93"/>
    <x v="1"/>
    <n v="31.84"/>
    <n v="4.7619047620000003"/>
    <n v="1.5920000000000001"/>
    <n v="7.7"/>
  </r>
  <r>
    <s v="347-56-2442"/>
    <s v="A"/>
    <x v="0"/>
    <s v="Normal"/>
    <x v="1"/>
    <x v="2"/>
    <n v="65.819999999999993"/>
    <n v="1"/>
    <n v="3.2909999999999999"/>
    <n v="69.111000000000004"/>
    <x v="59"/>
    <x v="439"/>
    <x v="1"/>
    <n v="65.819999999999993"/>
    <n v="4.7619047620000003"/>
    <n v="3.2909999999999999"/>
    <n v="4.0999999999999996"/>
  </r>
  <r>
    <s v="849-09-3807"/>
    <s v="A"/>
    <x v="0"/>
    <s v="Member"/>
    <x v="0"/>
    <x v="5"/>
    <n v="88.34"/>
    <n v="7"/>
    <n v="30.919"/>
    <n v="649.29899999999998"/>
    <x v="104"/>
    <x v="360"/>
    <x v="1"/>
    <n v="618.38"/>
    <n v="4.7619047620000003"/>
    <n v="30.919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CEFFD8-7BA6-4AC5-A3FF-83B0718A3709}" name="TD_TotalGener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G3:AG4" firstHeaderRow="1" firstDataRow="1" firstDataCol="0"/>
  <pivotFields count="19"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Items count="1">
    <i/>
  </rowItems>
  <colItems count="1">
    <i/>
  </colItems>
  <dataFields count="1">
    <dataField name="Suma de Total" fld="9" baseField="0" baseItem="0" numFmtId="164"/>
  </dataFields>
  <formats count="1">
    <format dxfId="19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6EFFA-531D-4460-BD88-BEC561DFE767}" name="TD_Volumen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I3:AI4" firstHeaderRow="1" firstDataRow="1" firstDataCol="0"/>
  <pivotFields count="19"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Items count="1">
    <i/>
  </rowItems>
  <colItems count="1">
    <i/>
  </colItems>
  <dataFields count="1">
    <dataField name="Cuenta de Total" fld="9" subtotal="count" baseField="9" baseItem="0"/>
  </dataFields>
  <formats count="1">
    <format dxfId="1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76013B-6D87-440D-9EE3-A6ECB6712DFA}" name="TablaDiná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A3:AB5" firstHeaderRow="1" firstDataRow="1" firstDataCol="1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0" showAll="0"/>
    <pivotField showAll="0"/>
    <pivotField showAll="0"/>
    <pivotField showAll="0"/>
    <pivotField showAll="0"/>
    <pivotField showAll="0"/>
    <pivotField axis="axisRow" showAll="0" measureFilter="1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/>
  </pivotFields>
  <rowFields count="2">
    <field x="17"/>
    <field x="10"/>
  </rowFields>
  <rowItems count="2">
    <i>
      <x v="9"/>
    </i>
    <i t="grand">
      <x/>
    </i>
  </rowItems>
  <colItems count="1">
    <i/>
  </colItems>
  <dataFields count="1">
    <dataField name="Suma de Total" fld="9" baseField="17" baseItem="1"/>
  </dataFields>
  <formats count="1">
    <format dxfId="19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7" type="count" evalOrder="-1" id="1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16" firstHeaderRow="1" firstDataRow="1" firstDataCol="1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axis="axisRow" numFmtId="1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17"/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de Total" fld="9" baseField="0" baseItem="0"/>
  </dataFields>
  <formats count="13">
    <format dxfId="209">
      <pivotArea collapsedLevelsAreSubtotals="1" fieldPosition="0">
        <references count="1">
          <reference field="17" count="1">
            <x v="1"/>
          </reference>
        </references>
      </pivotArea>
    </format>
    <format dxfId="208">
      <pivotArea collapsedLevelsAreSubtotals="1" fieldPosition="0">
        <references count="1">
          <reference field="17" count="1">
            <x v="2"/>
          </reference>
        </references>
      </pivotArea>
    </format>
    <format dxfId="207">
      <pivotArea collapsedLevelsAreSubtotals="1" fieldPosition="0">
        <references count="1">
          <reference field="17" count="1">
            <x v="3"/>
          </reference>
        </references>
      </pivotArea>
    </format>
    <format dxfId="206">
      <pivotArea collapsedLevelsAreSubtotals="1" fieldPosition="0">
        <references count="1">
          <reference field="17" count="1">
            <x v="4"/>
          </reference>
        </references>
      </pivotArea>
    </format>
    <format dxfId="205">
      <pivotArea collapsedLevelsAreSubtotals="1" fieldPosition="0">
        <references count="1">
          <reference field="17" count="1">
            <x v="5"/>
          </reference>
        </references>
      </pivotArea>
    </format>
    <format dxfId="204">
      <pivotArea collapsedLevelsAreSubtotals="1" fieldPosition="0">
        <references count="1">
          <reference field="17" count="1">
            <x v="6"/>
          </reference>
        </references>
      </pivotArea>
    </format>
    <format dxfId="203">
      <pivotArea collapsedLevelsAreSubtotals="1" fieldPosition="0">
        <references count="1">
          <reference field="17" count="1">
            <x v="7"/>
          </reference>
        </references>
      </pivotArea>
    </format>
    <format dxfId="202">
      <pivotArea collapsedLevelsAreSubtotals="1" fieldPosition="0">
        <references count="1">
          <reference field="17" count="1">
            <x v="8"/>
          </reference>
        </references>
      </pivotArea>
    </format>
    <format dxfId="201">
      <pivotArea collapsedLevelsAreSubtotals="1" fieldPosition="0">
        <references count="1">
          <reference field="17" count="1">
            <x v="9"/>
          </reference>
        </references>
      </pivotArea>
    </format>
    <format dxfId="200">
      <pivotArea collapsedLevelsAreSubtotals="1" fieldPosition="0">
        <references count="1">
          <reference field="17" count="1">
            <x v="10"/>
          </reference>
        </references>
      </pivotArea>
    </format>
    <format dxfId="199">
      <pivotArea collapsedLevelsAreSubtotals="1" fieldPosition="0">
        <references count="1">
          <reference field="17" count="1">
            <x v="11"/>
          </reference>
        </references>
      </pivotArea>
    </format>
    <format dxfId="198">
      <pivotArea collapsedLevelsAreSubtotals="1" fieldPosition="0">
        <references count="1">
          <reference field="17" count="1">
            <x v="12"/>
          </reference>
        </references>
      </pivotArea>
    </format>
    <format dxfId="197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0E3EBE-B9C1-4909-B6A4-3A64551418A0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R3:U11" firstHeaderRow="1" firstDataRow="2" firstDataCol="1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uenta de Total" fld="9" subtotal="count" baseField="5" baseItem="1"/>
  </dataField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413D08-C17D-4E60-AA4C-1819B8A5BFAD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Y3:Y4" firstHeaderRow="1" firstDataRow="1" firstDataCol="0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Items count="1">
    <i/>
  </rowItems>
  <colItems count="1">
    <i/>
  </colItems>
  <dataFields count="1">
    <dataField name="Cuenta de Total" fld="9" subtotal="count" baseField="9" baseItem="0"/>
  </dataFields>
  <formats count="1">
    <format dxfId="2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6611F-792B-4D1B-BB30-B1F5018F8FC2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W3:W4" firstHeaderRow="1" firstDataRow="1" firstDataCol="0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Items count="1">
    <i/>
  </rowItems>
  <colItems count="1">
    <i/>
  </colItems>
  <dataFields count="1">
    <dataField name="Suma de Total" fld="9" baseField="0" baseItem="0" numFmtId="164"/>
  </dataFields>
  <formats count="1">
    <format dxfId="2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9F425F-DD47-421C-816D-453341944644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I3:J10" firstHeaderRow="1" firstDataRow="1" firstDataCol="1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Total" fld="9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8E2FE8-3856-4BD0-9C44-600DACA2464C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L3:M15" firstHeaderRow="1" firstDataRow="1" firstDataCol="1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axis="axisRow"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2">
    <field x="18"/>
    <field x="11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uenta de Total" fld="9" subtotal="count" baseField="0" baseItem="0"/>
  </dataFields>
  <formats count="12">
    <format dxfId="223">
      <pivotArea collapsedLevelsAreSubtotals="1" fieldPosition="0">
        <references count="1">
          <reference field="18" count="1">
            <x v="11"/>
          </reference>
        </references>
      </pivotArea>
    </format>
    <format dxfId="222">
      <pivotArea collapsedLevelsAreSubtotals="1" fieldPosition="0">
        <references count="1">
          <reference field="18" count="1">
            <x v="12"/>
          </reference>
        </references>
      </pivotArea>
    </format>
    <format dxfId="221">
      <pivotArea collapsedLevelsAreSubtotals="1" fieldPosition="0">
        <references count="1">
          <reference field="18" count="1">
            <x v="13"/>
          </reference>
        </references>
      </pivotArea>
    </format>
    <format dxfId="220">
      <pivotArea collapsedLevelsAreSubtotals="1" fieldPosition="0">
        <references count="1">
          <reference field="18" count="1">
            <x v="14"/>
          </reference>
        </references>
      </pivotArea>
    </format>
    <format dxfId="219">
      <pivotArea collapsedLevelsAreSubtotals="1" fieldPosition="0">
        <references count="1">
          <reference field="18" count="1">
            <x v="15"/>
          </reference>
        </references>
      </pivotArea>
    </format>
    <format dxfId="218">
      <pivotArea collapsedLevelsAreSubtotals="1" fieldPosition="0">
        <references count="1">
          <reference field="18" count="1">
            <x v="16"/>
          </reference>
        </references>
      </pivotArea>
    </format>
    <format dxfId="217">
      <pivotArea collapsedLevelsAreSubtotals="1" fieldPosition="0">
        <references count="1">
          <reference field="18" count="1">
            <x v="17"/>
          </reference>
        </references>
      </pivotArea>
    </format>
    <format dxfId="216">
      <pivotArea collapsedLevelsAreSubtotals="1" fieldPosition="0">
        <references count="1">
          <reference field="18" count="1">
            <x v="18"/>
          </reference>
        </references>
      </pivotArea>
    </format>
    <format dxfId="215">
      <pivotArea collapsedLevelsAreSubtotals="1" fieldPosition="0">
        <references count="1">
          <reference field="18" count="1">
            <x v="19"/>
          </reference>
        </references>
      </pivotArea>
    </format>
    <format dxfId="214">
      <pivotArea collapsedLevelsAreSubtotals="1" fieldPosition="0">
        <references count="1">
          <reference field="18" count="1">
            <x v="20"/>
          </reference>
        </references>
      </pivotArea>
    </format>
    <format dxfId="213">
      <pivotArea collapsedLevelsAreSubtotals="1" fieldPosition="0">
        <references count="1">
          <reference field="18" count="1">
            <x v="21"/>
          </reference>
        </references>
      </pivotArea>
    </format>
    <format dxfId="21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DE81C4-1B22-4F27-ABC4-2095D13561A0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O3:P7" firstHeaderRow="1" firstDataRow="1" firstDataCol="1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Total" fld="9" showDataAs="percentOfTotal" baseField="0" baseItem="0" numFmtId="10"/>
  </dataFields>
  <chartFormats count="4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F2BDF-19C1-4208-874F-120AABAF2867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D3:G17" firstHeaderRow="1" firstDataRow="2" firstDataCol="1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17"/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a de Total" fld="9" baseField="0" baseItem="0" numFmtId="164"/>
  </dataFields>
  <formats count="1">
    <format dxfId="195">
      <pivotArea outline="0" collapsedLevelsAreSubtotals="1" fieldPosition="0"/>
    </format>
  </format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0A7CA1-651E-4C36-82E6-92CFA6525F7A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D3:AE5" firstHeaderRow="1" firstDataRow="1" firstDataCol="1"/>
  <pivotFields count="19"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0" showAll="0"/>
    <pivotField showAll="0"/>
    <pivotField showAll="0"/>
    <pivotField showAll="0"/>
    <pivotField showAll="0"/>
    <pivotField showAll="0"/>
    <pivotField axis="axisRow" showAll="0" measureFilter="1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/>
  </pivotFields>
  <rowFields count="2">
    <field x="17"/>
    <field x="10"/>
  </rowFields>
  <rowItems count="2">
    <i>
      <x v="7"/>
    </i>
    <i t="grand">
      <x/>
    </i>
  </rowItems>
  <colItems count="1">
    <i/>
  </colItems>
  <dataFields count="1">
    <dataField name="Suma de Total" fld="9" baseField="17" baseItem="1"/>
  </dataFields>
  <formats count="1">
    <format dxfId="224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7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ity" xr10:uid="{70132C8F-30D1-46A1-8C57-333D5AE6EF0D}" sourceName="City">
  <pivotTables>
    <pivotTable tabId="2" name="TablaDinámica1"/>
    <pivotTable tabId="2" name="TablaDinámica2"/>
    <pivotTable tabId="2" name="TablaDinámica3"/>
    <pivotTable tabId="2" name="TablaDinámica4"/>
    <pivotTable tabId="2" name="TablaDinámica5"/>
    <pivotTable tabId="2" name="TablaDinámica6"/>
    <pivotTable tabId="2" name="TablaDinámica7"/>
    <pivotTable tabId="2" name="TablaDinámica8"/>
    <pivotTable tabId="2" name="TablaDinámica10"/>
    <pivotTable tabId="2" name="TablaDinámica11"/>
  </pivotTables>
  <data>
    <tabular pivotCacheId="1936849713">
      <items count="3">
        <i x="2" s="1"/>
        <i x="1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_line" xr10:uid="{6109163B-B064-49FF-BEC6-A0211F77E56E}" sourceName="Product line">
  <pivotTables>
    <pivotTable tabId="2" name="TablaDinámica1"/>
    <pivotTable tabId="2" name="TablaDinámica10"/>
    <pivotTable tabId="2" name="TablaDinámica11"/>
    <pivotTable tabId="2" name="TablaDinámica2"/>
    <pivotTable tabId="2" name="TablaDinámica3"/>
    <pivotTable tabId="2" name="TablaDinámica4"/>
    <pivotTable tabId="2" name="TablaDinámica5"/>
    <pivotTable tabId="2" name="TablaDinámica6"/>
    <pivotTable tabId="2" name="TablaDinámica7"/>
    <pivotTable tabId="2" name="TablaDinámica8"/>
  </pivotTables>
  <data>
    <tabular pivotCacheId="1936849713">
      <items count="6">
        <i x="1" s="1"/>
        <i x="5" s="1"/>
        <i x="4" s="1"/>
        <i x="0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nder" xr10:uid="{5997AED0-343B-4B8F-BCBD-E54ACB0A24ED}" sourceName="Gender">
  <pivotTables>
    <pivotTable tabId="2" name="TablaDinámica1"/>
    <pivotTable tabId="2" name="TablaDinámica10"/>
    <pivotTable tabId="2" name="TablaDinámica11"/>
    <pivotTable tabId="2" name="TablaDinámica2"/>
    <pivotTable tabId="2" name="TablaDinámica3"/>
    <pivotTable tabId="2" name="TablaDinámica4"/>
    <pivotTable tabId="2" name="TablaDinámica5"/>
    <pivotTable tabId="2" name="TablaDinámica6"/>
    <pivotTable tabId="2" name="TablaDinámica7"/>
    <pivotTable tabId="2" name="TablaDinámica8"/>
  </pivotTables>
  <data>
    <tabular pivotCacheId="1936849713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y" xr10:uid="{F3BCD946-17E8-4B0C-BE1B-A7E594DBDECA}" cache="SegmentaciónDeDatos_City" caption="City" rowHeight="241300"/>
  <slicer name="Product line" xr10:uid="{EEDA2DAB-280D-451D-BA77-4FC146976AAD}" cache="SegmentaciónDeDatos_Product_line" caption="Product line" rowHeight="241300"/>
  <slicer name="Gender" xr10:uid="{DCD13077-9A95-4270-A9BB-3BB929E3E6AF}" cache="SegmentaciónDeDatos_Gender" caption="Gende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D_Ventas" displayName="BD_Ventas" ref="A1:Q1001" totalsRowShown="0">
  <autoFilter ref="A1:Q1001" xr:uid="{00000000-0009-0000-0100-000001000000}"/>
  <tableColumns count="17">
    <tableColumn id="1" xr3:uid="{00000000-0010-0000-0000-000001000000}" name="Invoice ID"/>
    <tableColumn id="2" xr3:uid="{00000000-0010-0000-0000-000002000000}" name="Branch"/>
    <tableColumn id="3" xr3:uid="{00000000-0010-0000-0000-000003000000}" name="City"/>
    <tableColumn id="4" xr3:uid="{00000000-0010-0000-0000-000004000000}" name="Customer type"/>
    <tableColumn id="5" xr3:uid="{00000000-0010-0000-0000-000005000000}" name="Gender"/>
    <tableColumn id="6" xr3:uid="{00000000-0010-0000-0000-000006000000}" name="Product line"/>
    <tableColumn id="7" xr3:uid="{00000000-0010-0000-0000-000007000000}" name="Unit price"/>
    <tableColumn id="8" xr3:uid="{00000000-0010-0000-0000-000008000000}" name="Quantity"/>
    <tableColumn id="9" xr3:uid="{00000000-0010-0000-0000-000009000000}" name="Tax 5%"/>
    <tableColumn id="10" xr3:uid="{00000000-0010-0000-0000-00000A000000}" name="Total"/>
    <tableColumn id="11" xr3:uid="{00000000-0010-0000-0000-00000B000000}" name="Date" dataDxfId="226"/>
    <tableColumn id="12" xr3:uid="{00000000-0010-0000-0000-00000C000000}" name="Time" dataDxfId="225"/>
    <tableColumn id="13" xr3:uid="{00000000-0010-0000-0000-00000D000000}" name="Payment"/>
    <tableColumn id="14" xr3:uid="{00000000-0010-0000-0000-00000E000000}" name="cogs"/>
    <tableColumn id="15" xr3:uid="{00000000-0010-0000-0000-00000F000000}" name="gross margin percentage"/>
    <tableColumn id="16" xr3:uid="{00000000-0010-0000-0000-000010000000}" name="gross income"/>
    <tableColumn id="17" xr3:uid="{00000000-0010-0000-0000-000011000000}" name="Rating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A435-DD75-4B2E-BD10-1ED34EC0FB8A}" name="ProyeccionVentasMandalay" displayName="ProyeccionVentasMandalay" ref="S2:T3" totalsRowShown="0">
  <autoFilter ref="S2:T3" xr:uid="{92E7A435-DD75-4B2E-BD10-1ED34EC0FB8A}"/>
  <tableColumns count="2">
    <tableColumn id="1" xr3:uid="{46AC7FEC-15DA-4AE2-9DAF-79BCEA4A76B8}" name="Ciudad"/>
    <tableColumn id="2" xr3:uid="{56BFF0B2-C99C-496B-A377-9F31FDAAB332}" name="MetaVen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G1" workbookViewId="0">
      <selection activeCell="T5" sqref="T5"/>
    </sheetView>
  </sheetViews>
  <sheetFormatPr baseColWidth="10" defaultRowHeight="15" x14ac:dyDescent="0.25"/>
  <cols>
    <col min="1" max="1" width="11.85546875" customWidth="1"/>
    <col min="4" max="4" width="16.140625" customWidth="1"/>
    <col min="6" max="6" width="13.85546875" customWidth="1"/>
    <col min="7" max="7" width="11.7109375" customWidth="1"/>
    <col min="15" max="15" width="24.7109375" customWidth="1"/>
    <col min="16" max="16" width="14.7109375" customWidth="1"/>
    <col min="19" max="19" width="15.5703125" style="1" customWidth="1"/>
    <col min="20" max="20" width="15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/>
    </row>
    <row r="2" spans="1:20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44851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  <c r="S2" t="s">
        <v>1064</v>
      </c>
      <c r="T2" t="s">
        <v>1065</v>
      </c>
    </row>
    <row r="3" spans="1:20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44759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  <c r="S3" t="s">
        <v>43</v>
      </c>
      <c r="T3" s="6">
        <v>106197.67</v>
      </c>
    </row>
    <row r="4" spans="1:20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44603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  <c r="S4"/>
    </row>
    <row r="5" spans="1:20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44813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  <c r="S5"/>
    </row>
    <row r="6" spans="1:20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44703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  <c r="S6"/>
    </row>
    <row r="7" spans="1:20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44839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  <c r="S7"/>
    </row>
    <row r="8" spans="1:20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44575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  <c r="S8"/>
    </row>
    <row r="9" spans="1:20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44723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  <c r="S9"/>
    </row>
    <row r="10" spans="1:20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44718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  <c r="S10"/>
    </row>
    <row r="11" spans="1:20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44781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  <c r="S11"/>
    </row>
    <row r="12" spans="1:20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44915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  <c r="S12"/>
    </row>
    <row r="13" spans="1:20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44572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  <c r="S13"/>
    </row>
    <row r="14" spans="1:20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44682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  <c r="S14"/>
    </row>
    <row r="15" spans="1:20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44756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  <c r="S15"/>
    </row>
    <row r="16" spans="1:20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44568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  <c r="S16"/>
    </row>
    <row r="17" spans="1:19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44838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  <c r="S17"/>
    </row>
    <row r="18" spans="1:19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44752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  <c r="S18"/>
    </row>
    <row r="19" spans="1:19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44721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  <c r="S19"/>
    </row>
    <row r="20" spans="1:19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44854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  <c r="S20"/>
    </row>
    <row r="21" spans="1:19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44661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  <c r="S21"/>
    </row>
    <row r="22" spans="1:19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44739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  <c r="S22"/>
    </row>
    <row r="23" spans="1:19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44869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  <c r="S23"/>
    </row>
    <row r="24" spans="1:19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44877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  <c r="S24"/>
    </row>
    <row r="25" spans="1:19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44603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  <c r="S25"/>
    </row>
    <row r="26" spans="1:19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44818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  <c r="S26"/>
    </row>
    <row r="27" spans="1:19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44722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  <c r="S27"/>
    </row>
    <row r="28" spans="1:19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44857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  <c r="S28"/>
    </row>
    <row r="29" spans="1:19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44576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  <c r="S29"/>
    </row>
    <row r="30" spans="1:19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44678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  <c r="S30"/>
    </row>
    <row r="31" spans="1:19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44745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  <c r="S31"/>
    </row>
    <row r="32" spans="1:19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44812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  <c r="S32"/>
    </row>
    <row r="33" spans="1:19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44646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  <c r="S33"/>
    </row>
    <row r="34" spans="1:19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44624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  <c r="S34"/>
    </row>
    <row r="35" spans="1:19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44609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  <c r="S35"/>
    </row>
    <row r="36" spans="1:19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44768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  <c r="S36"/>
    </row>
    <row r="37" spans="1:19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44797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  <c r="S37"/>
    </row>
    <row r="38" spans="1:19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44698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  <c r="S38"/>
    </row>
    <row r="39" spans="1:19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44669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  <c r="S39"/>
    </row>
    <row r="40" spans="1:19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44566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  <c r="S40"/>
    </row>
    <row r="41" spans="1:19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44727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  <c r="S41"/>
    </row>
    <row r="42" spans="1:19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44869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  <c r="S42"/>
    </row>
    <row r="43" spans="1:19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44673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  <c r="S43"/>
    </row>
    <row r="44" spans="1:19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44632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  <c r="S44"/>
    </row>
    <row r="45" spans="1:19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44660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  <c r="S45"/>
    </row>
    <row r="46" spans="1:19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44859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  <c r="S46"/>
    </row>
    <row r="47" spans="1:19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44606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  <c r="S47"/>
    </row>
    <row r="48" spans="1:19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44562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  <c r="S48"/>
    </row>
    <row r="49" spans="1:19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44799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  <c r="S49"/>
    </row>
    <row r="50" spans="1:19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44639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  <c r="S50"/>
    </row>
    <row r="51" spans="1:19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44734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  <c r="S51"/>
    </row>
    <row r="52" spans="1:19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44640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  <c r="S52"/>
    </row>
    <row r="53" spans="1:19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44701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  <c r="S53"/>
    </row>
    <row r="54" spans="1:19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44799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  <c r="S54"/>
    </row>
    <row r="55" spans="1:19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44765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  <c r="S55"/>
    </row>
    <row r="56" spans="1:19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44576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  <c r="S56"/>
    </row>
    <row r="57" spans="1:19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44602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  <c r="S57"/>
    </row>
    <row r="58" spans="1:19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44593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  <c r="S58"/>
    </row>
    <row r="59" spans="1:19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44919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  <c r="S59"/>
    </row>
    <row r="60" spans="1:19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44597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  <c r="S60"/>
    </row>
    <row r="61" spans="1:19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44611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  <c r="S61"/>
    </row>
    <row r="62" spans="1:19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44718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  <c r="S62"/>
    </row>
    <row r="63" spans="1:19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44816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  <c r="S63"/>
    </row>
    <row r="64" spans="1:19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44599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  <c r="S64"/>
    </row>
    <row r="65" spans="1:19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44580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  <c r="S65"/>
    </row>
    <row r="66" spans="1:19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44789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  <c r="S66"/>
    </row>
    <row r="67" spans="1:19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44838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  <c r="S67"/>
    </row>
    <row r="68" spans="1:19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44766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  <c r="S68"/>
    </row>
    <row r="69" spans="1:19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44637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  <c r="S69"/>
    </row>
    <row r="70" spans="1:19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44867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  <c r="S70"/>
    </row>
    <row r="71" spans="1:19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44793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  <c r="S71"/>
    </row>
    <row r="72" spans="1:19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44662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  <c r="S72"/>
    </row>
    <row r="73" spans="1:19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44630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  <c r="S73"/>
    </row>
    <row r="74" spans="1:19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44845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  <c r="S74"/>
    </row>
    <row r="75" spans="1:19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44919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  <c r="S75"/>
    </row>
    <row r="76" spans="1:19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44628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  <c r="S76"/>
    </row>
    <row r="77" spans="1:19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44599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  <c r="S77"/>
    </row>
    <row r="78" spans="1:19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44783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  <c r="S78"/>
    </row>
    <row r="79" spans="1:19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44630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  <c r="S79"/>
    </row>
    <row r="80" spans="1:19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44674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  <c r="S80"/>
    </row>
    <row r="81" spans="1:19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44707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  <c r="S81"/>
    </row>
    <row r="82" spans="1:19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44843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  <c r="S82"/>
    </row>
    <row r="83" spans="1:19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44602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  <c r="S83"/>
    </row>
    <row r="84" spans="1:19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44595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  <c r="S84"/>
    </row>
    <row r="85" spans="1:19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44574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  <c r="S85"/>
    </row>
    <row r="86" spans="1:19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44717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  <c r="S86"/>
    </row>
    <row r="87" spans="1:19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44572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  <c r="S87"/>
    </row>
    <row r="88" spans="1:19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44799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  <c r="S88"/>
    </row>
    <row r="89" spans="1:19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44756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  <c r="S89"/>
    </row>
    <row r="90" spans="1:19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44562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  <c r="S90"/>
    </row>
    <row r="91" spans="1:19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44890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  <c r="S91"/>
    </row>
    <row r="92" spans="1:19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44886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  <c r="S92"/>
    </row>
    <row r="93" spans="1:19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44690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  <c r="S93"/>
    </row>
    <row r="94" spans="1:19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44768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S94"/>
    </row>
    <row r="95" spans="1:19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44744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  <c r="S95"/>
    </row>
    <row r="96" spans="1:19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44758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  <c r="S96"/>
    </row>
    <row r="97" spans="1:19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44654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  <c r="S97"/>
    </row>
    <row r="98" spans="1:19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44876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  <c r="S98"/>
    </row>
    <row r="99" spans="1:19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44908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  <c r="S99"/>
    </row>
    <row r="100" spans="1:19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44668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  <c r="S100"/>
    </row>
    <row r="101" spans="1:19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44774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  <c r="S101"/>
    </row>
    <row r="102" spans="1:19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44740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  <c r="S102"/>
    </row>
    <row r="103" spans="1:19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44794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  <c r="S103"/>
    </row>
    <row r="104" spans="1:19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44842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  <c r="S104"/>
    </row>
    <row r="105" spans="1:19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44870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  <c r="S105"/>
    </row>
    <row r="106" spans="1:19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44748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  <c r="S106"/>
    </row>
    <row r="107" spans="1:19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44751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  <c r="S107"/>
    </row>
    <row r="108" spans="1:19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44841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  <c r="S108"/>
    </row>
    <row r="109" spans="1:19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44779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  <c r="S109"/>
    </row>
    <row r="110" spans="1:19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44801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  <c r="S110"/>
    </row>
    <row r="111" spans="1:19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44866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  <c r="S111"/>
    </row>
    <row r="112" spans="1:19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44600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  <c r="S112"/>
    </row>
    <row r="113" spans="1:19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44574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  <c r="S113"/>
    </row>
    <row r="114" spans="1:19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44857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  <c r="S114"/>
    </row>
    <row r="115" spans="1:19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44577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  <c r="S115"/>
    </row>
    <row r="116" spans="1:19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44830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  <c r="S116"/>
    </row>
    <row r="117" spans="1:19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44679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  <c r="S117"/>
    </row>
    <row r="118" spans="1:19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44602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  <c r="S118"/>
    </row>
    <row r="119" spans="1:19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44898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  <c r="S119"/>
    </row>
    <row r="120" spans="1:19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44594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  <c r="S120"/>
    </row>
    <row r="121" spans="1:19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44915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  <c r="S121"/>
    </row>
    <row r="122" spans="1:19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44829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  <c r="S122"/>
    </row>
    <row r="123" spans="1:19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44625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  <c r="S123"/>
    </row>
    <row r="124" spans="1:19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44763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  <c r="S124"/>
    </row>
    <row r="125" spans="1:19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44669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  <c r="S125"/>
    </row>
    <row r="126" spans="1:19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44784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  <c r="S126"/>
    </row>
    <row r="127" spans="1:19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44588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  <c r="S127"/>
    </row>
    <row r="128" spans="1:19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44797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  <c r="S128"/>
    </row>
    <row r="129" spans="1:19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44823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  <c r="S129"/>
    </row>
    <row r="130" spans="1:19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44860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  <c r="S130"/>
    </row>
    <row r="131" spans="1:19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44587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  <c r="S131"/>
    </row>
    <row r="132" spans="1:19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44580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  <c r="S132"/>
    </row>
    <row r="133" spans="1:19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44818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  <c r="S133"/>
    </row>
    <row r="134" spans="1:19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44752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  <c r="S134"/>
    </row>
    <row r="135" spans="1:19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44901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S135"/>
    </row>
    <row r="136" spans="1:19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44793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  <c r="S136"/>
    </row>
    <row r="137" spans="1:19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44906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  <c r="S137"/>
    </row>
    <row r="138" spans="1:19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44893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S138"/>
    </row>
    <row r="139" spans="1:19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44823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  <c r="S139"/>
    </row>
    <row r="140" spans="1:19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44867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  <c r="S140"/>
    </row>
    <row r="141" spans="1:19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44912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  <c r="S141"/>
    </row>
    <row r="142" spans="1:19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44636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  <c r="S142"/>
    </row>
    <row r="143" spans="1:19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44759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  <c r="S143"/>
    </row>
    <row r="144" spans="1:19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44901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  <c r="S144"/>
    </row>
    <row r="145" spans="1:19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44760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  <c r="S145"/>
    </row>
    <row r="146" spans="1:19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44844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  <c r="S146"/>
    </row>
    <row r="147" spans="1:19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44595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  <c r="S147"/>
    </row>
    <row r="148" spans="1:19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44914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  <c r="S148"/>
    </row>
    <row r="149" spans="1:19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44583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  <c r="S149"/>
    </row>
    <row r="150" spans="1:19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44693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  <c r="S150"/>
    </row>
    <row r="151" spans="1:19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44629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  <c r="S151"/>
    </row>
    <row r="152" spans="1:19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44709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  <c r="S152"/>
    </row>
    <row r="153" spans="1:19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44724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  <c r="S153"/>
    </row>
    <row r="154" spans="1:19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44843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  <c r="S154"/>
    </row>
    <row r="155" spans="1:19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44633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  <c r="S155"/>
    </row>
    <row r="156" spans="1:19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44838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  <c r="S156"/>
    </row>
    <row r="157" spans="1:19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44740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  <c r="S157"/>
    </row>
    <row r="158" spans="1:19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44759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  <c r="S158"/>
    </row>
    <row r="159" spans="1:19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44648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  <c r="S159"/>
    </row>
    <row r="160" spans="1:19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44620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  <c r="S160"/>
    </row>
    <row r="161" spans="1:19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44746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  <c r="S161"/>
    </row>
    <row r="162" spans="1:19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44618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  <c r="S162"/>
    </row>
    <row r="163" spans="1:19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44595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  <c r="S163"/>
    </row>
    <row r="164" spans="1:19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44662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  <c r="S164"/>
    </row>
    <row r="165" spans="1:19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44907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  <c r="S165"/>
    </row>
    <row r="166" spans="1:19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44759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  <c r="S166"/>
    </row>
    <row r="167" spans="1:19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44700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  <c r="S167"/>
    </row>
    <row r="168" spans="1:19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44643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  <c r="S168"/>
    </row>
    <row r="169" spans="1:19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44862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  <c r="S169"/>
    </row>
    <row r="170" spans="1:19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44698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  <c r="S170"/>
    </row>
    <row r="171" spans="1:19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44785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  <c r="S171"/>
    </row>
    <row r="172" spans="1:19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44615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  <c r="S172"/>
    </row>
    <row r="173" spans="1:19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44619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  <c r="S173"/>
    </row>
    <row r="174" spans="1:19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44816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  <c r="S174"/>
    </row>
    <row r="175" spans="1:19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44816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S175"/>
    </row>
    <row r="176" spans="1:19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44583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  <c r="S176"/>
    </row>
    <row r="177" spans="1:19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44785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  <c r="S177"/>
    </row>
    <row r="178" spans="1:19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44807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  <c r="S178"/>
    </row>
    <row r="179" spans="1:19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44805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  <c r="S179"/>
    </row>
    <row r="180" spans="1:19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44698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  <c r="S180"/>
    </row>
    <row r="181" spans="1:19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44645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  <c r="S181"/>
    </row>
    <row r="182" spans="1:19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44580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  <c r="S182"/>
    </row>
    <row r="183" spans="1:19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44746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  <c r="S183"/>
    </row>
    <row r="184" spans="1:19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44749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  <c r="S184"/>
    </row>
    <row r="185" spans="1:19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44697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  <c r="S185"/>
    </row>
    <row r="186" spans="1:19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44699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  <c r="S186"/>
    </row>
    <row r="187" spans="1:19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44878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  <c r="S187"/>
    </row>
    <row r="188" spans="1:19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44747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  <c r="S188"/>
    </row>
    <row r="189" spans="1:19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44575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  <c r="S189"/>
    </row>
    <row r="190" spans="1:19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44646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  <c r="S190"/>
    </row>
    <row r="191" spans="1:19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44878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  <c r="S191"/>
    </row>
    <row r="192" spans="1:19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44579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  <c r="S192"/>
    </row>
    <row r="193" spans="1:19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44869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  <c r="S193"/>
    </row>
    <row r="194" spans="1:19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44705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  <c r="S194"/>
    </row>
    <row r="195" spans="1:19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44767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  <c r="S195"/>
    </row>
    <row r="196" spans="1:19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44821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  <c r="S196"/>
    </row>
    <row r="197" spans="1:19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44919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  <c r="S197"/>
    </row>
    <row r="198" spans="1:19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44915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  <c r="S198"/>
    </row>
    <row r="199" spans="1:19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44706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  <c r="S199"/>
    </row>
    <row r="200" spans="1:19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44623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  <c r="S200"/>
    </row>
    <row r="201" spans="1:19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44683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  <c r="S201"/>
    </row>
    <row r="202" spans="1:19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44664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  <c r="S202"/>
    </row>
    <row r="203" spans="1:19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44853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  <c r="S203"/>
    </row>
    <row r="204" spans="1:19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44700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  <c r="S204"/>
    </row>
    <row r="205" spans="1:19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44661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  <c r="S205"/>
    </row>
    <row r="206" spans="1:19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44693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  <c r="S206"/>
    </row>
    <row r="207" spans="1:19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44674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  <c r="S207"/>
    </row>
    <row r="208" spans="1:19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44620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  <c r="S208"/>
    </row>
    <row r="209" spans="1:19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44779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  <c r="S209"/>
    </row>
    <row r="210" spans="1:19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44774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  <c r="S210"/>
    </row>
    <row r="211" spans="1:19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44659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  <c r="S211"/>
    </row>
    <row r="212" spans="1:19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44754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  <c r="S212"/>
    </row>
    <row r="213" spans="1:19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44872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  <c r="S213"/>
    </row>
    <row r="214" spans="1:19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44750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  <c r="S214"/>
    </row>
    <row r="215" spans="1:19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44860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  <c r="S215"/>
    </row>
    <row r="216" spans="1:19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44892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  <c r="S216"/>
    </row>
    <row r="217" spans="1:19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44587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  <c r="S217"/>
    </row>
    <row r="218" spans="1:19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44893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  <c r="S218"/>
    </row>
    <row r="219" spans="1:19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44571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  <c r="S219"/>
    </row>
    <row r="220" spans="1:19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44717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  <c r="S220"/>
    </row>
    <row r="221" spans="1:19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44601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  <c r="S221"/>
    </row>
    <row r="222" spans="1:19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44719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  <c r="S222"/>
    </row>
    <row r="223" spans="1:19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44604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  <c r="S223"/>
    </row>
    <row r="224" spans="1:19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44849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  <c r="S224"/>
    </row>
    <row r="225" spans="1:19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44881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  <c r="S225"/>
    </row>
    <row r="226" spans="1:19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44663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  <c r="S226"/>
    </row>
    <row r="227" spans="1:19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44809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  <c r="S227"/>
    </row>
    <row r="228" spans="1:19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44601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  <c r="S228"/>
    </row>
    <row r="229" spans="1:19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44721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  <c r="S229"/>
    </row>
    <row r="230" spans="1:19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44838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  <c r="S230"/>
    </row>
    <row r="231" spans="1:19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44786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  <c r="S231"/>
    </row>
    <row r="232" spans="1:19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44729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  <c r="S232"/>
    </row>
    <row r="233" spans="1:19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44902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  <c r="S233"/>
    </row>
    <row r="234" spans="1:19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44641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  <c r="S234"/>
    </row>
    <row r="235" spans="1:19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44703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  <c r="S235"/>
    </row>
    <row r="236" spans="1:19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44855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  <c r="S236"/>
    </row>
    <row r="237" spans="1:19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44806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  <c r="S237"/>
    </row>
    <row r="238" spans="1:19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44890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  <c r="S238"/>
    </row>
    <row r="239" spans="1:19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44690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  <c r="S239"/>
    </row>
    <row r="240" spans="1:19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44823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  <c r="S240"/>
    </row>
    <row r="241" spans="1:19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44705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  <c r="S241"/>
    </row>
    <row r="242" spans="1:19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44645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  <c r="S242"/>
    </row>
    <row r="243" spans="1:19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44740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  <c r="S243"/>
    </row>
    <row r="244" spans="1:19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44583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  <c r="S244"/>
    </row>
    <row r="245" spans="1:19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44801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  <c r="S245"/>
    </row>
    <row r="246" spans="1:19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44755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  <c r="S246"/>
    </row>
    <row r="247" spans="1:19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44797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  <c r="S247"/>
    </row>
    <row r="248" spans="1:19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44657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  <c r="S248"/>
    </row>
    <row r="249" spans="1:19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44877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  <c r="S249"/>
    </row>
    <row r="250" spans="1:19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44571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  <c r="S250"/>
    </row>
    <row r="251" spans="1:19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44860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  <c r="S251"/>
    </row>
    <row r="252" spans="1:19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44720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  <c r="S252"/>
    </row>
    <row r="253" spans="1:19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44683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  <c r="S253"/>
    </row>
    <row r="254" spans="1:19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44763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  <c r="S254"/>
    </row>
    <row r="255" spans="1:19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44568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  <c r="S255"/>
    </row>
    <row r="256" spans="1:19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44761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  <c r="S256"/>
    </row>
    <row r="257" spans="1:19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44693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  <c r="S257"/>
    </row>
    <row r="258" spans="1:19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44753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S258"/>
    </row>
    <row r="259" spans="1:19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44622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  <c r="S259"/>
    </row>
    <row r="260" spans="1:19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44605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  <c r="S260"/>
    </row>
    <row r="261" spans="1:19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44902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  <c r="S261"/>
    </row>
    <row r="262" spans="1:19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44733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  <c r="S262"/>
    </row>
    <row r="263" spans="1:19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44696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  <c r="S263"/>
    </row>
    <row r="264" spans="1:19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44685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  <c r="S264"/>
    </row>
    <row r="265" spans="1:19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44660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  <c r="S265"/>
    </row>
    <row r="266" spans="1:19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44688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  <c r="S266"/>
    </row>
    <row r="267" spans="1:19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44678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  <c r="S267"/>
    </row>
    <row r="268" spans="1:19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44685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  <c r="S268"/>
    </row>
    <row r="269" spans="1:19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44586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  <c r="S269"/>
    </row>
    <row r="270" spans="1:19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44912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  <c r="S270"/>
    </row>
    <row r="271" spans="1:19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44858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  <c r="S271"/>
    </row>
    <row r="272" spans="1:19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44923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  <c r="S272"/>
    </row>
    <row r="273" spans="1:19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44581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  <c r="S273"/>
    </row>
    <row r="274" spans="1:19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44873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  <c r="S274"/>
    </row>
    <row r="275" spans="1:19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44716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  <c r="S275"/>
    </row>
    <row r="276" spans="1:19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44818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  <c r="S276"/>
    </row>
    <row r="277" spans="1:19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44737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  <c r="S277"/>
    </row>
    <row r="278" spans="1:19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44800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  <c r="S278"/>
    </row>
    <row r="279" spans="1:19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44849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  <c r="S279"/>
    </row>
    <row r="280" spans="1:19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44898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  <c r="S280"/>
    </row>
    <row r="281" spans="1:19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44565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  <c r="S281"/>
    </row>
    <row r="282" spans="1:19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44636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  <c r="S282"/>
    </row>
    <row r="283" spans="1:19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44769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  <c r="S283"/>
    </row>
    <row r="284" spans="1:19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44700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  <c r="S284"/>
    </row>
    <row r="285" spans="1:19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44759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  <c r="S285"/>
    </row>
    <row r="286" spans="1:19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44705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  <c r="S286"/>
    </row>
    <row r="287" spans="1:19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44691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  <c r="S287"/>
    </row>
    <row r="288" spans="1:19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44775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  <c r="S288"/>
    </row>
    <row r="289" spans="1:19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44717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  <c r="S289"/>
    </row>
    <row r="290" spans="1:19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44762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  <c r="S290"/>
    </row>
    <row r="291" spans="1:19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44826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  <c r="S291"/>
    </row>
    <row r="292" spans="1:19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44766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  <c r="S292"/>
    </row>
    <row r="293" spans="1:19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44882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  <c r="S293"/>
    </row>
    <row r="294" spans="1:19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44595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  <c r="S294"/>
    </row>
    <row r="295" spans="1:19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44915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  <c r="S295"/>
    </row>
    <row r="296" spans="1:19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44609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  <c r="S296"/>
    </row>
    <row r="297" spans="1:19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44900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  <c r="S297"/>
    </row>
    <row r="298" spans="1:19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44679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  <c r="S298"/>
    </row>
    <row r="299" spans="1:19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44587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  <c r="S299"/>
    </row>
    <row r="300" spans="1:19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44752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  <c r="S300"/>
    </row>
    <row r="301" spans="1:19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44735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  <c r="S301"/>
    </row>
    <row r="302" spans="1:19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44800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  <c r="S302"/>
    </row>
    <row r="303" spans="1:19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44704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  <c r="S303"/>
    </row>
    <row r="304" spans="1:19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44637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  <c r="S304"/>
    </row>
    <row r="305" spans="1:19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44817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  <c r="S305"/>
    </row>
    <row r="306" spans="1:19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44823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  <c r="S306"/>
    </row>
    <row r="307" spans="1:19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44632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  <c r="S307"/>
    </row>
    <row r="308" spans="1:19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44655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  <c r="S308"/>
    </row>
    <row r="309" spans="1:19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44853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  <c r="S309"/>
    </row>
    <row r="310" spans="1:19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44755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  <c r="S310"/>
    </row>
    <row r="311" spans="1:19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44645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  <c r="S311"/>
    </row>
    <row r="312" spans="1:19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44637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  <c r="S312"/>
    </row>
    <row r="313" spans="1:19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44616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  <c r="S313"/>
    </row>
    <row r="314" spans="1:19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44585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S314"/>
    </row>
    <row r="315" spans="1:19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44820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  <c r="S315"/>
    </row>
    <row r="316" spans="1:19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44820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  <c r="S316"/>
    </row>
    <row r="317" spans="1:19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44618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  <c r="S317"/>
    </row>
    <row r="318" spans="1:19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44876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  <c r="S318"/>
    </row>
    <row r="319" spans="1:19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44593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  <c r="S319"/>
    </row>
    <row r="320" spans="1:19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44579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  <c r="S320"/>
    </row>
    <row r="321" spans="1:19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44911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  <c r="S321"/>
    </row>
    <row r="322" spans="1:19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44595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  <c r="S322"/>
    </row>
    <row r="323" spans="1:19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44637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  <c r="S323"/>
    </row>
    <row r="324" spans="1:19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44902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  <c r="S324"/>
    </row>
    <row r="325" spans="1:19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44564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  <c r="S325"/>
    </row>
    <row r="326" spans="1:19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44628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  <c r="S326"/>
    </row>
    <row r="327" spans="1:19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44776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  <c r="S327"/>
    </row>
    <row r="328" spans="1:19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44610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  <c r="S328"/>
    </row>
    <row r="329" spans="1:19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44875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  <c r="S329"/>
    </row>
    <row r="330" spans="1:19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44784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  <c r="S330"/>
    </row>
    <row r="331" spans="1:19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44762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  <c r="S331"/>
    </row>
    <row r="332" spans="1:19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44656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  <c r="S332"/>
    </row>
    <row r="333" spans="1:19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44791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  <c r="S333"/>
    </row>
    <row r="334" spans="1:19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44678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  <c r="S334"/>
    </row>
    <row r="335" spans="1:19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44577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  <c r="S335"/>
    </row>
    <row r="336" spans="1:19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44764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  <c r="S336"/>
    </row>
    <row r="337" spans="1:19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44765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  <c r="S337"/>
    </row>
    <row r="338" spans="1:19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44622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  <c r="S338"/>
    </row>
    <row r="339" spans="1:19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44569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  <c r="S339"/>
    </row>
    <row r="340" spans="1:19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44716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  <c r="S340"/>
    </row>
    <row r="341" spans="1:19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44697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  <c r="S341"/>
    </row>
    <row r="342" spans="1:19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44841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  <c r="S342"/>
    </row>
    <row r="343" spans="1:19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44748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  <c r="S343"/>
    </row>
    <row r="344" spans="1:19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44785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  <c r="S344"/>
    </row>
    <row r="345" spans="1:19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44822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  <c r="S345"/>
    </row>
    <row r="346" spans="1:19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44599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  <c r="S346"/>
    </row>
    <row r="347" spans="1:19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44873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  <c r="S347"/>
    </row>
    <row r="348" spans="1:19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44818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  <c r="S348"/>
    </row>
    <row r="349" spans="1:19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44728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  <c r="S349"/>
    </row>
    <row r="350" spans="1:19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44624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  <c r="S350"/>
    </row>
    <row r="351" spans="1:19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44854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  <c r="S351"/>
    </row>
    <row r="352" spans="1:19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44782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  <c r="S352"/>
    </row>
    <row r="353" spans="1:19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44745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  <c r="S353"/>
    </row>
    <row r="354" spans="1:19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44902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  <c r="S354"/>
    </row>
    <row r="355" spans="1:19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44882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  <c r="S355"/>
    </row>
    <row r="356" spans="1:19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44914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  <c r="S356"/>
    </row>
    <row r="357" spans="1:19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44841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  <c r="S357"/>
    </row>
    <row r="358" spans="1:19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44748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  <c r="S358"/>
    </row>
    <row r="359" spans="1:19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44905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  <c r="S359"/>
    </row>
    <row r="360" spans="1:19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44817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  <c r="S360"/>
    </row>
    <row r="361" spans="1:19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44876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  <c r="S361"/>
    </row>
    <row r="362" spans="1:19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44566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  <c r="S362"/>
    </row>
    <row r="363" spans="1:19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44912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  <c r="S363"/>
    </row>
    <row r="364" spans="1:19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44657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  <c r="S364"/>
    </row>
    <row r="365" spans="1:19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44689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  <c r="S365"/>
    </row>
    <row r="366" spans="1:19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44701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  <c r="S366"/>
    </row>
    <row r="367" spans="1:19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44565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  <c r="S367"/>
    </row>
    <row r="368" spans="1:19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44819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  <c r="S368"/>
    </row>
    <row r="369" spans="1:19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44638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  <c r="S369"/>
    </row>
    <row r="370" spans="1:19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44806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  <c r="S370"/>
    </row>
    <row r="371" spans="1:19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44647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  <c r="S371"/>
    </row>
    <row r="372" spans="1:19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44581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  <c r="S372"/>
    </row>
    <row r="373" spans="1:19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44720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  <c r="S373"/>
    </row>
    <row r="374" spans="1:19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44878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  <c r="S374"/>
    </row>
    <row r="375" spans="1:19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44674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  <c r="S375"/>
    </row>
    <row r="376" spans="1:19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44637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  <c r="S376"/>
    </row>
    <row r="377" spans="1:19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44815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  <c r="S377"/>
    </row>
    <row r="378" spans="1:19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44732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  <c r="S378"/>
    </row>
    <row r="379" spans="1:19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44831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  <c r="S379"/>
    </row>
    <row r="380" spans="1:19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44587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  <c r="S380"/>
    </row>
    <row r="381" spans="1:19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44571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  <c r="S381"/>
    </row>
    <row r="382" spans="1:19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44775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  <c r="S382"/>
    </row>
    <row r="383" spans="1:19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44801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  <c r="S383"/>
    </row>
    <row r="384" spans="1:19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44748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  <c r="S384"/>
    </row>
    <row r="385" spans="1:19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44922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  <c r="S385"/>
    </row>
    <row r="386" spans="1:19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44664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  <c r="S386"/>
    </row>
    <row r="387" spans="1:19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44857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  <c r="S387"/>
    </row>
    <row r="388" spans="1:19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44907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  <c r="S388"/>
    </row>
    <row r="389" spans="1:19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44862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  <c r="S389"/>
    </row>
    <row r="390" spans="1:19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44631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  <c r="S390"/>
    </row>
    <row r="391" spans="1:19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44577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  <c r="S391"/>
    </row>
    <row r="392" spans="1:19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44887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  <c r="S392"/>
    </row>
    <row r="393" spans="1:19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44759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  <c r="S393"/>
    </row>
    <row r="394" spans="1:19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44775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  <c r="S394"/>
    </row>
    <row r="395" spans="1:19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44574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  <c r="S395"/>
    </row>
    <row r="396" spans="1:19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44849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  <c r="S396"/>
    </row>
    <row r="397" spans="1:19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44670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  <c r="S397"/>
    </row>
    <row r="398" spans="1:19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44577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S398"/>
    </row>
    <row r="399" spans="1:19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44813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  <c r="S399"/>
    </row>
    <row r="400" spans="1:19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44593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  <c r="S400"/>
    </row>
    <row r="401" spans="1:19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44714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  <c r="S401"/>
    </row>
    <row r="402" spans="1:19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44728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  <c r="S402"/>
    </row>
    <row r="403" spans="1:19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44860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  <c r="S403"/>
    </row>
    <row r="404" spans="1:19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44619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  <c r="S404"/>
    </row>
    <row r="405" spans="1:19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44885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  <c r="S405"/>
    </row>
    <row r="406" spans="1:19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44631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  <c r="S406"/>
    </row>
    <row r="407" spans="1:19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44696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  <c r="S407"/>
    </row>
    <row r="408" spans="1:19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44636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  <c r="S408"/>
    </row>
    <row r="409" spans="1:19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44602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S409"/>
    </row>
    <row r="410" spans="1:19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44727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  <c r="S410"/>
    </row>
    <row r="411" spans="1:19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44705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  <c r="S411"/>
    </row>
    <row r="412" spans="1:19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44906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  <c r="S412"/>
    </row>
    <row r="413" spans="1:19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44670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  <c r="S413"/>
    </row>
    <row r="414" spans="1:19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44896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  <c r="S414"/>
    </row>
    <row r="415" spans="1:19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44667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  <c r="S415"/>
    </row>
    <row r="416" spans="1:19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44574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  <c r="S416"/>
    </row>
    <row r="417" spans="1:19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44586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  <c r="S417"/>
    </row>
    <row r="418" spans="1:19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44689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  <c r="S418"/>
    </row>
    <row r="419" spans="1:19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44675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S419"/>
    </row>
    <row r="420" spans="1:19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44857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  <c r="S420"/>
    </row>
    <row r="421" spans="1:19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44805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  <c r="S421"/>
    </row>
    <row r="422" spans="1:19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44689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  <c r="S422"/>
    </row>
    <row r="423" spans="1:19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44705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  <c r="S423"/>
    </row>
    <row r="424" spans="1:19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44615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  <c r="S424"/>
    </row>
    <row r="425" spans="1:19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44621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  <c r="S425"/>
    </row>
    <row r="426" spans="1:19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44809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  <c r="S426"/>
    </row>
    <row r="427" spans="1:19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44567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  <c r="S427"/>
    </row>
    <row r="428" spans="1:19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44664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  <c r="S428"/>
    </row>
    <row r="429" spans="1:19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44817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  <c r="S429"/>
    </row>
    <row r="430" spans="1:19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44609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  <c r="S430"/>
    </row>
    <row r="431" spans="1:19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44607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  <c r="S431"/>
    </row>
    <row r="432" spans="1:19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44726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  <c r="S432"/>
    </row>
    <row r="433" spans="1:19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44626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  <c r="S433"/>
    </row>
    <row r="434" spans="1:19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44798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  <c r="S434"/>
    </row>
    <row r="435" spans="1:19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44704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  <c r="S435"/>
    </row>
    <row r="436" spans="1:19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44661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  <c r="S436"/>
    </row>
    <row r="437" spans="1:19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44571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  <c r="S437"/>
    </row>
    <row r="438" spans="1:19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44568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  <c r="S438"/>
    </row>
    <row r="439" spans="1:19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44638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  <c r="S439"/>
    </row>
    <row r="440" spans="1:19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44684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  <c r="S440"/>
    </row>
    <row r="441" spans="1:19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44747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  <c r="S441"/>
    </row>
    <row r="442" spans="1:19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44633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  <c r="S442"/>
    </row>
    <row r="443" spans="1:19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44814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  <c r="S443"/>
    </row>
    <row r="444" spans="1:19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44677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  <c r="S444"/>
    </row>
    <row r="445" spans="1:19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44838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  <c r="S445"/>
    </row>
    <row r="446" spans="1:19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44840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S446"/>
    </row>
    <row r="447" spans="1:19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44743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  <c r="S447"/>
    </row>
    <row r="448" spans="1:19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44568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  <c r="S448"/>
    </row>
    <row r="449" spans="1:19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44907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  <c r="S449"/>
    </row>
    <row r="450" spans="1:19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44767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  <c r="S450"/>
    </row>
    <row r="451" spans="1:19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44585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  <c r="S451"/>
    </row>
    <row r="452" spans="1:19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44666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  <c r="S452"/>
    </row>
    <row r="453" spans="1:19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44719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  <c r="S453"/>
    </row>
    <row r="454" spans="1:19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44582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  <c r="S454"/>
    </row>
    <row r="455" spans="1:19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44673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  <c r="S455"/>
    </row>
    <row r="456" spans="1:19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44703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  <c r="S456"/>
    </row>
    <row r="457" spans="1:19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44850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  <c r="S457"/>
    </row>
    <row r="458" spans="1:19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44784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  <c r="S458"/>
    </row>
    <row r="459" spans="1:19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44820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  <c r="S459"/>
    </row>
    <row r="460" spans="1:19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44782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  <c r="S460"/>
    </row>
    <row r="461" spans="1:19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44673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  <c r="S461"/>
    </row>
    <row r="462" spans="1:19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44618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  <c r="S462"/>
    </row>
    <row r="463" spans="1:19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44728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  <c r="S463"/>
    </row>
    <row r="464" spans="1:19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44805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  <c r="S464"/>
    </row>
    <row r="465" spans="1:19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44664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  <c r="S465"/>
    </row>
    <row r="466" spans="1:19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44862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  <c r="S466"/>
    </row>
    <row r="467" spans="1:19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44893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  <c r="S467"/>
    </row>
    <row r="468" spans="1:19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44839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  <c r="S468"/>
    </row>
    <row r="469" spans="1:19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44678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  <c r="S469"/>
    </row>
    <row r="470" spans="1:19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44794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  <c r="S470"/>
    </row>
    <row r="471" spans="1:19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44769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  <c r="S471"/>
    </row>
    <row r="472" spans="1:19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44821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  <c r="S472"/>
    </row>
    <row r="473" spans="1:19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44910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  <c r="S473"/>
    </row>
    <row r="474" spans="1:19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44571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  <c r="S474"/>
    </row>
    <row r="475" spans="1:19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44603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S475"/>
    </row>
    <row r="476" spans="1:19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44653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  <c r="S476"/>
    </row>
    <row r="477" spans="1:19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44672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  <c r="S477"/>
    </row>
    <row r="478" spans="1:19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44655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  <c r="S478"/>
    </row>
    <row r="479" spans="1:19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44753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  <c r="S479"/>
    </row>
    <row r="480" spans="1:19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44579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  <c r="S480"/>
    </row>
    <row r="481" spans="1:19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44647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  <c r="S481"/>
    </row>
    <row r="482" spans="1:19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44727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  <c r="S482"/>
    </row>
    <row r="483" spans="1:19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44631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  <c r="S483"/>
    </row>
    <row r="484" spans="1:19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44734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  <c r="S484"/>
    </row>
    <row r="485" spans="1:19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44580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  <c r="S485"/>
    </row>
    <row r="486" spans="1:19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44724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  <c r="S486"/>
    </row>
    <row r="487" spans="1:19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44882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  <c r="S487"/>
    </row>
    <row r="488" spans="1:19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44706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  <c r="S488"/>
    </row>
    <row r="489" spans="1:19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44679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  <c r="S489"/>
    </row>
    <row r="490" spans="1:19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44885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  <c r="S490"/>
    </row>
    <row r="491" spans="1:19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44578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  <c r="S491"/>
    </row>
    <row r="492" spans="1:19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44627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  <c r="S492"/>
    </row>
    <row r="493" spans="1:19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44762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  <c r="S493"/>
    </row>
    <row r="494" spans="1:19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44707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  <c r="S494"/>
    </row>
    <row r="495" spans="1:19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44867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  <c r="S495"/>
    </row>
    <row r="496" spans="1:19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44733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  <c r="S496"/>
    </row>
    <row r="497" spans="1:19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44572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  <c r="S497"/>
    </row>
    <row r="498" spans="1:19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44562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  <c r="S498"/>
    </row>
    <row r="499" spans="1:19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44630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  <c r="S499"/>
    </row>
    <row r="500" spans="1:19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44728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  <c r="S500"/>
    </row>
    <row r="501" spans="1:19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44844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  <c r="S501"/>
    </row>
    <row r="502" spans="1:19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44848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  <c r="S502"/>
    </row>
    <row r="503" spans="1:19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44606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  <c r="S503"/>
    </row>
    <row r="504" spans="1:19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44808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  <c r="S504"/>
    </row>
    <row r="505" spans="1:19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44851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  <c r="S505"/>
    </row>
    <row r="506" spans="1:19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44656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  <c r="S506"/>
    </row>
    <row r="507" spans="1:19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44743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  <c r="S507"/>
    </row>
    <row r="508" spans="1:19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44572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  <c r="S508"/>
    </row>
    <row r="509" spans="1:19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44596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  <c r="S509"/>
    </row>
    <row r="510" spans="1:19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44869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  <c r="S510"/>
    </row>
    <row r="511" spans="1:19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44637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  <c r="S511"/>
    </row>
    <row r="512" spans="1:19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44623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  <c r="S512"/>
    </row>
    <row r="513" spans="1:19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44647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  <c r="S513"/>
    </row>
    <row r="514" spans="1:19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44722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  <c r="S514"/>
    </row>
    <row r="515" spans="1:19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44664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  <c r="S515"/>
    </row>
    <row r="516" spans="1:19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44841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  <c r="S516"/>
    </row>
    <row r="517" spans="1:19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44731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  <c r="S517"/>
    </row>
    <row r="518" spans="1:19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44798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  <c r="S518"/>
    </row>
    <row r="519" spans="1:19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44871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  <c r="S519"/>
    </row>
    <row r="520" spans="1:19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44626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S520"/>
    </row>
    <row r="521" spans="1:19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44688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  <c r="S521"/>
    </row>
    <row r="522" spans="1:19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44762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  <c r="S522"/>
    </row>
    <row r="523" spans="1:19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44855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  <c r="S523"/>
    </row>
    <row r="524" spans="1:19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44778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  <c r="S524"/>
    </row>
    <row r="525" spans="1:19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44885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  <c r="S525"/>
    </row>
    <row r="526" spans="1:19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44842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  <c r="S526"/>
    </row>
    <row r="527" spans="1:19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44588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  <c r="S527"/>
    </row>
    <row r="528" spans="1:19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44626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  <c r="S528"/>
    </row>
    <row r="529" spans="1:19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44850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  <c r="S529"/>
    </row>
    <row r="530" spans="1:19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44811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  <c r="S530"/>
    </row>
    <row r="531" spans="1:19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44641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  <c r="S531"/>
    </row>
    <row r="532" spans="1:19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44603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  <c r="S532"/>
    </row>
    <row r="533" spans="1:19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44729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  <c r="S533"/>
    </row>
    <row r="534" spans="1:19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44728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  <c r="S534"/>
    </row>
    <row r="535" spans="1:19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44792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  <c r="S535"/>
    </row>
    <row r="536" spans="1:19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44831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  <c r="S536"/>
    </row>
    <row r="537" spans="1:19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44731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  <c r="S537"/>
    </row>
    <row r="538" spans="1:19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44638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  <c r="S538"/>
    </row>
    <row r="539" spans="1:19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44603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  <c r="S539"/>
    </row>
    <row r="540" spans="1:19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44823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  <c r="S540"/>
    </row>
    <row r="541" spans="1:19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44629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  <c r="S541"/>
    </row>
    <row r="542" spans="1:19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44629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  <c r="S542"/>
    </row>
    <row r="543" spans="1:19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44817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  <c r="S543"/>
    </row>
    <row r="544" spans="1:19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44873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  <c r="S544"/>
    </row>
    <row r="545" spans="1:19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44890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  <c r="S545"/>
    </row>
    <row r="546" spans="1:19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44697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  <c r="S546"/>
    </row>
    <row r="547" spans="1:19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44824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  <c r="S547"/>
    </row>
    <row r="548" spans="1:19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44751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  <c r="S548"/>
    </row>
    <row r="549" spans="1:19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44808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  <c r="S549"/>
    </row>
    <row r="550" spans="1:19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44636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  <c r="S550"/>
    </row>
    <row r="551" spans="1:19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44635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  <c r="S551"/>
    </row>
    <row r="552" spans="1:19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44657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  <c r="S552"/>
    </row>
    <row r="553" spans="1:19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44855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  <c r="S553"/>
    </row>
    <row r="554" spans="1:19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44766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  <c r="S554"/>
    </row>
    <row r="555" spans="1:19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44639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  <c r="S555"/>
    </row>
    <row r="556" spans="1:19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44615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  <c r="S556"/>
    </row>
    <row r="557" spans="1:19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44869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  <c r="S557"/>
    </row>
    <row r="558" spans="1:19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44746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  <c r="S558"/>
    </row>
    <row r="559" spans="1:19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44715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  <c r="S559"/>
    </row>
    <row r="560" spans="1:19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44698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  <c r="S560"/>
    </row>
    <row r="561" spans="1:19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44841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  <c r="S561"/>
    </row>
    <row r="562" spans="1:19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44815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  <c r="S562"/>
    </row>
    <row r="563" spans="1:19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44796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  <c r="S563"/>
    </row>
    <row r="564" spans="1:19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44758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  <c r="S564"/>
    </row>
    <row r="565" spans="1:19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44640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  <c r="S565"/>
    </row>
    <row r="566" spans="1:19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44854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  <c r="S566"/>
    </row>
    <row r="567" spans="1:19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44669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  <c r="S567"/>
    </row>
    <row r="568" spans="1:19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44867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  <c r="S568"/>
    </row>
    <row r="569" spans="1:19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44694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  <c r="S569"/>
    </row>
    <row r="570" spans="1:19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44909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  <c r="S570"/>
    </row>
    <row r="571" spans="1:19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44766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  <c r="S571"/>
    </row>
    <row r="572" spans="1:19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44575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  <c r="S572"/>
    </row>
    <row r="573" spans="1:19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44669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  <c r="S573"/>
    </row>
    <row r="574" spans="1:19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44722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  <c r="S574"/>
    </row>
    <row r="575" spans="1:19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44721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  <c r="S575"/>
    </row>
    <row r="576" spans="1:19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44613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  <c r="S576"/>
    </row>
    <row r="577" spans="1:19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44687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  <c r="S577"/>
    </row>
    <row r="578" spans="1:19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44839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  <c r="S578"/>
    </row>
    <row r="579" spans="1:19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44614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  <c r="S579"/>
    </row>
    <row r="580" spans="1:19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44919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  <c r="S580"/>
    </row>
    <row r="581" spans="1:19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44577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  <c r="S581"/>
    </row>
    <row r="582" spans="1:19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44859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  <c r="S582"/>
    </row>
    <row r="583" spans="1:19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44897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  <c r="S583"/>
    </row>
    <row r="584" spans="1:19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44740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  <c r="S584"/>
    </row>
    <row r="585" spans="1:19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44678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  <c r="S585"/>
    </row>
    <row r="586" spans="1:19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44779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  <c r="S586"/>
    </row>
    <row r="587" spans="1:19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44706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  <c r="S587"/>
    </row>
    <row r="588" spans="1:19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44751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  <c r="S588"/>
    </row>
    <row r="589" spans="1:19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44797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  <c r="S589"/>
    </row>
    <row r="590" spans="1:19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44673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  <c r="S590"/>
    </row>
    <row r="591" spans="1:19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44705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S591"/>
    </row>
    <row r="592" spans="1:19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44840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  <c r="S592"/>
    </row>
    <row r="593" spans="1:19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44918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  <c r="S593"/>
    </row>
    <row r="594" spans="1:19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44914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  <c r="S594"/>
    </row>
    <row r="595" spans="1:19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44687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  <c r="S595"/>
    </row>
    <row r="596" spans="1:19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44761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  <c r="S596"/>
    </row>
    <row r="597" spans="1:19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44564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  <c r="S597"/>
    </row>
    <row r="598" spans="1:19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44896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  <c r="S598"/>
    </row>
    <row r="599" spans="1:19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44660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  <c r="S599"/>
    </row>
    <row r="600" spans="1:19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44752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  <c r="S600"/>
    </row>
    <row r="601" spans="1:19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44891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  <c r="S601"/>
    </row>
    <row r="602" spans="1:19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44752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  <c r="S602"/>
    </row>
    <row r="603" spans="1:19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44758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  <c r="S603"/>
    </row>
    <row r="604" spans="1:19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44793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  <c r="S604"/>
    </row>
    <row r="605" spans="1:19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44720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  <c r="S605"/>
    </row>
    <row r="606" spans="1:19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44661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  <c r="S606"/>
    </row>
    <row r="607" spans="1:19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44652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  <c r="S607"/>
    </row>
    <row r="608" spans="1:19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44822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  <c r="S608"/>
    </row>
    <row r="609" spans="1:19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44770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  <c r="S609"/>
    </row>
    <row r="610" spans="1:19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44813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  <c r="S610"/>
    </row>
    <row r="611" spans="1:19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44661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  <c r="S611"/>
    </row>
    <row r="612" spans="1:19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44679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  <c r="S612"/>
    </row>
    <row r="613" spans="1:19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44769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  <c r="S613"/>
    </row>
    <row r="614" spans="1:19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44675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  <c r="S614"/>
    </row>
    <row r="615" spans="1:19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44726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  <c r="S615"/>
    </row>
    <row r="616" spans="1:19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44770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  <c r="S616"/>
    </row>
    <row r="617" spans="1:19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44717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  <c r="S617"/>
    </row>
    <row r="618" spans="1:19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44745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  <c r="S618"/>
    </row>
    <row r="619" spans="1:19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44641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  <c r="S619"/>
    </row>
    <row r="620" spans="1:19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44599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  <c r="S620"/>
    </row>
    <row r="621" spans="1:19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44574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  <c r="S621"/>
    </row>
    <row r="622" spans="1:19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44906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  <c r="S622"/>
    </row>
    <row r="623" spans="1:19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44695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  <c r="S623"/>
    </row>
    <row r="624" spans="1:19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44611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  <c r="S624"/>
    </row>
    <row r="625" spans="1:19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44739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  <c r="S625"/>
    </row>
    <row r="626" spans="1:19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44784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  <c r="S626"/>
    </row>
    <row r="627" spans="1:19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44725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  <c r="S627"/>
    </row>
    <row r="628" spans="1:19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44724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  <c r="S628"/>
    </row>
    <row r="629" spans="1:19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44904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  <c r="S629"/>
    </row>
    <row r="630" spans="1:19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44734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  <c r="S630"/>
    </row>
    <row r="631" spans="1:19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44609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  <c r="S631"/>
    </row>
    <row r="632" spans="1:19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44747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  <c r="S632"/>
    </row>
    <row r="633" spans="1:19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44604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  <c r="S633"/>
    </row>
    <row r="634" spans="1:19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44831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  <c r="S634"/>
    </row>
    <row r="635" spans="1:19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44738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  <c r="S635"/>
    </row>
    <row r="636" spans="1:19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44890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  <c r="S636"/>
    </row>
    <row r="637" spans="1:19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44629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  <c r="S637"/>
    </row>
    <row r="638" spans="1:19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44920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  <c r="S638"/>
    </row>
    <row r="639" spans="1:19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44867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  <c r="S639"/>
    </row>
    <row r="640" spans="1:19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44891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  <c r="S640"/>
    </row>
    <row r="641" spans="1:19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44750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  <c r="S641"/>
    </row>
    <row r="642" spans="1:19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44718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  <c r="S642"/>
    </row>
    <row r="643" spans="1:19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44588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  <c r="S643"/>
    </row>
    <row r="644" spans="1:19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44884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  <c r="S644"/>
    </row>
    <row r="645" spans="1:19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44709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  <c r="S645"/>
    </row>
    <row r="646" spans="1:19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44719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  <c r="S646"/>
    </row>
    <row r="647" spans="1:19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44630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  <c r="S647"/>
    </row>
    <row r="648" spans="1:19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44630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  <c r="S648"/>
    </row>
    <row r="649" spans="1:19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44718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  <c r="S649"/>
    </row>
    <row r="650" spans="1:19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44885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  <c r="S650"/>
    </row>
    <row r="651" spans="1:19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44731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  <c r="S651"/>
    </row>
    <row r="652" spans="1:19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44753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  <c r="S652"/>
    </row>
    <row r="653" spans="1:19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44577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  <c r="S653"/>
    </row>
    <row r="654" spans="1:19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44826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  <c r="S654"/>
    </row>
    <row r="655" spans="1:19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44850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  <c r="S655"/>
    </row>
    <row r="656" spans="1:19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44877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  <c r="S656"/>
    </row>
    <row r="657" spans="1:19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44657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  <c r="S657"/>
    </row>
    <row r="658" spans="1:19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44583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  <c r="S658"/>
    </row>
    <row r="659" spans="1:19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44775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  <c r="S659"/>
    </row>
    <row r="660" spans="1:19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44882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  <c r="S660"/>
    </row>
    <row r="661" spans="1:19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44763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  <c r="S661"/>
    </row>
    <row r="662" spans="1:19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44645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  <c r="S662"/>
    </row>
    <row r="663" spans="1:19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44665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  <c r="S663"/>
    </row>
    <row r="664" spans="1:19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44655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  <c r="S664"/>
    </row>
    <row r="665" spans="1:19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44704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  <c r="S665"/>
    </row>
    <row r="666" spans="1:19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44632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  <c r="S666"/>
    </row>
    <row r="667" spans="1:19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44856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  <c r="S667"/>
    </row>
    <row r="668" spans="1:19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44668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  <c r="S668"/>
    </row>
    <row r="669" spans="1:19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44869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  <c r="S669"/>
    </row>
    <row r="670" spans="1:19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44688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  <c r="S670"/>
    </row>
    <row r="671" spans="1:19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44828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S671"/>
    </row>
    <row r="672" spans="1:19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44852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  <c r="S672"/>
    </row>
    <row r="673" spans="1:19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44783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  <c r="S673"/>
    </row>
    <row r="674" spans="1:19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44624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  <c r="S674"/>
    </row>
    <row r="675" spans="1:19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44597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  <c r="S675"/>
    </row>
    <row r="676" spans="1:19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44810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  <c r="S676"/>
    </row>
    <row r="677" spans="1:19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44611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  <c r="S677"/>
    </row>
    <row r="678" spans="1:19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44832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  <c r="S678"/>
    </row>
    <row r="679" spans="1:19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44908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  <c r="S679"/>
    </row>
    <row r="680" spans="1:19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44881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  <c r="S680"/>
    </row>
    <row r="681" spans="1:19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44897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  <c r="S681"/>
    </row>
    <row r="682" spans="1:19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44603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  <c r="S682"/>
    </row>
    <row r="683" spans="1:19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44862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  <c r="S683"/>
    </row>
    <row r="684" spans="1:19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44563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  <c r="S684"/>
    </row>
    <row r="685" spans="1:19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44843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  <c r="S685"/>
    </row>
    <row r="686" spans="1:19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44822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S686"/>
    </row>
    <row r="687" spans="1:19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44920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  <c r="S687"/>
    </row>
    <row r="688" spans="1:19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44617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  <c r="S688"/>
    </row>
    <row r="689" spans="1:19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44620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  <c r="S689"/>
    </row>
    <row r="690" spans="1:19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44725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  <c r="S690"/>
    </row>
    <row r="691" spans="1:19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44795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  <c r="S691"/>
    </row>
    <row r="692" spans="1:19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44623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  <c r="S692"/>
    </row>
    <row r="693" spans="1:19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44856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  <c r="S693"/>
    </row>
    <row r="694" spans="1:19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44912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  <c r="S694"/>
    </row>
    <row r="695" spans="1:19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44629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  <c r="S695"/>
    </row>
    <row r="696" spans="1:19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44619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  <c r="S696"/>
    </row>
    <row r="697" spans="1:19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44599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  <c r="S697"/>
    </row>
    <row r="698" spans="1:19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44908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  <c r="S698"/>
    </row>
    <row r="699" spans="1:19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44657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  <c r="S699"/>
    </row>
    <row r="700" spans="1:19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44656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  <c r="S700"/>
    </row>
    <row r="701" spans="1:19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44646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  <c r="S701"/>
    </row>
    <row r="702" spans="1:19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44767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  <c r="S702"/>
    </row>
    <row r="703" spans="1:19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44901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  <c r="S703"/>
    </row>
    <row r="704" spans="1:19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44614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  <c r="S704"/>
    </row>
    <row r="705" spans="1:19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44789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  <c r="S705"/>
    </row>
    <row r="706" spans="1:19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44851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  <c r="S706"/>
    </row>
    <row r="707" spans="1:19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44563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  <c r="S707"/>
    </row>
    <row r="708" spans="1:19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44823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  <c r="S708"/>
    </row>
    <row r="709" spans="1:19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44883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  <c r="S709"/>
    </row>
    <row r="710" spans="1:19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44639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  <c r="S710"/>
    </row>
    <row r="711" spans="1:19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44881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  <c r="S711"/>
    </row>
    <row r="712" spans="1:19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44644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  <c r="S712"/>
    </row>
    <row r="713" spans="1:19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44854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  <c r="S713"/>
    </row>
    <row r="714" spans="1:19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44766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  <c r="S714"/>
    </row>
    <row r="715" spans="1:19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44642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  <c r="S715"/>
    </row>
    <row r="716" spans="1:19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44815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  <c r="S716"/>
    </row>
    <row r="717" spans="1:19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44889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  <c r="S717"/>
    </row>
    <row r="718" spans="1:19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44820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  <c r="S718"/>
    </row>
    <row r="719" spans="1:19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44740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  <c r="S719"/>
    </row>
    <row r="720" spans="1:19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44598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  <c r="S720"/>
    </row>
    <row r="721" spans="1:19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44911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  <c r="S721"/>
    </row>
    <row r="722" spans="1:19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44634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  <c r="S722"/>
    </row>
    <row r="723" spans="1:19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44575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  <c r="S723"/>
    </row>
    <row r="724" spans="1:19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44658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  <c r="S724"/>
    </row>
    <row r="725" spans="1:19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44896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  <c r="S725"/>
    </row>
    <row r="726" spans="1:19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44701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  <c r="S726"/>
    </row>
    <row r="727" spans="1:19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44605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  <c r="S727"/>
    </row>
    <row r="728" spans="1:19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44910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  <c r="S728"/>
    </row>
    <row r="729" spans="1:19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44842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  <c r="S729"/>
    </row>
    <row r="730" spans="1:19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44715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  <c r="S730"/>
    </row>
    <row r="731" spans="1:19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44574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  <c r="S731"/>
    </row>
    <row r="732" spans="1:19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44579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  <c r="S732"/>
    </row>
    <row r="733" spans="1:19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44828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  <c r="S733"/>
    </row>
    <row r="734" spans="1:19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44704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  <c r="S734"/>
    </row>
    <row r="735" spans="1:19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44916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  <c r="S735"/>
    </row>
    <row r="736" spans="1:19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44743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  <c r="S736"/>
    </row>
    <row r="737" spans="1:19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44621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  <c r="S737"/>
    </row>
    <row r="738" spans="1:19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44629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  <c r="S738"/>
    </row>
    <row r="739" spans="1:19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44562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  <c r="S739"/>
    </row>
    <row r="740" spans="1:19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44704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  <c r="S740"/>
    </row>
    <row r="741" spans="1:19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44817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  <c r="S741"/>
    </row>
    <row r="742" spans="1:19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44574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  <c r="S742"/>
    </row>
    <row r="743" spans="1:19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44718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  <c r="S743"/>
    </row>
    <row r="744" spans="1:19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44875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  <c r="S744"/>
    </row>
    <row r="745" spans="1:19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44876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  <c r="S745"/>
    </row>
    <row r="746" spans="1:19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44583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  <c r="S746"/>
    </row>
    <row r="747" spans="1:19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44791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  <c r="S747"/>
    </row>
    <row r="748" spans="1:19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44738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  <c r="S748"/>
    </row>
    <row r="749" spans="1:19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44635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  <c r="S749"/>
    </row>
    <row r="750" spans="1:19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44752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  <c r="S750"/>
    </row>
    <row r="751" spans="1:19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44887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  <c r="S751"/>
    </row>
    <row r="752" spans="1:19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44654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  <c r="S752"/>
    </row>
    <row r="753" spans="1:19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44918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  <c r="S753"/>
    </row>
    <row r="754" spans="1:19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44662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  <c r="S754"/>
    </row>
    <row r="755" spans="1:19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44654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  <c r="S755"/>
    </row>
    <row r="756" spans="1:19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44679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  <c r="S756"/>
    </row>
    <row r="757" spans="1:19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44851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  <c r="S757"/>
    </row>
    <row r="758" spans="1:19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44620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  <c r="S758"/>
    </row>
    <row r="759" spans="1:19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44715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  <c r="S759"/>
    </row>
    <row r="760" spans="1:19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44679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  <c r="S760"/>
    </row>
    <row r="761" spans="1:19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44766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  <c r="S761"/>
    </row>
    <row r="762" spans="1:19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44873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  <c r="S762"/>
    </row>
    <row r="763" spans="1:19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44783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  <c r="S763"/>
    </row>
    <row r="764" spans="1:19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44885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  <c r="S764"/>
    </row>
    <row r="765" spans="1:19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44614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  <c r="S765"/>
    </row>
    <row r="766" spans="1:19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44860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  <c r="S766"/>
    </row>
    <row r="767" spans="1:19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44656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  <c r="S767"/>
    </row>
    <row r="768" spans="1:19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44646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  <c r="S768"/>
    </row>
    <row r="769" spans="1:19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44917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  <c r="S769"/>
    </row>
    <row r="770" spans="1:19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44628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  <c r="S770"/>
    </row>
    <row r="771" spans="1:19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44632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  <c r="S771"/>
    </row>
    <row r="772" spans="1:19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44902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  <c r="S772"/>
    </row>
    <row r="773" spans="1:19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44606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  <c r="S773"/>
    </row>
    <row r="774" spans="1:19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44849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  <c r="S774"/>
    </row>
    <row r="775" spans="1:19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44755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  <c r="S775"/>
    </row>
    <row r="776" spans="1:19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44890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  <c r="S776"/>
    </row>
    <row r="777" spans="1:19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44835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  <c r="S777"/>
    </row>
    <row r="778" spans="1:19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44668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  <c r="S778"/>
    </row>
    <row r="779" spans="1:19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44832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  <c r="S779"/>
    </row>
    <row r="780" spans="1:19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44726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  <c r="S780"/>
    </row>
    <row r="781" spans="1:19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44921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  <c r="S781"/>
    </row>
    <row r="782" spans="1:19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44845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  <c r="S782"/>
    </row>
    <row r="783" spans="1:19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44604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  <c r="S783"/>
    </row>
    <row r="784" spans="1:19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44661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  <c r="S784"/>
    </row>
    <row r="785" spans="1:19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44735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  <c r="S785"/>
    </row>
    <row r="786" spans="1:19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44657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  <c r="S786"/>
    </row>
    <row r="787" spans="1:19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44899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  <c r="S787"/>
    </row>
    <row r="788" spans="1:19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44664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  <c r="S788"/>
    </row>
    <row r="789" spans="1:19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44850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  <c r="S789"/>
    </row>
    <row r="790" spans="1:19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44605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  <c r="S790"/>
    </row>
    <row r="791" spans="1:19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44654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  <c r="S791"/>
    </row>
    <row r="792" spans="1:19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44731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  <c r="S792"/>
    </row>
    <row r="793" spans="1:19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44760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  <c r="S793"/>
    </row>
    <row r="794" spans="1:19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44892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  <c r="S794"/>
    </row>
    <row r="795" spans="1:19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44923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S795"/>
    </row>
    <row r="796" spans="1:19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44752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  <c r="S796"/>
    </row>
    <row r="797" spans="1:19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44830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  <c r="S797"/>
    </row>
    <row r="798" spans="1:19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44889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  <c r="S798"/>
    </row>
    <row r="799" spans="1:19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44617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  <c r="S799"/>
    </row>
    <row r="800" spans="1:19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44847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  <c r="S800"/>
    </row>
    <row r="801" spans="1:19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44594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  <c r="S801"/>
    </row>
    <row r="802" spans="1:19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44919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  <c r="S802"/>
    </row>
    <row r="803" spans="1:19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44872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  <c r="S803"/>
    </row>
    <row r="804" spans="1:19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44728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  <c r="S804"/>
    </row>
    <row r="805" spans="1:19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44567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  <c r="S805"/>
    </row>
    <row r="806" spans="1:19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44744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  <c r="S806"/>
    </row>
    <row r="807" spans="1:19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44621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  <c r="S807"/>
    </row>
    <row r="808" spans="1:19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44642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  <c r="S808"/>
    </row>
    <row r="809" spans="1:19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44851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  <c r="S809"/>
    </row>
    <row r="810" spans="1:19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44688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  <c r="S810"/>
    </row>
    <row r="811" spans="1:19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44860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  <c r="S811"/>
    </row>
    <row r="812" spans="1:19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44846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  <c r="S812"/>
    </row>
    <row r="813" spans="1:19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44723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  <c r="S813"/>
    </row>
    <row r="814" spans="1:19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44585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  <c r="S814"/>
    </row>
    <row r="815" spans="1:19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44763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  <c r="S815"/>
    </row>
    <row r="816" spans="1:19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44663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  <c r="S816"/>
    </row>
    <row r="817" spans="1:19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44613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  <c r="S817"/>
    </row>
    <row r="818" spans="1:19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44732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  <c r="S818"/>
    </row>
    <row r="819" spans="1:19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44817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  <c r="S819"/>
    </row>
    <row r="820" spans="1:19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44761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  <c r="S820"/>
    </row>
    <row r="821" spans="1:19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44818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  <c r="S821"/>
    </row>
    <row r="822" spans="1:19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44665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  <c r="S822"/>
    </row>
    <row r="823" spans="1:19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44587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  <c r="S823"/>
    </row>
    <row r="824" spans="1:19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44799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  <c r="S824"/>
    </row>
    <row r="825" spans="1:19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44578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  <c r="S825"/>
    </row>
    <row r="826" spans="1:19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44799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  <c r="S826"/>
    </row>
    <row r="827" spans="1:19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44703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  <c r="S827"/>
    </row>
    <row r="828" spans="1:19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44630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  <c r="S828"/>
    </row>
    <row r="829" spans="1:19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44575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  <c r="S829"/>
    </row>
    <row r="830" spans="1:19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44918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  <c r="S830"/>
    </row>
    <row r="831" spans="1:19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44901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  <c r="S831"/>
    </row>
    <row r="832" spans="1:19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44915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  <c r="S832"/>
    </row>
    <row r="833" spans="1:19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44869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  <c r="S833"/>
    </row>
    <row r="834" spans="1:19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44815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  <c r="S834"/>
    </row>
    <row r="835" spans="1:19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44622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  <c r="S835"/>
    </row>
    <row r="836" spans="1:19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44598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  <c r="S836"/>
    </row>
    <row r="837" spans="1:19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44801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  <c r="S837"/>
    </row>
    <row r="838" spans="1:19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44822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  <c r="S838"/>
    </row>
    <row r="839" spans="1:19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44774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S839"/>
    </row>
    <row r="840" spans="1:19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44811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  <c r="S840"/>
    </row>
    <row r="841" spans="1:19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44841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  <c r="S841"/>
    </row>
    <row r="842" spans="1:19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44758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  <c r="S842"/>
    </row>
    <row r="843" spans="1:19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44839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  <c r="S843"/>
    </row>
    <row r="844" spans="1:19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44717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  <c r="S844"/>
    </row>
    <row r="845" spans="1:19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44778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  <c r="S845"/>
    </row>
    <row r="846" spans="1:19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44573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  <c r="S846"/>
    </row>
    <row r="847" spans="1:19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44794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  <c r="S847"/>
    </row>
    <row r="848" spans="1:19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44913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S848"/>
    </row>
    <row r="849" spans="1:19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44770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  <c r="S849"/>
    </row>
    <row r="850" spans="1:19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44843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  <c r="S850"/>
    </row>
    <row r="851" spans="1:19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44648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  <c r="S851"/>
    </row>
    <row r="852" spans="1:19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44753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S852"/>
    </row>
    <row r="853" spans="1:19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44867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  <c r="S853"/>
    </row>
    <row r="854" spans="1:19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44572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  <c r="S854"/>
    </row>
    <row r="855" spans="1:19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44576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  <c r="S855"/>
    </row>
    <row r="856" spans="1:19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44622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  <c r="S856"/>
    </row>
    <row r="857" spans="1:19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44903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  <c r="S857"/>
    </row>
    <row r="858" spans="1:19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44565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  <c r="S858"/>
    </row>
    <row r="859" spans="1:19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44564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  <c r="S859"/>
    </row>
    <row r="860" spans="1:19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44844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  <c r="S860"/>
    </row>
    <row r="861" spans="1:19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44770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  <c r="S861"/>
    </row>
    <row r="862" spans="1:19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44912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  <c r="S862"/>
    </row>
    <row r="863" spans="1:19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44582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  <c r="S863"/>
    </row>
    <row r="864" spans="1:19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44883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  <c r="S864"/>
    </row>
    <row r="865" spans="1:19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44612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  <c r="S865"/>
    </row>
    <row r="866" spans="1:19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44589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  <c r="S866"/>
    </row>
    <row r="867" spans="1:19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44913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  <c r="S867"/>
    </row>
    <row r="868" spans="1:19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44670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  <c r="S868"/>
    </row>
    <row r="869" spans="1:19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44652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  <c r="S869"/>
    </row>
    <row r="870" spans="1:19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44800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  <c r="S870"/>
    </row>
    <row r="871" spans="1:19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44826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  <c r="S871"/>
    </row>
    <row r="872" spans="1:19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44838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  <c r="S872"/>
    </row>
    <row r="873" spans="1:19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44583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  <c r="S873"/>
    </row>
    <row r="874" spans="1:19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44699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  <c r="S874"/>
    </row>
    <row r="875" spans="1:19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44815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  <c r="S875"/>
    </row>
    <row r="876" spans="1:19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44752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  <c r="S876"/>
    </row>
    <row r="877" spans="1:19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44607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  <c r="S877"/>
    </row>
    <row r="878" spans="1:19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44581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  <c r="S878"/>
    </row>
    <row r="879" spans="1:19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44617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  <c r="S879"/>
    </row>
    <row r="880" spans="1:19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44856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  <c r="S880"/>
    </row>
    <row r="881" spans="1:19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44733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  <c r="S881"/>
    </row>
    <row r="882" spans="1:19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44778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  <c r="S882"/>
    </row>
    <row r="883" spans="1:19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44902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  <c r="S883"/>
    </row>
    <row r="884" spans="1:19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44648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  <c r="S884"/>
    </row>
    <row r="885" spans="1:19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44800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  <c r="S885"/>
    </row>
    <row r="886" spans="1:19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44615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  <c r="S886"/>
    </row>
    <row r="887" spans="1:19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44745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  <c r="S887"/>
    </row>
    <row r="888" spans="1:19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44617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  <c r="S888"/>
    </row>
    <row r="889" spans="1:19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44762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  <c r="S889"/>
    </row>
    <row r="890" spans="1:19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44599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  <c r="S890"/>
    </row>
    <row r="891" spans="1:19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44795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  <c r="S891"/>
    </row>
    <row r="892" spans="1:19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44839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  <c r="S892"/>
    </row>
    <row r="893" spans="1:19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44601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  <c r="S893"/>
    </row>
    <row r="894" spans="1:19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44672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  <c r="S894"/>
    </row>
    <row r="895" spans="1:19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44656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  <c r="S895"/>
    </row>
    <row r="896" spans="1:19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44654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  <c r="S896"/>
    </row>
    <row r="897" spans="1:19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44839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  <c r="S897"/>
    </row>
    <row r="898" spans="1:19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44783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  <c r="S898"/>
    </row>
    <row r="899" spans="1:19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44797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  <c r="S899"/>
    </row>
    <row r="900" spans="1:19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44915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  <c r="S900"/>
    </row>
    <row r="901" spans="1:19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44734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  <c r="S901"/>
    </row>
    <row r="902" spans="1:19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44685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  <c r="S902"/>
    </row>
    <row r="903" spans="1:19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44843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  <c r="S903"/>
    </row>
    <row r="904" spans="1:19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44580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  <c r="S904"/>
    </row>
    <row r="905" spans="1:19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44812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  <c r="S905"/>
    </row>
    <row r="906" spans="1:19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44570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  <c r="S906"/>
    </row>
    <row r="907" spans="1:19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44666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  <c r="S907"/>
    </row>
    <row r="908" spans="1:19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44800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  <c r="S908"/>
    </row>
    <row r="909" spans="1:19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44572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  <c r="S909"/>
    </row>
    <row r="910" spans="1:19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44578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  <c r="S910"/>
    </row>
    <row r="911" spans="1:19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44708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  <c r="S911"/>
    </row>
    <row r="912" spans="1:19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44605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  <c r="S912"/>
    </row>
    <row r="913" spans="1:19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44687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  <c r="S913"/>
    </row>
    <row r="914" spans="1:19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44740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  <c r="S914"/>
    </row>
    <row r="915" spans="1:19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44918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  <c r="S915"/>
    </row>
    <row r="916" spans="1:19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44641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  <c r="S916"/>
    </row>
    <row r="917" spans="1:19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44653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  <c r="S917"/>
    </row>
    <row r="918" spans="1:19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44648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  <c r="S918"/>
    </row>
    <row r="919" spans="1:19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44744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  <c r="S919"/>
    </row>
    <row r="920" spans="1:19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44782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  <c r="S920"/>
    </row>
    <row r="921" spans="1:19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44642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  <c r="S921"/>
    </row>
    <row r="922" spans="1:19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44664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  <c r="S922"/>
    </row>
    <row r="923" spans="1:19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44751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  <c r="S923"/>
    </row>
    <row r="924" spans="1:19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44653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  <c r="S924"/>
    </row>
    <row r="925" spans="1:19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44618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  <c r="S925"/>
    </row>
    <row r="926" spans="1:19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44626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  <c r="S926"/>
    </row>
    <row r="927" spans="1:19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44753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  <c r="S927"/>
    </row>
    <row r="928" spans="1:19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44674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  <c r="S928"/>
    </row>
    <row r="929" spans="1:19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44574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  <c r="S929"/>
    </row>
    <row r="930" spans="1:19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44795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  <c r="S930"/>
    </row>
    <row r="931" spans="1:19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44843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  <c r="S931"/>
    </row>
    <row r="932" spans="1:19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44844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  <c r="S932"/>
    </row>
    <row r="933" spans="1:19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44621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  <c r="S933"/>
    </row>
    <row r="934" spans="1:19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44875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  <c r="S934"/>
    </row>
    <row r="935" spans="1:19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44747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  <c r="S935"/>
    </row>
    <row r="936" spans="1:19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44698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  <c r="S936"/>
    </row>
    <row r="937" spans="1:19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44805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S937"/>
    </row>
    <row r="938" spans="1:19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44841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  <c r="S938"/>
    </row>
    <row r="939" spans="1:19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44851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  <c r="S939"/>
    </row>
    <row r="940" spans="1:19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44664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  <c r="S940"/>
    </row>
    <row r="941" spans="1:19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44723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  <c r="S941"/>
    </row>
    <row r="942" spans="1:19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44878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  <c r="S942"/>
    </row>
    <row r="943" spans="1:19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44870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  <c r="S943"/>
    </row>
    <row r="944" spans="1:19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44861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  <c r="S944"/>
    </row>
    <row r="945" spans="1:19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44838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  <c r="S945"/>
    </row>
    <row r="946" spans="1:19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44697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  <c r="S946"/>
    </row>
    <row r="947" spans="1:19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44722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  <c r="S947"/>
    </row>
    <row r="948" spans="1:19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44822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  <c r="S948"/>
    </row>
    <row r="949" spans="1:19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44893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  <c r="S949"/>
    </row>
    <row r="950" spans="1:19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44774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  <c r="S950"/>
    </row>
    <row r="951" spans="1:19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44716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  <c r="S951"/>
    </row>
    <row r="952" spans="1:19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44880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  <c r="S952"/>
    </row>
    <row r="953" spans="1:19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44720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  <c r="S953"/>
    </row>
    <row r="954" spans="1:19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44715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  <c r="S954"/>
    </row>
    <row r="955" spans="1:19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44908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  <c r="S955"/>
    </row>
    <row r="956" spans="1:19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44826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  <c r="S956"/>
    </row>
    <row r="957" spans="1:19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44677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  <c r="S957"/>
    </row>
    <row r="958" spans="1:19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44866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  <c r="S958"/>
    </row>
    <row r="959" spans="1:19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44661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  <c r="S959"/>
    </row>
    <row r="960" spans="1:19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44627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  <c r="S960"/>
    </row>
    <row r="961" spans="1:19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44921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  <c r="S961"/>
    </row>
    <row r="962" spans="1:19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44814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  <c r="S962"/>
    </row>
    <row r="963" spans="1:19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44753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  <c r="S963"/>
    </row>
    <row r="964" spans="1:19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44768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  <c r="S964"/>
    </row>
    <row r="965" spans="1:19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44875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  <c r="S965"/>
    </row>
    <row r="966" spans="1:19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44869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  <c r="S966"/>
    </row>
    <row r="967" spans="1:19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44603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  <c r="S967"/>
    </row>
    <row r="968" spans="1:19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44679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  <c r="S968"/>
    </row>
    <row r="969" spans="1:19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44838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  <c r="S969"/>
    </row>
    <row r="970" spans="1:19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44733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  <c r="S970"/>
    </row>
    <row r="971" spans="1:19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44897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  <c r="S971"/>
    </row>
    <row r="972" spans="1:19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44643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  <c r="S972"/>
    </row>
    <row r="973" spans="1:19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44675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  <c r="S973"/>
    </row>
    <row r="974" spans="1:19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44759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  <c r="S974"/>
    </row>
    <row r="975" spans="1:19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44823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  <c r="S975"/>
    </row>
    <row r="976" spans="1:19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44805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  <c r="S976"/>
    </row>
    <row r="977" spans="1:19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44812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  <c r="S977"/>
    </row>
    <row r="978" spans="1:19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44579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  <c r="S978"/>
    </row>
    <row r="979" spans="1:19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44719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  <c r="S979"/>
    </row>
    <row r="980" spans="1:19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44747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  <c r="S980"/>
    </row>
    <row r="981" spans="1:19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44906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  <c r="S981"/>
    </row>
    <row r="982" spans="1:19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44612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  <c r="S982"/>
    </row>
    <row r="983" spans="1:19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44808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  <c r="S983"/>
    </row>
    <row r="984" spans="1:19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44791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  <c r="S984"/>
    </row>
    <row r="985" spans="1:19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44757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  <c r="S985"/>
    </row>
    <row r="986" spans="1:19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44856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  <c r="S986"/>
    </row>
    <row r="987" spans="1:19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44579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  <c r="S987"/>
    </row>
    <row r="988" spans="1:19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44700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  <c r="S988"/>
    </row>
    <row r="989" spans="1:19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44608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  <c r="S989"/>
    </row>
    <row r="990" spans="1:19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44779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  <c r="S990"/>
    </row>
    <row r="991" spans="1:19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44677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  <c r="S991"/>
    </row>
    <row r="992" spans="1:19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44691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  <c r="S992"/>
    </row>
    <row r="993" spans="1:19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44880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  <c r="S993"/>
    </row>
    <row r="994" spans="1:19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44797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  <c r="S994"/>
    </row>
    <row r="995" spans="1:19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44915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  <c r="S995"/>
    </row>
    <row r="996" spans="1:19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44835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  <c r="S996"/>
    </row>
    <row r="997" spans="1:19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44674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  <c r="S997"/>
    </row>
    <row r="998" spans="1:19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44868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  <c r="S998"/>
    </row>
    <row r="999" spans="1:19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44595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  <c r="S999"/>
    </row>
    <row r="1000" spans="1:19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44789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S1000"/>
    </row>
    <row r="1001" spans="1:19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44784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  <c r="S1001"/>
    </row>
  </sheetData>
  <phoneticPr fontId="18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I17"/>
  <sheetViews>
    <sheetView topLeftCell="W1" workbookViewId="0">
      <selection activeCell="AI7" sqref="AI7"/>
    </sheetView>
  </sheetViews>
  <sheetFormatPr baseColWidth="10" defaultRowHeight="15" x14ac:dyDescent="0.25"/>
  <cols>
    <col min="1" max="1" width="17.5703125" bestFit="1" customWidth="1"/>
    <col min="2" max="2" width="13.42578125" bestFit="1" customWidth="1"/>
    <col min="3" max="3" width="12" bestFit="1" customWidth="1"/>
    <col min="4" max="4" width="17.5703125" bestFit="1" customWidth="1"/>
    <col min="5" max="5" width="22.42578125" bestFit="1" customWidth="1"/>
    <col min="6" max="6" width="10.140625" bestFit="1" customWidth="1"/>
    <col min="7" max="7" width="12.5703125" bestFit="1" customWidth="1"/>
    <col min="9" max="9" width="20.28515625" bestFit="1" customWidth="1"/>
    <col min="10" max="10" width="13.42578125" bestFit="1" customWidth="1"/>
    <col min="12" max="12" width="17.5703125" bestFit="1" customWidth="1"/>
    <col min="13" max="13" width="14.85546875" bestFit="1" customWidth="1"/>
    <col min="15" max="15" width="17.5703125" bestFit="1" customWidth="1"/>
    <col min="16" max="16" width="13.42578125" bestFit="1" customWidth="1"/>
    <col min="18" max="18" width="20.28515625" bestFit="1" customWidth="1"/>
    <col min="19" max="19" width="22.42578125" bestFit="1" customWidth="1"/>
    <col min="20" max="20" width="5.5703125" bestFit="1" customWidth="1"/>
    <col min="21" max="21" width="12.5703125" bestFit="1" customWidth="1"/>
    <col min="23" max="23" width="13.42578125" bestFit="1" customWidth="1"/>
    <col min="25" max="25" width="14.85546875" bestFit="1" customWidth="1"/>
    <col min="27" max="27" width="17.5703125" bestFit="1" customWidth="1"/>
    <col min="28" max="28" width="13.42578125" bestFit="1" customWidth="1"/>
    <col min="30" max="30" width="17.5703125" bestFit="1" customWidth="1"/>
    <col min="31" max="31" width="13.42578125" bestFit="1" customWidth="1"/>
    <col min="33" max="33" width="13.42578125" bestFit="1" customWidth="1"/>
    <col min="35" max="35" width="14.85546875" bestFit="1" customWidth="1"/>
  </cols>
  <sheetData>
    <row r="3" spans="1:35" x14ac:dyDescent="0.25">
      <c r="A3" s="3" t="s">
        <v>1036</v>
      </c>
      <c r="B3" t="s">
        <v>1038</v>
      </c>
      <c r="D3" s="3" t="s">
        <v>1038</v>
      </c>
      <c r="E3" s="3" t="s">
        <v>1051</v>
      </c>
      <c r="I3" s="3" t="s">
        <v>1036</v>
      </c>
      <c r="J3" t="s">
        <v>1038</v>
      </c>
      <c r="L3" s="3" t="s">
        <v>1036</v>
      </c>
      <c r="M3" t="s">
        <v>1063</v>
      </c>
      <c r="O3" s="3" t="s">
        <v>1036</v>
      </c>
      <c r="P3" t="s">
        <v>1038</v>
      </c>
      <c r="R3" s="3" t="s">
        <v>1063</v>
      </c>
      <c r="S3" s="3" t="s">
        <v>1051</v>
      </c>
      <c r="W3" t="s">
        <v>1038</v>
      </c>
      <c r="Y3" t="s">
        <v>1063</v>
      </c>
      <c r="AA3" s="3" t="s">
        <v>1036</v>
      </c>
      <c r="AB3" t="s">
        <v>1038</v>
      </c>
      <c r="AD3" s="3" t="s">
        <v>1036</v>
      </c>
      <c r="AE3" t="s">
        <v>1038</v>
      </c>
      <c r="AG3" t="s">
        <v>1038</v>
      </c>
      <c r="AI3" t="s">
        <v>1063</v>
      </c>
    </row>
    <row r="4" spans="1:35" x14ac:dyDescent="0.25">
      <c r="A4" s="4" t="s">
        <v>1039</v>
      </c>
      <c r="B4" s="5">
        <v>10432.390499999996</v>
      </c>
      <c r="D4" s="3" t="s">
        <v>1036</v>
      </c>
      <c r="E4" t="s">
        <v>21</v>
      </c>
      <c r="F4" t="s">
        <v>31</v>
      </c>
      <c r="G4" t="s">
        <v>1037</v>
      </c>
      <c r="I4" s="4" t="s">
        <v>28</v>
      </c>
      <c r="J4" s="10">
        <v>17051.443500000005</v>
      </c>
      <c r="L4" s="4" t="s">
        <v>1052</v>
      </c>
      <c r="M4" s="10">
        <v>26</v>
      </c>
      <c r="O4" s="4" t="s">
        <v>29</v>
      </c>
      <c r="P4" s="9">
        <v>0.33277058559249761</v>
      </c>
      <c r="R4" s="3" t="s">
        <v>1036</v>
      </c>
      <c r="S4" t="s">
        <v>21</v>
      </c>
      <c r="T4" t="s">
        <v>31</v>
      </c>
      <c r="U4" t="s">
        <v>1037</v>
      </c>
      <c r="W4" s="6">
        <v>106197.67200000001</v>
      </c>
      <c r="Y4" s="10">
        <v>332</v>
      </c>
      <c r="AA4" s="4" t="s">
        <v>1047</v>
      </c>
      <c r="AB4" s="10">
        <v>6350.1584999999995</v>
      </c>
      <c r="AD4" s="4" t="s">
        <v>1045</v>
      </c>
      <c r="AE4" s="10">
        <v>11986.306500000002</v>
      </c>
      <c r="AG4" s="6">
        <v>322966.74900000007</v>
      </c>
      <c r="AI4" s="10">
        <v>1000</v>
      </c>
    </row>
    <row r="5" spans="1:35" x14ac:dyDescent="0.25">
      <c r="A5" s="4" t="s">
        <v>1040</v>
      </c>
      <c r="B5" s="5">
        <v>10129.9485</v>
      </c>
      <c r="D5" s="4" t="s">
        <v>1039</v>
      </c>
      <c r="E5" s="6">
        <v>6245.4105000000009</v>
      </c>
      <c r="F5" s="6">
        <v>4186.9800000000005</v>
      </c>
      <c r="G5" s="6">
        <v>10432.390500000001</v>
      </c>
      <c r="I5" s="4" t="s">
        <v>46</v>
      </c>
      <c r="J5" s="10">
        <v>16413.316500000001</v>
      </c>
      <c r="L5" s="4" t="s">
        <v>1053</v>
      </c>
      <c r="M5" s="10">
        <v>33</v>
      </c>
      <c r="O5" s="4" t="s">
        <v>33</v>
      </c>
      <c r="P5" s="9">
        <v>0.35165419162860756</v>
      </c>
      <c r="R5" s="4" t="s">
        <v>28</v>
      </c>
      <c r="S5" s="10">
        <v>28</v>
      </c>
      <c r="T5" s="10">
        <v>27</v>
      </c>
      <c r="U5" s="10">
        <v>55</v>
      </c>
      <c r="AA5" s="4" t="s">
        <v>1037</v>
      </c>
      <c r="AB5" s="10">
        <v>6350.1584999999995</v>
      </c>
      <c r="AD5" s="4" t="s">
        <v>1037</v>
      </c>
      <c r="AE5" s="10">
        <v>11986.306500000002</v>
      </c>
    </row>
    <row r="6" spans="1:35" x14ac:dyDescent="0.25">
      <c r="A6" s="4" t="s">
        <v>1041</v>
      </c>
      <c r="B6" s="5">
        <v>9282.3675000000003</v>
      </c>
      <c r="D6" s="4" t="s">
        <v>1040</v>
      </c>
      <c r="E6" s="6">
        <v>5672.5725000000002</v>
      </c>
      <c r="F6" s="6">
        <v>4457.3759999999993</v>
      </c>
      <c r="G6" s="6">
        <v>10129.948499999999</v>
      </c>
      <c r="I6" s="4" t="s">
        <v>44</v>
      </c>
      <c r="J6" s="10">
        <v>15214.888500000001</v>
      </c>
      <c r="L6" s="4" t="s">
        <v>1054</v>
      </c>
      <c r="M6" s="10">
        <v>25</v>
      </c>
      <c r="O6" s="4" t="s">
        <v>23</v>
      </c>
      <c r="P6" s="9">
        <v>0.31557522277889477</v>
      </c>
      <c r="R6" s="4" t="s">
        <v>46</v>
      </c>
      <c r="S6" s="10">
        <v>33</v>
      </c>
      <c r="T6" s="10">
        <v>29</v>
      </c>
      <c r="U6" s="10">
        <v>62</v>
      </c>
    </row>
    <row r="7" spans="1:35" x14ac:dyDescent="0.25">
      <c r="A7" s="4" t="s">
        <v>1042</v>
      </c>
      <c r="B7" s="5">
        <v>9173.8395</v>
      </c>
      <c r="D7" s="4" t="s">
        <v>1041</v>
      </c>
      <c r="E7" s="6">
        <v>5542.0260000000007</v>
      </c>
      <c r="F7" s="6">
        <v>3740.3414999999995</v>
      </c>
      <c r="G7" s="6">
        <v>9282.3675000000003</v>
      </c>
      <c r="I7" s="4" t="s">
        <v>22</v>
      </c>
      <c r="J7" s="10">
        <v>19980.66</v>
      </c>
      <c r="L7" s="4" t="s">
        <v>1055</v>
      </c>
      <c r="M7" s="10">
        <v>38</v>
      </c>
      <c r="O7" s="4" t="s">
        <v>1037</v>
      </c>
      <c r="P7" s="9">
        <v>1</v>
      </c>
      <c r="R7" s="4" t="s">
        <v>44</v>
      </c>
      <c r="S7" s="10">
        <v>29</v>
      </c>
      <c r="T7" s="10">
        <v>21</v>
      </c>
      <c r="U7" s="10">
        <v>50</v>
      </c>
      <c r="W7" s="6">
        <f>GETPIVOTDATA("Total",$W$3)</f>
        <v>106197.67200000001</v>
      </c>
      <c r="Y7">
        <f>GETPIVOTDATA("Total",$Y$3)</f>
        <v>332</v>
      </c>
      <c r="AA7" t="str">
        <f>AA4</f>
        <v>sep</v>
      </c>
      <c r="AB7" s="6">
        <f>GETPIVOTDATA("Total",$AA$3)</f>
        <v>6350.1584999999995</v>
      </c>
      <c r="AD7" t="str">
        <f>AD4</f>
        <v>jul</v>
      </c>
      <c r="AE7" s="6">
        <f>GETPIVOTDATA("Total",$AD$3)</f>
        <v>11986.306500000002</v>
      </c>
      <c r="AG7" s="6">
        <f>AG4</f>
        <v>322966.74900000007</v>
      </c>
      <c r="AI7">
        <f>AI4</f>
        <v>1000</v>
      </c>
    </row>
    <row r="8" spans="1:35" x14ac:dyDescent="0.25">
      <c r="A8" s="4" t="s">
        <v>1043</v>
      </c>
      <c r="B8" s="5">
        <v>6972.7034999999996</v>
      </c>
      <c r="D8" s="4" t="s">
        <v>1042</v>
      </c>
      <c r="E8" s="6">
        <v>3609.5324999999993</v>
      </c>
      <c r="F8" s="6">
        <v>5564.3069999999998</v>
      </c>
      <c r="G8" s="6">
        <v>9173.8394999999982</v>
      </c>
      <c r="I8" s="4" t="s">
        <v>32</v>
      </c>
      <c r="J8" s="10">
        <v>17549.164500000003</v>
      </c>
      <c r="L8" s="4" t="s">
        <v>1056</v>
      </c>
      <c r="M8" s="10">
        <v>30</v>
      </c>
      <c r="R8" s="4" t="s">
        <v>22</v>
      </c>
      <c r="S8" s="10">
        <v>20</v>
      </c>
      <c r="T8" s="10">
        <v>33</v>
      </c>
      <c r="U8" s="10">
        <v>53</v>
      </c>
    </row>
    <row r="9" spans="1:35" x14ac:dyDescent="0.25">
      <c r="A9" s="4" t="s">
        <v>1044</v>
      </c>
      <c r="B9" s="5">
        <v>8252.5485000000008</v>
      </c>
      <c r="D9" s="4" t="s">
        <v>1043</v>
      </c>
      <c r="E9" s="6">
        <v>2855.9685000000004</v>
      </c>
      <c r="F9" s="6">
        <v>4116.7350000000006</v>
      </c>
      <c r="G9" s="6">
        <v>6972.7035000000014</v>
      </c>
      <c r="I9" s="4" t="s">
        <v>36</v>
      </c>
      <c r="J9" s="10">
        <v>19988.198999999993</v>
      </c>
      <c r="L9" s="4" t="s">
        <v>1057</v>
      </c>
      <c r="M9" s="10">
        <v>32</v>
      </c>
      <c r="R9" s="4" t="s">
        <v>32</v>
      </c>
      <c r="S9" s="10">
        <v>22</v>
      </c>
      <c r="T9" s="10">
        <v>28</v>
      </c>
      <c r="U9" s="10">
        <v>50</v>
      </c>
    </row>
    <row r="10" spans="1:35" x14ac:dyDescent="0.25">
      <c r="A10" s="4" t="s">
        <v>1045</v>
      </c>
      <c r="B10" s="5">
        <v>11986.306500000002</v>
      </c>
      <c r="D10" s="4" t="s">
        <v>1044</v>
      </c>
      <c r="E10" s="6">
        <v>3854.277</v>
      </c>
      <c r="F10" s="6">
        <v>4398.2714999999998</v>
      </c>
      <c r="G10" s="6">
        <v>8252.5485000000008</v>
      </c>
      <c r="I10" s="4" t="s">
        <v>1037</v>
      </c>
      <c r="J10" s="10">
        <v>106197.67200000001</v>
      </c>
      <c r="L10" s="4" t="s">
        <v>1058</v>
      </c>
      <c r="M10" s="10">
        <v>17</v>
      </c>
      <c r="R10" s="4" t="s">
        <v>36</v>
      </c>
      <c r="S10" s="10">
        <v>30</v>
      </c>
      <c r="T10" s="10">
        <v>32</v>
      </c>
      <c r="U10" s="10">
        <v>62</v>
      </c>
    </row>
    <row r="11" spans="1:35" x14ac:dyDescent="0.25">
      <c r="A11" s="4" t="s">
        <v>1046</v>
      </c>
      <c r="B11" s="5">
        <v>8187.1230000000005</v>
      </c>
      <c r="D11" s="4" t="s">
        <v>1045</v>
      </c>
      <c r="E11" s="6">
        <v>4898.5124999999998</v>
      </c>
      <c r="F11" s="6">
        <v>7087.7939999999999</v>
      </c>
      <c r="G11" s="6">
        <v>11986.306499999999</v>
      </c>
      <c r="L11" s="4" t="s">
        <v>1059</v>
      </c>
      <c r="M11" s="10">
        <v>20</v>
      </c>
      <c r="R11" s="4" t="s">
        <v>1037</v>
      </c>
      <c r="S11" s="10">
        <v>162</v>
      </c>
      <c r="T11" s="10">
        <v>170</v>
      </c>
      <c r="U11" s="10">
        <v>332</v>
      </c>
    </row>
    <row r="12" spans="1:35" x14ac:dyDescent="0.25">
      <c r="A12" s="4" t="s">
        <v>1047</v>
      </c>
      <c r="B12" s="5">
        <v>6350.1584999999995</v>
      </c>
      <c r="D12" s="4" t="s">
        <v>1046</v>
      </c>
      <c r="E12" s="6">
        <v>3927.8085000000001</v>
      </c>
      <c r="F12" s="6">
        <v>4259.3144999999995</v>
      </c>
      <c r="G12" s="6">
        <v>8187.1229999999996</v>
      </c>
      <c r="L12" s="4" t="s">
        <v>1060</v>
      </c>
      <c r="M12" s="10">
        <v>35</v>
      </c>
    </row>
    <row r="13" spans="1:35" x14ac:dyDescent="0.25">
      <c r="A13" s="4" t="s">
        <v>1048</v>
      </c>
      <c r="B13" s="5">
        <v>9637.5615000000034</v>
      </c>
      <c r="D13" s="4" t="s">
        <v>1047</v>
      </c>
      <c r="E13" s="6">
        <v>3184.4085</v>
      </c>
      <c r="F13" s="6">
        <v>3165.7499999999995</v>
      </c>
      <c r="G13" s="6">
        <v>6350.1584999999995</v>
      </c>
      <c r="L13" s="4" t="s">
        <v>1061</v>
      </c>
      <c r="M13" s="10">
        <v>50</v>
      </c>
    </row>
    <row r="14" spans="1:35" x14ac:dyDescent="0.25">
      <c r="A14" s="4" t="s">
        <v>1049</v>
      </c>
      <c r="B14" s="5">
        <v>9295.4189999999999</v>
      </c>
      <c r="D14" s="4" t="s">
        <v>1048</v>
      </c>
      <c r="E14" s="6">
        <v>4615.5374999999995</v>
      </c>
      <c r="F14" s="6">
        <v>5022.0240000000003</v>
      </c>
      <c r="G14" s="6">
        <v>9637.5614999999998</v>
      </c>
      <c r="L14" s="4" t="s">
        <v>1062</v>
      </c>
      <c r="M14" s="10">
        <v>26</v>
      </c>
    </row>
    <row r="15" spans="1:35" x14ac:dyDescent="0.25">
      <c r="A15" s="4" t="s">
        <v>1050</v>
      </c>
      <c r="B15" s="5">
        <v>6497.3054999999986</v>
      </c>
      <c r="D15" s="4" t="s">
        <v>1049</v>
      </c>
      <c r="E15" s="6">
        <v>5513.8649999999998</v>
      </c>
      <c r="F15" s="6">
        <v>3781.5539999999996</v>
      </c>
      <c r="G15" s="6">
        <v>9295.4189999999999</v>
      </c>
      <c r="L15" s="4" t="s">
        <v>1037</v>
      </c>
      <c r="M15" s="10">
        <v>332</v>
      </c>
    </row>
    <row r="16" spans="1:35" x14ac:dyDescent="0.25">
      <c r="A16" s="4" t="s">
        <v>1037</v>
      </c>
      <c r="B16" s="5">
        <v>106197.67200000001</v>
      </c>
      <c r="D16" s="4" t="s">
        <v>1050</v>
      </c>
      <c r="E16" s="6">
        <v>3008.3759999999997</v>
      </c>
      <c r="F16" s="6">
        <v>3488.9295000000002</v>
      </c>
      <c r="G16" s="6">
        <v>6497.3055000000004</v>
      </c>
    </row>
    <row r="17" spans="4:7" x14ac:dyDescent="0.25">
      <c r="D17" s="4" t="s">
        <v>1037</v>
      </c>
      <c r="E17" s="6">
        <v>52928.294999999991</v>
      </c>
      <c r="F17" s="6">
        <v>53269.376999999993</v>
      </c>
      <c r="G17" s="6">
        <v>106197.67200000001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15"/>
  <sheetViews>
    <sheetView showGridLines="0" zoomScaleNormal="100" workbookViewId="0">
      <selection activeCell="P9" sqref="P9"/>
    </sheetView>
  </sheetViews>
  <sheetFormatPr baseColWidth="10" defaultRowHeight="15" x14ac:dyDescent="0.25"/>
  <cols>
    <col min="1" max="16384" width="11.42578125" style="8"/>
  </cols>
  <sheetData>
    <row r="15" spans="9:9" ht="15.75" x14ac:dyDescent="0.3">
      <c r="I15" s="7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Tablas dinámicas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Rodríguez Aguilera</dc:creator>
  <cp:lastModifiedBy>Litzy Nevarez García</cp:lastModifiedBy>
  <dcterms:created xsi:type="dcterms:W3CDTF">2023-02-14T19:41:02Z</dcterms:created>
  <dcterms:modified xsi:type="dcterms:W3CDTF">2023-02-22T19:42:12Z</dcterms:modified>
</cp:coreProperties>
</file>