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martinylab/Google_drive/my_projects/plant_litter_survey/plant_community_data/"/>
    </mc:Choice>
  </mc:AlternateContent>
  <xr:revisionPtr revIDLastSave="0" documentId="13_ncr:1_{4777FDF0-4A50-5B48-825C-0B0057659454}" xr6:coauthVersionLast="45" xr6:coauthVersionMax="45" xr10:uidLastSave="{00000000-0000-0000-0000-000000000000}"/>
  <bookViews>
    <workbookView xWindow="6700" yWindow="460" windowWidth="28520" windowHeight="25420" tabRatio="500" xr2:uid="{00000000-000D-0000-FFFF-FFFF00000000}"/>
  </bookViews>
  <sheets>
    <sheet name="sheet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2" i="3" l="1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</calcChain>
</file>

<file path=xl/sharedStrings.xml><?xml version="1.0" encoding="utf-8"?>
<sst xmlns="http://schemas.openxmlformats.org/spreadsheetml/2006/main" count="1939" uniqueCount="271">
  <si>
    <t>14LRNDecember201616S</t>
  </si>
  <si>
    <t>14LRNJune201716S</t>
  </si>
  <si>
    <t>14LRNMarch201716S</t>
  </si>
  <si>
    <t>14LRNMarch201816S</t>
  </si>
  <si>
    <t>14RRXAugust201616S</t>
  </si>
  <si>
    <t>14RRXDecember201616S</t>
  </si>
  <si>
    <t>14RRXDecember201716S</t>
  </si>
  <si>
    <t>14RRXJune201716S</t>
  </si>
  <si>
    <t>14RRXMarch201716S</t>
  </si>
  <si>
    <t>14RRXMarch201816S</t>
  </si>
  <si>
    <t>14RRXSeptember201716S</t>
  </si>
  <si>
    <t>18LXNAugust201616S</t>
  </si>
  <si>
    <t>18LXNDecember201616S</t>
  </si>
  <si>
    <t>18LXNDecember201716S</t>
  </si>
  <si>
    <t>18LXNJune201716S</t>
  </si>
  <si>
    <t>18LXNMarch201716S</t>
  </si>
  <si>
    <t>18LXNMarch201816S</t>
  </si>
  <si>
    <t>18LXNSeptember201716S</t>
  </si>
  <si>
    <t>18RXXAugust201616S</t>
  </si>
  <si>
    <t>18RXXDecember201716S</t>
  </si>
  <si>
    <t>18RXXJune201716S</t>
  </si>
  <si>
    <t>18RXXMarch201716S</t>
  </si>
  <si>
    <t>18RXXMarch201816S</t>
  </si>
  <si>
    <t>18RXXSeptember201716S</t>
  </si>
  <si>
    <t>20LRXAugust201616S</t>
  </si>
  <si>
    <t>20LRXDecember201616S</t>
  </si>
  <si>
    <t>20LRXDecember201716S</t>
  </si>
  <si>
    <t>20LRXJune201716S</t>
  </si>
  <si>
    <t>20LRXMarch201716S</t>
  </si>
  <si>
    <t>20LRXMarch201816S</t>
  </si>
  <si>
    <t>20LRXSeptember201716S</t>
  </si>
  <si>
    <t>20RRNDecember201616S</t>
  </si>
  <si>
    <t>20RRNDecember201716S</t>
  </si>
  <si>
    <t>20RRNMarch201716S</t>
  </si>
  <si>
    <t>20RRNMarch201816S</t>
  </si>
  <si>
    <t>22LXXAugust201616S</t>
  </si>
  <si>
    <t>22LXXDecember201616S</t>
  </si>
  <si>
    <t>22LXXDecember201716S</t>
  </si>
  <si>
    <t>22LXXMarch201716S</t>
  </si>
  <si>
    <t>22LXXMarch201816S</t>
  </si>
  <si>
    <t>22RXNAugust201616S</t>
  </si>
  <si>
    <t>22RXNDecember201616S</t>
  </si>
  <si>
    <t>22RXNDecember201716S</t>
  </si>
  <si>
    <t>22RXNJune201716S</t>
  </si>
  <si>
    <t>22RXNMarch201716S</t>
  </si>
  <si>
    <t>22RXNMarch201816S</t>
  </si>
  <si>
    <t>22RXNSeptember201716S</t>
  </si>
  <si>
    <t>4LXXDecember201616S</t>
  </si>
  <si>
    <t>4LXXDecember201716S</t>
  </si>
  <si>
    <t>4LXXMarch201716S</t>
  </si>
  <si>
    <t>4LXXMarch201816S</t>
  </si>
  <si>
    <t>4RXNAugust201616S</t>
  </si>
  <si>
    <t>4RXNDecember201616S</t>
  </si>
  <si>
    <t>4RXNDecember201716S</t>
  </si>
  <si>
    <t>4RXNJune201716S</t>
  </si>
  <si>
    <t>4RXNMarch201716S</t>
  </si>
  <si>
    <t>4RXNMarch201816S</t>
  </si>
  <si>
    <t>4RXNSeptember201716S</t>
  </si>
  <si>
    <t>5LRNDecember201716S</t>
  </si>
  <si>
    <t>5LRNMarch201716S</t>
  </si>
  <si>
    <t>5LRNMarch201816S</t>
  </si>
  <si>
    <t>5LRNSeptember201716S</t>
  </si>
  <si>
    <t>5RRXAugust201616S</t>
  </si>
  <si>
    <t>5RRXDecember201616S</t>
  </si>
  <si>
    <t>5RRXJune201716S</t>
  </si>
  <si>
    <t>5RRXMarch201716S</t>
  </si>
  <si>
    <t>5RRXMarch201816S</t>
  </si>
  <si>
    <t>5RRXSeptember201716S</t>
  </si>
  <si>
    <t>7LRXDecember201616S</t>
  </si>
  <si>
    <t>7LRXDecember201716S</t>
  </si>
  <si>
    <t>7LRXMarch201716S</t>
  </si>
  <si>
    <t>7LRXMarch201816S</t>
  </si>
  <si>
    <t>7LRXSeptember201716S</t>
  </si>
  <si>
    <t>7RRNDecember201616S</t>
  </si>
  <si>
    <t>7RRNDecember201716S</t>
  </si>
  <si>
    <t>7RRNJune201716S</t>
  </si>
  <si>
    <t>7RRNMarch201716S</t>
  </si>
  <si>
    <t>7RRNMarch201816S</t>
  </si>
  <si>
    <t>7RRNSeptember201716S</t>
  </si>
  <si>
    <t>8LXXAugust201616S</t>
  </si>
  <si>
    <t>8LXXDecember201616S</t>
  </si>
  <si>
    <t>8LXXDecember201716S</t>
  </si>
  <si>
    <t>8LXXMarch201716S</t>
  </si>
  <si>
    <t>8LXXMarch201816S</t>
  </si>
  <si>
    <t>8LXXSeptember201716S</t>
  </si>
  <si>
    <t>8RXNAugust201616S</t>
  </si>
  <si>
    <t>8RXNDecember201616S</t>
  </si>
  <si>
    <t>8RXNDecember201716S</t>
  </si>
  <si>
    <t>8RXNMarch201716S</t>
  </si>
  <si>
    <t>8RXNMarch201816S</t>
  </si>
  <si>
    <t>8RXNSeptember201716S</t>
  </si>
  <si>
    <t>average_sobs</t>
  </si>
  <si>
    <t>pielou_e</t>
  </si>
  <si>
    <t>Precipitation</t>
  </si>
  <si>
    <t>Nitrogen</t>
  </si>
  <si>
    <t>1_8/22/2016</t>
  </si>
  <si>
    <t>Collection_date</t>
  </si>
  <si>
    <t>Plot</t>
  </si>
  <si>
    <t>Sample_id</t>
  </si>
  <si>
    <t>Block</t>
  </si>
  <si>
    <t>2_12/12/2016</t>
  </si>
  <si>
    <t>6_12/13/2017</t>
  </si>
  <si>
    <t>4_6/28/2017</t>
  </si>
  <si>
    <t>3_3/30/2017</t>
  </si>
  <si>
    <t>5_9/13/2017</t>
  </si>
  <si>
    <t>7_3/29/2018</t>
  </si>
  <si>
    <t>Grass</t>
  </si>
  <si>
    <t>Ambient</t>
  </si>
  <si>
    <t>Reduced</t>
  </si>
  <si>
    <t>Added</t>
  </si>
  <si>
    <t>32LXNAugust201616S</t>
  </si>
  <si>
    <t>CSS</t>
  </si>
  <si>
    <t>32LXNDecember201616S</t>
  </si>
  <si>
    <t>32LXNMarch201716S</t>
  </si>
  <si>
    <t>32LXNSeptember201716S</t>
  </si>
  <si>
    <t>32LXNMarch201816S</t>
  </si>
  <si>
    <t>32RXXAugust201616S</t>
  </si>
  <si>
    <t>32RXXDecember201616S</t>
  </si>
  <si>
    <t>32RXXMarch201716S</t>
  </si>
  <si>
    <t>32RXXJune201716S</t>
  </si>
  <si>
    <t>32RXXSeptember201716S</t>
  </si>
  <si>
    <t>32RXXDecember201716S</t>
  </si>
  <si>
    <t>32RXXMarch201816S</t>
  </si>
  <si>
    <t>35LRXAugust201616S</t>
  </si>
  <si>
    <t>35LRXDecember201616S</t>
  </si>
  <si>
    <t>35LRXMarch201716S</t>
  </si>
  <si>
    <t>35LRXJune201716S</t>
  </si>
  <si>
    <t>35LRXSeptember201716S</t>
  </si>
  <si>
    <t>35LRXDecember201716S</t>
  </si>
  <si>
    <t>35LRXMarch201816S</t>
  </si>
  <si>
    <t>35RRNAugust201616S</t>
  </si>
  <si>
    <t>35RRNDecember201616S</t>
  </si>
  <si>
    <t>35RRNMarch201716S</t>
  </si>
  <si>
    <t>35RRNSeptember201716S</t>
  </si>
  <si>
    <t>35RRNMarch201816S</t>
  </si>
  <si>
    <t>47LRNAugust201616S</t>
  </si>
  <si>
    <t>47LRNDecember201616S</t>
  </si>
  <si>
    <t>47LRNMarch201716S</t>
  </si>
  <si>
    <t>47LRNJune201716S</t>
  </si>
  <si>
    <t>47LRNSeptember201716S</t>
  </si>
  <si>
    <t>47LRNMarch201816S</t>
  </si>
  <si>
    <t>47RRXAugust201616S</t>
  </si>
  <si>
    <t>47RRXDecember201616S</t>
  </si>
  <si>
    <t>47RRXMarch201716S</t>
  </si>
  <si>
    <t>47RRXJune201716S</t>
  </si>
  <si>
    <t>47RRXSeptember201716S</t>
  </si>
  <si>
    <t>47RRXMarch201816S</t>
  </si>
  <si>
    <t>48LXXAugust201616S</t>
  </si>
  <si>
    <t>48LXXDecember201616S</t>
  </si>
  <si>
    <t>48LXXMarch201716S</t>
  </si>
  <si>
    <t>48LXXJune201716S</t>
  </si>
  <si>
    <t>48LXXDecember201716S</t>
  </si>
  <si>
    <t>48LXXMarch201816S</t>
  </si>
  <si>
    <t>48RXNAugust201616S</t>
  </si>
  <si>
    <t>48RXNDecember201616S</t>
  </si>
  <si>
    <t>48RXNMarch201716S</t>
  </si>
  <si>
    <t>48RXNJune201716S</t>
  </si>
  <si>
    <t>48RXNSeptember201716S</t>
  </si>
  <si>
    <t>48RXNMarch201816S</t>
  </si>
  <si>
    <t>45LRXAugust201616S</t>
  </si>
  <si>
    <t>45LRXDecember201616S</t>
  </si>
  <si>
    <t>45LRXMarch201716S</t>
  </si>
  <si>
    <t>45LRXJune201716S</t>
  </si>
  <si>
    <t>45LRXSeptember201716S</t>
  </si>
  <si>
    <t>45LRXMarch201816S</t>
  </si>
  <si>
    <t>45RRNAugust201616S</t>
  </si>
  <si>
    <t>45RRNDecember201616S</t>
  </si>
  <si>
    <t>45RRNMarch201716S</t>
  </si>
  <si>
    <t>45RRNJune201716S</t>
  </si>
  <si>
    <t>45RRNSeptember201716S</t>
  </si>
  <si>
    <t>45RRNDecember201716S</t>
  </si>
  <si>
    <t>45RRNMarch201816S</t>
  </si>
  <si>
    <t>46LXNAugust201616S</t>
  </si>
  <si>
    <t>46LXNDecember201616S</t>
  </si>
  <si>
    <t>46LXNMarch201716S</t>
  </si>
  <si>
    <t>46LXNJune201716S</t>
  </si>
  <si>
    <t>46LXNDecember201716S</t>
  </si>
  <si>
    <t>46LXNMarch201816S</t>
  </si>
  <si>
    <t>46RXXAugust201616S</t>
  </si>
  <si>
    <t>46RXXDecember201616S</t>
  </si>
  <si>
    <t>46RXXMarch201716S</t>
  </si>
  <si>
    <t>46RXXJune201716S</t>
  </si>
  <si>
    <t>46RXXSeptember201716S</t>
  </si>
  <si>
    <t>46RXXMarch201816S</t>
  </si>
  <si>
    <t>25LRXAugust201616S</t>
  </si>
  <si>
    <t>25LRXDecember201616S</t>
  </si>
  <si>
    <t>25LRXMarch201716S</t>
  </si>
  <si>
    <t>25LRXSeptember201716S</t>
  </si>
  <si>
    <t>25LRXDecember201716S</t>
  </si>
  <si>
    <t>25LRXMarch201816S</t>
  </si>
  <si>
    <t>25RRNAugust201616S</t>
  </si>
  <si>
    <t>25RRNDecember201616S</t>
  </si>
  <si>
    <t>25RRNMarch201716S</t>
  </si>
  <si>
    <t>25RRNJune201716S</t>
  </si>
  <si>
    <t>25RRNSeptember201716S</t>
  </si>
  <si>
    <t>25RRNDecember201716S</t>
  </si>
  <si>
    <t>25RRNMarch201816S</t>
  </si>
  <si>
    <t>27LXNAugust201616S</t>
  </si>
  <si>
    <t>27LXNDecember201616S</t>
  </si>
  <si>
    <t>27LXNMarch201716S</t>
  </si>
  <si>
    <t>27LXNJune201716S</t>
  </si>
  <si>
    <t>27LXNSeptember201716S</t>
  </si>
  <si>
    <t>27LXNDecember201716S</t>
  </si>
  <si>
    <t>27LXNMarch201816S</t>
  </si>
  <si>
    <t>27RXXAugust201616S</t>
  </si>
  <si>
    <t>27RXXDecember201616S</t>
  </si>
  <si>
    <t>27RXXMarch201716S</t>
  </si>
  <si>
    <t>27RXXJune201716S</t>
  </si>
  <si>
    <t>27RXXSeptember201716S</t>
  </si>
  <si>
    <t>27RXXDecember201716S</t>
  </si>
  <si>
    <t>27RXXMarch201816S</t>
  </si>
  <si>
    <t>Ecosystem</t>
  </si>
  <si>
    <t>Rainfall(cm)</t>
  </si>
  <si>
    <t>S25LRX</t>
  </si>
  <si>
    <t>S25RRN</t>
  </si>
  <si>
    <t>S27LXN</t>
  </si>
  <si>
    <t>S27RXX</t>
  </si>
  <si>
    <t>S32LXN</t>
  </si>
  <si>
    <t>S32RXX</t>
  </si>
  <si>
    <t>S35LRX</t>
  </si>
  <si>
    <t>S35RRN</t>
  </si>
  <si>
    <t>S45LRX</t>
  </si>
  <si>
    <t>S45RRN</t>
  </si>
  <si>
    <t>S46LXN</t>
  </si>
  <si>
    <t>S46RXX</t>
  </si>
  <si>
    <t>S47LRN</t>
  </si>
  <si>
    <t>S47RRX</t>
  </si>
  <si>
    <t>S48LXX</t>
  </si>
  <si>
    <t>S48RXN</t>
  </si>
  <si>
    <t>G14RRX</t>
  </si>
  <si>
    <t>G18LXN</t>
  </si>
  <si>
    <t>G18RXX</t>
  </si>
  <si>
    <t>G20LRX</t>
  </si>
  <si>
    <t>G22LXX</t>
  </si>
  <si>
    <t>G22RXN</t>
  </si>
  <si>
    <t>G04RXN</t>
  </si>
  <si>
    <t>G05RRX</t>
  </si>
  <si>
    <t>G08LXX</t>
  </si>
  <si>
    <t>G08RXN</t>
  </si>
  <si>
    <t>G14LRN</t>
  </si>
  <si>
    <t>G20RRN</t>
  </si>
  <si>
    <t>G04LXX</t>
  </si>
  <si>
    <t>G05LRN</t>
  </si>
  <si>
    <t>G07LRX</t>
  </si>
  <si>
    <t>G07RRN</t>
  </si>
  <si>
    <t>Rainfall(in)</t>
  </si>
  <si>
    <t>vegtype_plot_treatments</t>
  </si>
  <si>
    <t>Rainfall_corrected_by_treatment(cm)</t>
  </si>
  <si>
    <t>5LRNDecember201616S</t>
  </si>
  <si>
    <t>eco.nit</t>
  </si>
  <si>
    <t>Grass_Added</t>
  </si>
  <si>
    <t>Grass_Ambient</t>
  </si>
  <si>
    <t>CSS_Ambient</t>
  </si>
  <si>
    <t>CSS_Added</t>
  </si>
  <si>
    <t>eco.prec</t>
  </si>
  <si>
    <t>CSS_Reduced</t>
  </si>
  <si>
    <t>Grass_Reduced</t>
  </si>
  <si>
    <t>shannon</t>
  </si>
  <si>
    <t>richness</t>
  </si>
  <si>
    <t>season</t>
  </si>
  <si>
    <t>dry</t>
  </si>
  <si>
    <t>wet</t>
  </si>
  <si>
    <t>eco.prec.seas</t>
  </si>
  <si>
    <t>Grass_Reduced_dry</t>
  </si>
  <si>
    <t>Grass_Ambient_dry</t>
  </si>
  <si>
    <t>CSS_Reduced_dry</t>
  </si>
  <si>
    <t>CSS_Ambient_dry</t>
  </si>
  <si>
    <t>Grass_Reduced_wet</t>
  </si>
  <si>
    <t>Grass_Ambient_wet</t>
  </si>
  <si>
    <t>CSS_Reduced_wet</t>
  </si>
  <si>
    <t>CSS_Ambient_wet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</si>
</sst>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0" defaultRowHeight="16" x14ac:dyDescent="0.2"/>
  <cols>
    <col min="1" max="1" width="24.5" customWidth="1"/>
    <col min="2" max="2" width="14.6640625" customWidth="1"/>
    <col min="3" max="3" width="11.1640625" customWidth="1"/>
    <col min="4" max="4" width="8.6640625" customWidth="1"/>
    <col min="6" max="6" width="14.33203125" customWidth="1"/>
    <col min="7" max="7" width="8.83203125" customWidth="1"/>
    <col min="8" max="9" width="13.83203125" bestFit="1" customWidth="1"/>
    <col min="10" max="12" width="15" customWidth="1"/>
    <col min="15" max="15" width="20.5" customWidth="1"/>
    <col min="18" max="18" width="17" customWidth="1"/>
    <col min="19" max="19" width="11.1640625" customWidth="1"/>
  </cols>
  <sheetData>
    <row r="1" spans="1:19" x14ac:dyDescent="0.2">
      <c r="A1" t="s">
        <v>98</v>
      </c>
      <c r="B1" t="s">
        <v>246</v>
      </c>
      <c r="C1" t="s">
        <v>211</v>
      </c>
      <c r="D1" t="s">
        <v>97</v>
      </c>
      <c r="E1" t="s">
        <v>99</v>
      </c>
      <c r="F1" t="s">
        <v>93</v>
      </c>
      <c r="G1" t="s">
        <v>94</v>
      </c>
      <c r="H1" t="s">
        <v>249</v>
      </c>
      <c r="I1" t="s">
        <v>254</v>
      </c>
      <c r="J1" t="s">
        <v>96</v>
      </c>
      <c r="K1" t="s">
        <v>259</v>
      </c>
      <c r="L1" t="s">
        <v>262</v>
      </c>
      <c r="M1" t="s">
        <v>245</v>
      </c>
      <c r="N1" t="s">
        <v>212</v>
      </c>
      <c r="O1" t="s">
        <v>247</v>
      </c>
      <c r="P1" s="5" t="s">
        <v>257</v>
      </c>
      <c r="Q1" s="5" t="s">
        <v>258</v>
      </c>
      <c r="R1" t="s">
        <v>92</v>
      </c>
      <c r="S1" t="s">
        <v>91</v>
      </c>
    </row>
    <row r="2" spans="1:19" x14ac:dyDescent="0.2">
      <c r="A2" t="s">
        <v>4</v>
      </c>
      <c r="B2" t="s">
        <v>229</v>
      </c>
      <c r="C2" t="s">
        <v>106</v>
      </c>
      <c r="D2" s="3">
        <v>14</v>
      </c>
      <c r="E2">
        <v>6</v>
      </c>
      <c r="F2" t="s">
        <v>108</v>
      </c>
      <c r="G2" t="s">
        <v>107</v>
      </c>
      <c r="H2" t="s">
        <v>251</v>
      </c>
      <c r="I2" t="s">
        <v>256</v>
      </c>
      <c r="J2" s="1" t="s">
        <v>95</v>
      </c>
      <c r="K2" s="1" t="s">
        <v>260</v>
      </c>
      <c r="L2" s="1" t="s">
        <v>263</v>
      </c>
      <c r="M2">
        <v>0</v>
      </c>
      <c r="N2" s="4">
        <v>0</v>
      </c>
      <c r="O2" s="4">
        <v>0</v>
      </c>
      <c r="P2">
        <v>3.8734255942836828</v>
      </c>
      <c r="Q2">
        <v>59</v>
      </c>
      <c r="R2">
        <v>0.95029746852399399</v>
      </c>
      <c r="S2">
        <v>58.94</v>
      </c>
    </row>
    <row r="3" spans="1:19" x14ac:dyDescent="0.2">
      <c r="A3" t="s">
        <v>11</v>
      </c>
      <c r="B3" t="s">
        <v>230</v>
      </c>
      <c r="C3" t="s">
        <v>106</v>
      </c>
      <c r="D3" s="3">
        <v>18</v>
      </c>
      <c r="E3">
        <v>6</v>
      </c>
      <c r="F3" t="s">
        <v>107</v>
      </c>
      <c r="G3" t="s">
        <v>109</v>
      </c>
      <c r="H3" t="s">
        <v>250</v>
      </c>
      <c r="I3" t="s">
        <v>251</v>
      </c>
      <c r="J3" s="1" t="s">
        <v>95</v>
      </c>
      <c r="K3" s="1" t="s">
        <v>260</v>
      </c>
      <c r="L3" s="1" t="s">
        <v>264</v>
      </c>
      <c r="M3">
        <v>0</v>
      </c>
      <c r="N3" s="4">
        <v>0</v>
      </c>
      <c r="O3" s="4">
        <v>0</v>
      </c>
      <c r="P3">
        <v>3.2962162891998945</v>
      </c>
      <c r="Q3">
        <v>34</v>
      </c>
      <c r="R3">
        <v>0.93747508742914698</v>
      </c>
      <c r="S3">
        <v>33.954999999999998</v>
      </c>
    </row>
    <row r="4" spans="1:19" x14ac:dyDescent="0.2">
      <c r="A4" t="s">
        <v>18</v>
      </c>
      <c r="B4" t="s">
        <v>231</v>
      </c>
      <c r="C4" t="s">
        <v>106</v>
      </c>
      <c r="D4" s="3">
        <v>18</v>
      </c>
      <c r="E4">
        <v>6</v>
      </c>
      <c r="F4" t="s">
        <v>107</v>
      </c>
      <c r="G4" t="s">
        <v>107</v>
      </c>
      <c r="H4" t="s">
        <v>251</v>
      </c>
      <c r="I4" t="s">
        <v>251</v>
      </c>
      <c r="J4" s="1" t="s">
        <v>95</v>
      </c>
      <c r="K4" s="1" t="s">
        <v>260</v>
      </c>
      <c r="L4" s="1" t="s">
        <v>264</v>
      </c>
      <c r="M4">
        <v>0</v>
      </c>
      <c r="N4" s="4">
        <v>0</v>
      </c>
      <c r="O4" s="4">
        <v>0</v>
      </c>
      <c r="P4">
        <v>2.7777139079521294</v>
      </c>
      <c r="Q4">
        <v>18</v>
      </c>
      <c r="R4">
        <v>0.95729905781327096</v>
      </c>
      <c r="S4">
        <v>18</v>
      </c>
    </row>
    <row r="5" spans="1:19" x14ac:dyDescent="0.2">
      <c r="A5" t="s">
        <v>24</v>
      </c>
      <c r="B5" t="s">
        <v>232</v>
      </c>
      <c r="C5" t="s">
        <v>106</v>
      </c>
      <c r="D5" s="3">
        <v>20</v>
      </c>
      <c r="E5">
        <v>8</v>
      </c>
      <c r="F5" t="s">
        <v>108</v>
      </c>
      <c r="G5" t="s">
        <v>107</v>
      </c>
      <c r="H5" t="s">
        <v>251</v>
      </c>
      <c r="I5" t="s">
        <v>256</v>
      </c>
      <c r="J5" s="1" t="s">
        <v>95</v>
      </c>
      <c r="K5" s="1" t="s">
        <v>260</v>
      </c>
      <c r="L5" s="1" t="s">
        <v>263</v>
      </c>
      <c r="M5">
        <v>0</v>
      </c>
      <c r="N5" s="4">
        <v>0</v>
      </c>
      <c r="O5" s="4">
        <v>0</v>
      </c>
      <c r="P5">
        <v>2.6352416826444993</v>
      </c>
      <c r="Q5">
        <v>16</v>
      </c>
      <c r="R5">
        <v>0.95260295842439402</v>
      </c>
      <c r="S5">
        <v>16</v>
      </c>
    </row>
    <row r="6" spans="1:19" x14ac:dyDescent="0.2">
      <c r="A6" t="s">
        <v>35</v>
      </c>
      <c r="B6" t="s">
        <v>233</v>
      </c>
      <c r="C6" t="s">
        <v>106</v>
      </c>
      <c r="D6" s="3">
        <v>22</v>
      </c>
      <c r="E6">
        <v>8</v>
      </c>
      <c r="F6" t="s">
        <v>107</v>
      </c>
      <c r="G6" t="s">
        <v>107</v>
      </c>
      <c r="H6" t="s">
        <v>251</v>
      </c>
      <c r="I6" t="s">
        <v>251</v>
      </c>
      <c r="J6" s="1" t="s">
        <v>95</v>
      </c>
      <c r="K6" s="1" t="s">
        <v>260</v>
      </c>
      <c r="L6" s="1" t="s">
        <v>264</v>
      </c>
      <c r="M6">
        <v>0</v>
      </c>
      <c r="N6" s="4">
        <v>0</v>
      </c>
      <c r="O6" s="4">
        <v>0</v>
      </c>
      <c r="P6">
        <v>2.5521660484709812</v>
      </c>
      <c r="Q6">
        <v>16</v>
      </c>
      <c r="R6">
        <v>0.91407645587422204</v>
      </c>
      <c r="S6">
        <v>16</v>
      </c>
    </row>
    <row r="7" spans="1:19" x14ac:dyDescent="0.2">
      <c r="A7" t="s">
        <v>40</v>
      </c>
      <c r="B7" t="s">
        <v>234</v>
      </c>
      <c r="C7" t="s">
        <v>106</v>
      </c>
      <c r="D7" s="3">
        <v>22</v>
      </c>
      <c r="E7">
        <v>8</v>
      </c>
      <c r="F7" t="s">
        <v>107</v>
      </c>
      <c r="G7" t="s">
        <v>109</v>
      </c>
      <c r="H7" t="s">
        <v>250</v>
      </c>
      <c r="I7" t="s">
        <v>251</v>
      </c>
      <c r="J7" s="1" t="s">
        <v>95</v>
      </c>
      <c r="K7" s="1" t="s">
        <v>260</v>
      </c>
      <c r="L7" s="1" t="s">
        <v>264</v>
      </c>
      <c r="M7">
        <v>0</v>
      </c>
      <c r="N7" s="4">
        <v>0</v>
      </c>
      <c r="O7" s="4">
        <v>0</v>
      </c>
      <c r="P7">
        <v>2.706612080705292</v>
      </c>
      <c r="Q7">
        <v>18</v>
      </c>
      <c r="R7">
        <v>0.94196450047250802</v>
      </c>
      <c r="S7">
        <v>18</v>
      </c>
    </row>
    <row r="8" spans="1:19" x14ac:dyDescent="0.2">
      <c r="A8" t="s">
        <v>184</v>
      </c>
      <c r="B8" t="s">
        <v>213</v>
      </c>
      <c r="C8" t="s">
        <v>111</v>
      </c>
      <c r="D8">
        <v>25</v>
      </c>
      <c r="E8">
        <v>9</v>
      </c>
      <c r="F8" t="s">
        <v>108</v>
      </c>
      <c r="G8" t="s">
        <v>107</v>
      </c>
      <c r="H8" t="s">
        <v>252</v>
      </c>
      <c r="I8" t="s">
        <v>255</v>
      </c>
      <c r="J8" s="1" t="s">
        <v>95</v>
      </c>
      <c r="K8" s="1" t="s">
        <v>260</v>
      </c>
      <c r="L8" s="1" t="s">
        <v>265</v>
      </c>
      <c r="M8">
        <v>0</v>
      </c>
      <c r="N8" s="4">
        <v>0</v>
      </c>
      <c r="O8" s="4">
        <v>0</v>
      </c>
      <c r="P8">
        <v>3.9242078050541753</v>
      </c>
      <c r="Q8">
        <v>84</v>
      </c>
      <c r="R8">
        <v>0.89480362430293703</v>
      </c>
      <c r="S8">
        <v>82.584999999999994</v>
      </c>
    </row>
    <row r="9" spans="1:19" x14ac:dyDescent="0.2">
      <c r="A9" t="s">
        <v>190</v>
      </c>
      <c r="B9" t="s">
        <v>214</v>
      </c>
      <c r="C9" t="s">
        <v>111</v>
      </c>
      <c r="D9">
        <v>25</v>
      </c>
      <c r="E9">
        <v>9</v>
      </c>
      <c r="F9" t="s">
        <v>108</v>
      </c>
      <c r="G9" t="s">
        <v>109</v>
      </c>
      <c r="H9" t="s">
        <v>253</v>
      </c>
      <c r="I9" t="s">
        <v>255</v>
      </c>
      <c r="J9" s="1" t="s">
        <v>95</v>
      </c>
      <c r="K9" s="1" t="s">
        <v>260</v>
      </c>
      <c r="L9" s="1" t="s">
        <v>265</v>
      </c>
      <c r="M9">
        <v>0</v>
      </c>
      <c r="N9" s="4">
        <v>0</v>
      </c>
      <c r="O9" s="4">
        <v>0</v>
      </c>
      <c r="P9">
        <v>4.148141567472674</v>
      </c>
      <c r="Q9">
        <v>83</v>
      </c>
      <c r="R9">
        <v>0.93499138008577698</v>
      </c>
      <c r="S9">
        <v>81.41</v>
      </c>
    </row>
    <row r="10" spans="1:19" x14ac:dyDescent="0.2">
      <c r="A10" t="s">
        <v>197</v>
      </c>
      <c r="B10" t="s">
        <v>215</v>
      </c>
      <c r="C10" t="s">
        <v>111</v>
      </c>
      <c r="D10">
        <v>27</v>
      </c>
      <c r="E10">
        <v>9</v>
      </c>
      <c r="F10" t="s">
        <v>107</v>
      </c>
      <c r="G10" t="s">
        <v>109</v>
      </c>
      <c r="H10" t="s">
        <v>253</v>
      </c>
      <c r="I10" t="s">
        <v>252</v>
      </c>
      <c r="J10" s="1" t="s">
        <v>95</v>
      </c>
      <c r="K10" s="1" t="s">
        <v>260</v>
      </c>
      <c r="L10" s="1" t="s">
        <v>266</v>
      </c>
      <c r="M10">
        <v>0</v>
      </c>
      <c r="N10" s="4">
        <v>0</v>
      </c>
      <c r="O10" s="4">
        <v>0</v>
      </c>
      <c r="P10">
        <v>4.1178662605565277</v>
      </c>
      <c r="Q10">
        <v>78</v>
      </c>
      <c r="R10">
        <v>0.94382481037100796</v>
      </c>
      <c r="S10">
        <v>77.17</v>
      </c>
    </row>
    <row r="11" spans="1:19" x14ac:dyDescent="0.2">
      <c r="A11" t="s">
        <v>204</v>
      </c>
      <c r="B11" t="s">
        <v>216</v>
      </c>
      <c r="C11" t="s">
        <v>111</v>
      </c>
      <c r="D11">
        <v>27</v>
      </c>
      <c r="E11">
        <v>9</v>
      </c>
      <c r="F11" t="s">
        <v>107</v>
      </c>
      <c r="G11" t="s">
        <v>107</v>
      </c>
      <c r="H11" t="s">
        <v>252</v>
      </c>
      <c r="I11" t="s">
        <v>252</v>
      </c>
      <c r="J11" s="1" t="s">
        <v>95</v>
      </c>
      <c r="K11" s="1" t="s">
        <v>260</v>
      </c>
      <c r="L11" s="1" t="s">
        <v>266</v>
      </c>
      <c r="M11">
        <v>0</v>
      </c>
      <c r="N11" s="4">
        <v>0</v>
      </c>
      <c r="O11" s="4">
        <v>0</v>
      </c>
      <c r="P11">
        <v>3.2057601711240356</v>
      </c>
      <c r="Q11">
        <v>47</v>
      </c>
      <c r="R11">
        <v>0.82694927732756596</v>
      </c>
      <c r="S11">
        <v>45.875</v>
      </c>
    </row>
    <row r="12" spans="1:19" x14ac:dyDescent="0.2">
      <c r="A12" t="s">
        <v>110</v>
      </c>
      <c r="B12" t="s">
        <v>217</v>
      </c>
      <c r="C12" t="s">
        <v>111</v>
      </c>
      <c r="D12">
        <v>32</v>
      </c>
      <c r="E12">
        <v>12</v>
      </c>
      <c r="F12" t="s">
        <v>107</v>
      </c>
      <c r="G12" t="s">
        <v>109</v>
      </c>
      <c r="H12" t="s">
        <v>253</v>
      </c>
      <c r="I12" t="s">
        <v>252</v>
      </c>
      <c r="J12" s="1" t="s">
        <v>95</v>
      </c>
      <c r="K12" s="1" t="s">
        <v>260</v>
      </c>
      <c r="L12" s="1" t="s">
        <v>266</v>
      </c>
      <c r="M12">
        <v>0</v>
      </c>
      <c r="N12" s="4">
        <v>0</v>
      </c>
      <c r="O12" s="4">
        <v>0</v>
      </c>
      <c r="P12">
        <v>3.3240846285174328</v>
      </c>
      <c r="Q12">
        <v>36</v>
      </c>
      <c r="R12">
        <v>0.935870078559497</v>
      </c>
      <c r="S12">
        <v>35.994999999999997</v>
      </c>
    </row>
    <row r="13" spans="1:19" ht="19" customHeight="1" x14ac:dyDescent="0.2">
      <c r="A13" t="s">
        <v>116</v>
      </c>
      <c r="B13" t="s">
        <v>218</v>
      </c>
      <c r="C13" t="s">
        <v>111</v>
      </c>
      <c r="D13">
        <v>32</v>
      </c>
      <c r="E13">
        <v>12</v>
      </c>
      <c r="F13" t="s">
        <v>107</v>
      </c>
      <c r="G13" t="s">
        <v>107</v>
      </c>
      <c r="H13" t="s">
        <v>252</v>
      </c>
      <c r="I13" t="s">
        <v>252</v>
      </c>
      <c r="J13" s="1" t="s">
        <v>95</v>
      </c>
      <c r="K13" s="1" t="s">
        <v>260</v>
      </c>
      <c r="L13" s="1" t="s">
        <v>266</v>
      </c>
      <c r="M13">
        <v>0</v>
      </c>
      <c r="N13" s="4">
        <v>0</v>
      </c>
      <c r="O13" s="4">
        <v>0</v>
      </c>
      <c r="P13">
        <v>3.0437038172721032</v>
      </c>
      <c r="Q13">
        <v>33</v>
      </c>
      <c r="R13">
        <v>0.86982966604066603</v>
      </c>
      <c r="S13">
        <v>32.935000000000002</v>
      </c>
    </row>
    <row r="14" spans="1:19" x14ac:dyDescent="0.2">
      <c r="A14" t="s">
        <v>123</v>
      </c>
      <c r="B14" t="s">
        <v>219</v>
      </c>
      <c r="C14" t="s">
        <v>111</v>
      </c>
      <c r="D14">
        <v>35</v>
      </c>
      <c r="E14">
        <v>12</v>
      </c>
      <c r="F14" t="s">
        <v>108</v>
      </c>
      <c r="G14" t="s">
        <v>107</v>
      </c>
      <c r="H14" t="s">
        <v>252</v>
      </c>
      <c r="I14" t="s">
        <v>255</v>
      </c>
      <c r="J14" s="1" t="s">
        <v>95</v>
      </c>
      <c r="K14" s="1" t="s">
        <v>260</v>
      </c>
      <c r="L14" s="1" t="s">
        <v>265</v>
      </c>
      <c r="M14">
        <v>0</v>
      </c>
      <c r="N14" s="4">
        <v>0</v>
      </c>
      <c r="O14" s="4">
        <v>0</v>
      </c>
      <c r="P14">
        <v>3.1977289831763605</v>
      </c>
      <c r="Q14">
        <v>31</v>
      </c>
      <c r="R14">
        <v>0.93216963131317698</v>
      </c>
      <c r="S14">
        <v>30.99</v>
      </c>
    </row>
    <row r="15" spans="1:19" x14ac:dyDescent="0.2">
      <c r="A15" t="s">
        <v>130</v>
      </c>
      <c r="B15" t="s">
        <v>220</v>
      </c>
      <c r="C15" t="s">
        <v>111</v>
      </c>
      <c r="D15">
        <v>35</v>
      </c>
      <c r="E15">
        <v>12</v>
      </c>
      <c r="F15" t="s">
        <v>108</v>
      </c>
      <c r="G15" t="s">
        <v>109</v>
      </c>
      <c r="H15" t="s">
        <v>253</v>
      </c>
      <c r="I15" t="s">
        <v>255</v>
      </c>
      <c r="J15" s="1" t="s">
        <v>95</v>
      </c>
      <c r="K15" s="1" t="s">
        <v>260</v>
      </c>
      <c r="L15" s="1" t="s">
        <v>265</v>
      </c>
      <c r="M15">
        <v>0</v>
      </c>
      <c r="N15" s="4">
        <v>0</v>
      </c>
      <c r="O15" s="4">
        <v>0</v>
      </c>
      <c r="P15">
        <v>3.7697150725250737</v>
      </c>
      <c r="Q15">
        <v>52</v>
      </c>
      <c r="R15">
        <v>0.95225987662337197</v>
      </c>
      <c r="S15">
        <v>51.95</v>
      </c>
    </row>
    <row r="16" spans="1:19" x14ac:dyDescent="0.2">
      <c r="A16" t="s">
        <v>159</v>
      </c>
      <c r="B16" t="s">
        <v>221</v>
      </c>
      <c r="C16" t="s">
        <v>111</v>
      </c>
      <c r="D16">
        <v>45</v>
      </c>
      <c r="E16">
        <v>17</v>
      </c>
      <c r="F16" t="s">
        <v>108</v>
      </c>
      <c r="G16" t="s">
        <v>107</v>
      </c>
      <c r="H16" t="s">
        <v>252</v>
      </c>
      <c r="I16" t="s">
        <v>255</v>
      </c>
      <c r="J16" s="1" t="s">
        <v>95</v>
      </c>
      <c r="K16" s="1" t="s">
        <v>260</v>
      </c>
      <c r="L16" s="1" t="s">
        <v>265</v>
      </c>
      <c r="M16">
        <v>0</v>
      </c>
      <c r="N16" s="4">
        <v>0</v>
      </c>
      <c r="O16" s="4">
        <v>0</v>
      </c>
      <c r="P16">
        <v>3.4336353366942505</v>
      </c>
      <c r="Q16">
        <v>37</v>
      </c>
      <c r="R16">
        <v>0.94313437887538398</v>
      </c>
      <c r="S16">
        <v>36.950000000000003</v>
      </c>
    </row>
    <row r="17" spans="1:19" x14ac:dyDescent="0.2">
      <c r="A17" t="s">
        <v>165</v>
      </c>
      <c r="B17" t="s">
        <v>222</v>
      </c>
      <c r="C17" t="s">
        <v>111</v>
      </c>
      <c r="D17">
        <v>45</v>
      </c>
      <c r="E17">
        <v>17</v>
      </c>
      <c r="F17" t="s">
        <v>108</v>
      </c>
      <c r="G17" t="s">
        <v>109</v>
      </c>
      <c r="H17" t="s">
        <v>253</v>
      </c>
      <c r="I17" t="s">
        <v>255</v>
      </c>
      <c r="J17" s="1" t="s">
        <v>95</v>
      </c>
      <c r="K17" s="1" t="s">
        <v>260</v>
      </c>
      <c r="L17" s="1" t="s">
        <v>265</v>
      </c>
      <c r="M17">
        <v>0</v>
      </c>
      <c r="N17" s="4">
        <v>0</v>
      </c>
      <c r="O17" s="4">
        <v>0</v>
      </c>
      <c r="P17">
        <v>3.39048201720398</v>
      </c>
      <c r="Q17">
        <v>37</v>
      </c>
      <c r="R17">
        <v>0.93049589671121402</v>
      </c>
      <c r="S17">
        <v>36.505000000000003</v>
      </c>
    </row>
    <row r="18" spans="1:19" x14ac:dyDescent="0.2">
      <c r="A18" t="s">
        <v>172</v>
      </c>
      <c r="B18" t="s">
        <v>223</v>
      </c>
      <c r="C18" t="s">
        <v>111</v>
      </c>
      <c r="D18">
        <v>46</v>
      </c>
      <c r="E18">
        <v>17</v>
      </c>
      <c r="F18" t="s">
        <v>107</v>
      </c>
      <c r="G18" t="s">
        <v>109</v>
      </c>
      <c r="H18" t="s">
        <v>253</v>
      </c>
      <c r="I18" t="s">
        <v>252</v>
      </c>
      <c r="J18" s="1" t="s">
        <v>95</v>
      </c>
      <c r="K18" s="1" t="s">
        <v>260</v>
      </c>
      <c r="L18" s="1" t="s">
        <v>266</v>
      </c>
      <c r="M18">
        <v>0</v>
      </c>
      <c r="N18" s="4">
        <v>0</v>
      </c>
      <c r="O18" s="4">
        <v>0</v>
      </c>
      <c r="P18">
        <v>3.7067553154531963</v>
      </c>
      <c r="Q18">
        <v>54</v>
      </c>
      <c r="R18">
        <v>0.92534419728291495</v>
      </c>
      <c r="S18">
        <v>53.18</v>
      </c>
    </row>
    <row r="19" spans="1:19" x14ac:dyDescent="0.2">
      <c r="A19" t="s">
        <v>178</v>
      </c>
      <c r="B19" t="s">
        <v>224</v>
      </c>
      <c r="C19" t="s">
        <v>111</v>
      </c>
      <c r="D19">
        <v>46</v>
      </c>
      <c r="E19">
        <v>17</v>
      </c>
      <c r="F19" t="s">
        <v>107</v>
      </c>
      <c r="G19" t="s">
        <v>107</v>
      </c>
      <c r="H19" t="s">
        <v>252</v>
      </c>
      <c r="I19" t="s">
        <v>252</v>
      </c>
      <c r="J19" s="1" t="s">
        <v>95</v>
      </c>
      <c r="K19" s="1" t="s">
        <v>260</v>
      </c>
      <c r="L19" s="1" t="s">
        <v>266</v>
      </c>
      <c r="M19">
        <v>0</v>
      </c>
      <c r="N19" s="4">
        <v>0</v>
      </c>
      <c r="O19" s="4">
        <v>0</v>
      </c>
      <c r="P19">
        <v>3.3509973218880886</v>
      </c>
      <c r="Q19">
        <v>34</v>
      </c>
      <c r="R19">
        <v>0.94828525027277</v>
      </c>
      <c r="S19">
        <v>34</v>
      </c>
    </row>
    <row r="20" spans="1:19" x14ac:dyDescent="0.2">
      <c r="A20" t="s">
        <v>135</v>
      </c>
      <c r="B20" t="s">
        <v>225</v>
      </c>
      <c r="C20" t="s">
        <v>111</v>
      </c>
      <c r="D20">
        <v>47</v>
      </c>
      <c r="E20">
        <v>14</v>
      </c>
      <c r="F20" t="s">
        <v>108</v>
      </c>
      <c r="G20" t="s">
        <v>109</v>
      </c>
      <c r="H20" t="s">
        <v>253</v>
      </c>
      <c r="I20" t="s">
        <v>255</v>
      </c>
      <c r="J20" s="1" t="s">
        <v>95</v>
      </c>
      <c r="K20" s="1" t="s">
        <v>260</v>
      </c>
      <c r="L20" s="1" t="s">
        <v>265</v>
      </c>
      <c r="M20">
        <v>0</v>
      </c>
      <c r="N20" s="4">
        <v>0</v>
      </c>
      <c r="O20" s="4">
        <v>0</v>
      </c>
      <c r="P20">
        <v>2.7392168924469495</v>
      </c>
      <c r="Q20">
        <v>22</v>
      </c>
      <c r="R20">
        <v>0.88822384289670198</v>
      </c>
      <c r="S20">
        <v>22</v>
      </c>
    </row>
    <row r="21" spans="1:19" x14ac:dyDescent="0.2">
      <c r="A21" t="s">
        <v>141</v>
      </c>
      <c r="B21" t="s">
        <v>226</v>
      </c>
      <c r="C21" t="s">
        <v>111</v>
      </c>
      <c r="D21">
        <v>47</v>
      </c>
      <c r="E21">
        <v>14</v>
      </c>
      <c r="F21" t="s">
        <v>108</v>
      </c>
      <c r="G21" t="s">
        <v>107</v>
      </c>
      <c r="H21" t="s">
        <v>252</v>
      </c>
      <c r="I21" t="s">
        <v>255</v>
      </c>
      <c r="J21" s="1" t="s">
        <v>95</v>
      </c>
      <c r="K21" s="1" t="s">
        <v>260</v>
      </c>
      <c r="L21" s="1" t="s">
        <v>265</v>
      </c>
      <c r="M21">
        <v>0</v>
      </c>
      <c r="N21" s="4">
        <v>0</v>
      </c>
      <c r="O21" s="4">
        <v>0</v>
      </c>
      <c r="P21">
        <v>3.12753472079888</v>
      </c>
      <c r="Q21">
        <v>36</v>
      </c>
      <c r="R21">
        <v>0.87554571629885203</v>
      </c>
      <c r="S21">
        <v>35.83</v>
      </c>
    </row>
    <row r="22" spans="1:19" x14ac:dyDescent="0.2">
      <c r="A22" t="s">
        <v>147</v>
      </c>
      <c r="B22" t="s">
        <v>227</v>
      </c>
      <c r="C22" t="s">
        <v>111</v>
      </c>
      <c r="D22">
        <v>48</v>
      </c>
      <c r="E22">
        <v>14</v>
      </c>
      <c r="F22" t="s">
        <v>107</v>
      </c>
      <c r="G22" t="s">
        <v>107</v>
      </c>
      <c r="H22" t="s">
        <v>252</v>
      </c>
      <c r="I22" t="s">
        <v>252</v>
      </c>
      <c r="J22" s="1" t="s">
        <v>95</v>
      </c>
      <c r="K22" s="1" t="s">
        <v>260</v>
      </c>
      <c r="L22" s="1" t="s">
        <v>266</v>
      </c>
      <c r="M22">
        <v>0</v>
      </c>
      <c r="N22" s="4">
        <v>0</v>
      </c>
      <c r="O22" s="4">
        <v>0</v>
      </c>
      <c r="P22">
        <v>2.6174017315840037</v>
      </c>
      <c r="Q22">
        <v>19</v>
      </c>
      <c r="R22">
        <v>0.89376069176164896</v>
      </c>
      <c r="S22">
        <v>18.989999999999998</v>
      </c>
    </row>
    <row r="23" spans="1:19" x14ac:dyDescent="0.2">
      <c r="A23" t="s">
        <v>153</v>
      </c>
      <c r="B23" t="s">
        <v>228</v>
      </c>
      <c r="C23" t="s">
        <v>111</v>
      </c>
      <c r="D23">
        <v>48</v>
      </c>
      <c r="E23">
        <v>14</v>
      </c>
      <c r="F23" t="s">
        <v>107</v>
      </c>
      <c r="G23" t="s">
        <v>109</v>
      </c>
      <c r="H23" t="s">
        <v>253</v>
      </c>
      <c r="I23" t="s">
        <v>252</v>
      </c>
      <c r="J23" s="1" t="s">
        <v>95</v>
      </c>
      <c r="K23" s="1" t="s">
        <v>260</v>
      </c>
      <c r="L23" s="1" t="s">
        <v>266</v>
      </c>
      <c r="M23">
        <v>0</v>
      </c>
      <c r="N23" s="4">
        <v>0</v>
      </c>
      <c r="O23" s="4">
        <v>0</v>
      </c>
      <c r="P23">
        <v>2.8187100448054081</v>
      </c>
      <c r="Q23">
        <v>29</v>
      </c>
      <c r="R23">
        <v>0.846588414592649</v>
      </c>
      <c r="S23">
        <v>28.984999999999999</v>
      </c>
    </row>
    <row r="24" spans="1:19" x14ac:dyDescent="0.2">
      <c r="A24" t="s">
        <v>51</v>
      </c>
      <c r="B24" t="s">
        <v>235</v>
      </c>
      <c r="C24" t="s">
        <v>106</v>
      </c>
      <c r="D24" s="2">
        <v>4</v>
      </c>
      <c r="E24">
        <v>2</v>
      </c>
      <c r="F24" t="s">
        <v>107</v>
      </c>
      <c r="G24" t="s">
        <v>109</v>
      </c>
      <c r="H24" t="s">
        <v>250</v>
      </c>
      <c r="I24" t="s">
        <v>251</v>
      </c>
      <c r="J24" s="1" t="s">
        <v>95</v>
      </c>
      <c r="K24" s="1" t="s">
        <v>260</v>
      </c>
      <c r="L24" s="1" t="s">
        <v>264</v>
      </c>
      <c r="M24">
        <v>0</v>
      </c>
      <c r="N24" s="4">
        <v>0</v>
      </c>
      <c r="O24" s="4">
        <v>0</v>
      </c>
      <c r="P24">
        <v>3.7883644261292346</v>
      </c>
      <c r="Q24">
        <v>53</v>
      </c>
      <c r="R24">
        <v>0.94546945549467798</v>
      </c>
      <c r="S24">
        <v>52.545000000000002</v>
      </c>
    </row>
    <row r="25" spans="1:19" x14ac:dyDescent="0.2">
      <c r="A25" t="s">
        <v>62</v>
      </c>
      <c r="B25" t="s">
        <v>236</v>
      </c>
      <c r="C25" t="s">
        <v>106</v>
      </c>
      <c r="D25" s="2">
        <v>5</v>
      </c>
      <c r="E25">
        <v>2</v>
      </c>
      <c r="F25" t="s">
        <v>108</v>
      </c>
      <c r="G25" t="s">
        <v>107</v>
      </c>
      <c r="H25" t="s">
        <v>251</v>
      </c>
      <c r="I25" t="s">
        <v>256</v>
      </c>
      <c r="J25" s="1" t="s">
        <v>95</v>
      </c>
      <c r="K25" s="1" t="s">
        <v>260</v>
      </c>
      <c r="L25" s="1" t="s">
        <v>263</v>
      </c>
      <c r="M25">
        <v>0</v>
      </c>
      <c r="N25" s="4">
        <v>0</v>
      </c>
      <c r="O25" s="4">
        <v>0</v>
      </c>
      <c r="P25">
        <v>3.0280380979941324</v>
      </c>
      <c r="Q25">
        <v>25</v>
      </c>
      <c r="R25">
        <v>0.93641001030354798</v>
      </c>
      <c r="S25">
        <v>25</v>
      </c>
    </row>
    <row r="26" spans="1:19" x14ac:dyDescent="0.2">
      <c r="A26" t="s">
        <v>79</v>
      </c>
      <c r="B26" t="s">
        <v>237</v>
      </c>
      <c r="C26" t="s">
        <v>106</v>
      </c>
      <c r="D26" s="2">
        <v>8</v>
      </c>
      <c r="E26">
        <v>3</v>
      </c>
      <c r="F26" t="s">
        <v>107</v>
      </c>
      <c r="G26" t="s">
        <v>107</v>
      </c>
      <c r="H26" t="s">
        <v>251</v>
      </c>
      <c r="I26" t="s">
        <v>251</v>
      </c>
      <c r="J26" s="1" t="s">
        <v>95</v>
      </c>
      <c r="K26" s="1" t="s">
        <v>260</v>
      </c>
      <c r="L26" s="1" t="s">
        <v>264</v>
      </c>
      <c r="M26">
        <v>0</v>
      </c>
      <c r="N26" s="4">
        <v>0</v>
      </c>
      <c r="O26" s="4">
        <v>0</v>
      </c>
      <c r="P26">
        <v>3.504200510944314</v>
      </c>
      <c r="Q26">
        <v>48</v>
      </c>
      <c r="R26">
        <v>0.92205216390185696</v>
      </c>
      <c r="S26">
        <v>47.094999999999999</v>
      </c>
    </row>
    <row r="27" spans="1:19" x14ac:dyDescent="0.2">
      <c r="A27" t="s">
        <v>85</v>
      </c>
      <c r="B27" t="s">
        <v>238</v>
      </c>
      <c r="C27" t="s">
        <v>106</v>
      </c>
      <c r="D27" s="2">
        <v>8</v>
      </c>
      <c r="E27">
        <v>3</v>
      </c>
      <c r="F27" t="s">
        <v>107</v>
      </c>
      <c r="G27" t="s">
        <v>109</v>
      </c>
      <c r="H27" t="s">
        <v>250</v>
      </c>
      <c r="I27" t="s">
        <v>251</v>
      </c>
      <c r="J27" s="1" t="s">
        <v>95</v>
      </c>
      <c r="K27" s="1" t="s">
        <v>260</v>
      </c>
      <c r="L27" s="1" t="s">
        <v>264</v>
      </c>
      <c r="M27">
        <v>0</v>
      </c>
      <c r="N27" s="4">
        <v>0</v>
      </c>
      <c r="O27" s="4">
        <v>0</v>
      </c>
      <c r="P27">
        <v>3.3097240225655349</v>
      </c>
      <c r="Q27">
        <v>40</v>
      </c>
      <c r="R27">
        <v>0.89102445231953198</v>
      </c>
      <c r="S27">
        <v>39.979999999999997</v>
      </c>
    </row>
    <row r="28" spans="1:19" x14ac:dyDescent="0.2">
      <c r="A28" t="s">
        <v>0</v>
      </c>
      <c r="B28" t="s">
        <v>239</v>
      </c>
      <c r="C28" t="s">
        <v>106</v>
      </c>
      <c r="D28" s="3">
        <v>14</v>
      </c>
      <c r="E28">
        <v>6</v>
      </c>
      <c r="F28" t="s">
        <v>108</v>
      </c>
      <c r="G28" t="s">
        <v>109</v>
      </c>
      <c r="H28" t="s">
        <v>250</v>
      </c>
      <c r="I28" t="s">
        <v>256</v>
      </c>
      <c r="J28" s="1" t="s">
        <v>100</v>
      </c>
      <c r="K28" s="1" t="s">
        <v>261</v>
      </c>
      <c r="L28" s="1" t="s">
        <v>267</v>
      </c>
      <c r="M28">
        <f t="shared" ref="M28:M58" si="0">4.49+1.03+1.2</f>
        <v>6.7200000000000006</v>
      </c>
      <c r="N28" s="4">
        <v>17.068800000000003</v>
      </c>
      <c r="O28" s="4">
        <v>17.068800000000003</v>
      </c>
      <c r="P28">
        <v>3.2833202269209081</v>
      </c>
      <c r="Q28">
        <v>41</v>
      </c>
      <c r="R28">
        <v>0.86873256800479104</v>
      </c>
      <c r="S28">
        <v>40.76</v>
      </c>
    </row>
    <row r="29" spans="1:19" x14ac:dyDescent="0.2">
      <c r="A29" t="s">
        <v>5</v>
      </c>
      <c r="B29" t="s">
        <v>229</v>
      </c>
      <c r="C29" t="s">
        <v>106</v>
      </c>
      <c r="D29" s="3">
        <v>14</v>
      </c>
      <c r="E29">
        <v>6</v>
      </c>
      <c r="F29" t="s">
        <v>108</v>
      </c>
      <c r="G29" t="s">
        <v>107</v>
      </c>
      <c r="H29" t="s">
        <v>251</v>
      </c>
      <c r="I29" t="s">
        <v>256</v>
      </c>
      <c r="J29" s="1" t="s">
        <v>100</v>
      </c>
      <c r="K29" s="1" t="s">
        <v>261</v>
      </c>
      <c r="L29" s="1" t="s">
        <v>267</v>
      </c>
      <c r="M29">
        <f t="shared" si="0"/>
        <v>6.7200000000000006</v>
      </c>
      <c r="N29" s="4">
        <v>17.068800000000003</v>
      </c>
      <c r="O29" s="4">
        <v>17.068800000000003</v>
      </c>
      <c r="P29">
        <v>3.7491477562842452</v>
      </c>
      <c r="Q29">
        <v>67</v>
      </c>
      <c r="R29">
        <v>0.88992407708976196</v>
      </c>
      <c r="S29">
        <v>66.224999999999994</v>
      </c>
    </row>
    <row r="30" spans="1:19" x14ac:dyDescent="0.2">
      <c r="A30" t="s">
        <v>12</v>
      </c>
      <c r="B30" t="s">
        <v>230</v>
      </c>
      <c r="C30" t="s">
        <v>106</v>
      </c>
      <c r="D30" s="3">
        <v>18</v>
      </c>
      <c r="E30">
        <v>6</v>
      </c>
      <c r="F30" t="s">
        <v>107</v>
      </c>
      <c r="G30" t="s">
        <v>109</v>
      </c>
      <c r="H30" t="s">
        <v>250</v>
      </c>
      <c r="I30" t="s">
        <v>251</v>
      </c>
      <c r="J30" s="1" t="s">
        <v>100</v>
      </c>
      <c r="K30" s="1" t="s">
        <v>261</v>
      </c>
      <c r="L30" s="1" t="s">
        <v>268</v>
      </c>
      <c r="M30">
        <f t="shared" si="0"/>
        <v>6.7200000000000006</v>
      </c>
      <c r="N30" s="4">
        <v>17.068800000000003</v>
      </c>
      <c r="O30" s="4">
        <v>17.068800000000003</v>
      </c>
      <c r="P30">
        <v>3.2025000857901542</v>
      </c>
      <c r="Q30">
        <v>48</v>
      </c>
      <c r="R30">
        <v>0.81983997883318704</v>
      </c>
      <c r="S30">
        <v>48.174999999999997</v>
      </c>
    </row>
    <row r="31" spans="1:19" x14ac:dyDescent="0.2">
      <c r="A31" t="s">
        <v>25</v>
      </c>
      <c r="B31" t="s">
        <v>232</v>
      </c>
      <c r="C31" t="s">
        <v>106</v>
      </c>
      <c r="D31" s="3">
        <v>20</v>
      </c>
      <c r="E31">
        <v>8</v>
      </c>
      <c r="F31" t="s">
        <v>108</v>
      </c>
      <c r="G31" t="s">
        <v>107</v>
      </c>
      <c r="H31" t="s">
        <v>251</v>
      </c>
      <c r="I31" t="s">
        <v>256</v>
      </c>
      <c r="J31" s="1" t="s">
        <v>100</v>
      </c>
      <c r="K31" s="1" t="s">
        <v>261</v>
      </c>
      <c r="L31" s="1" t="s">
        <v>267</v>
      </c>
      <c r="M31">
        <f t="shared" si="0"/>
        <v>6.7200000000000006</v>
      </c>
      <c r="N31" s="4">
        <v>17.068800000000003</v>
      </c>
      <c r="O31" s="4">
        <v>17.068800000000003</v>
      </c>
      <c r="P31">
        <v>3.8243068342643958</v>
      </c>
      <c r="Q31">
        <v>85</v>
      </c>
      <c r="R31">
        <v>0.85807630273934699</v>
      </c>
      <c r="S31">
        <v>82.055000000000007</v>
      </c>
    </row>
    <row r="32" spans="1:19" x14ac:dyDescent="0.2">
      <c r="A32" t="s">
        <v>31</v>
      </c>
      <c r="B32" t="s">
        <v>240</v>
      </c>
      <c r="C32" t="s">
        <v>106</v>
      </c>
      <c r="D32" s="3">
        <v>20</v>
      </c>
      <c r="E32">
        <v>8</v>
      </c>
      <c r="F32" t="s">
        <v>108</v>
      </c>
      <c r="G32" t="s">
        <v>109</v>
      </c>
      <c r="H32" t="s">
        <v>250</v>
      </c>
      <c r="I32" t="s">
        <v>256</v>
      </c>
      <c r="J32" s="1" t="s">
        <v>100</v>
      </c>
      <c r="K32" s="1" t="s">
        <v>261</v>
      </c>
      <c r="L32" s="1" t="s">
        <v>267</v>
      </c>
      <c r="M32">
        <f t="shared" si="0"/>
        <v>6.7200000000000006</v>
      </c>
      <c r="N32" s="4">
        <v>17.068800000000003</v>
      </c>
      <c r="O32" s="4">
        <v>17.068800000000003</v>
      </c>
      <c r="P32">
        <v>3.6079343328499962</v>
      </c>
      <c r="Q32">
        <v>63</v>
      </c>
      <c r="R32">
        <v>0.86042048238422797</v>
      </c>
      <c r="S32">
        <v>62.164999999999999</v>
      </c>
    </row>
    <row r="33" spans="1:19" x14ac:dyDescent="0.2">
      <c r="A33" t="s">
        <v>36</v>
      </c>
      <c r="B33" t="s">
        <v>233</v>
      </c>
      <c r="C33" t="s">
        <v>106</v>
      </c>
      <c r="D33" s="3">
        <v>22</v>
      </c>
      <c r="E33">
        <v>8</v>
      </c>
      <c r="F33" t="s">
        <v>107</v>
      </c>
      <c r="G33" t="s">
        <v>107</v>
      </c>
      <c r="H33" t="s">
        <v>251</v>
      </c>
      <c r="I33" t="s">
        <v>251</v>
      </c>
      <c r="J33" s="1" t="s">
        <v>100</v>
      </c>
      <c r="K33" s="1" t="s">
        <v>261</v>
      </c>
      <c r="L33" s="1" t="s">
        <v>268</v>
      </c>
      <c r="M33">
        <f t="shared" si="0"/>
        <v>6.7200000000000006</v>
      </c>
      <c r="N33" s="4">
        <v>17.068800000000003</v>
      </c>
      <c r="O33" s="4">
        <v>17.068800000000003</v>
      </c>
      <c r="P33">
        <v>3.2945318464464917</v>
      </c>
      <c r="Q33">
        <v>46</v>
      </c>
      <c r="R33">
        <v>0.86113207498737099</v>
      </c>
      <c r="S33">
        <v>45.59</v>
      </c>
    </row>
    <row r="34" spans="1:19" x14ac:dyDescent="0.2">
      <c r="A34" t="s">
        <v>41</v>
      </c>
      <c r="B34" t="s">
        <v>234</v>
      </c>
      <c r="C34" t="s">
        <v>106</v>
      </c>
      <c r="D34" s="3">
        <v>22</v>
      </c>
      <c r="E34">
        <v>8</v>
      </c>
      <c r="F34" t="s">
        <v>107</v>
      </c>
      <c r="G34" t="s">
        <v>109</v>
      </c>
      <c r="H34" t="s">
        <v>250</v>
      </c>
      <c r="I34" t="s">
        <v>251</v>
      </c>
      <c r="J34" s="1" t="s">
        <v>100</v>
      </c>
      <c r="K34" s="1" t="s">
        <v>261</v>
      </c>
      <c r="L34" s="1" t="s">
        <v>268</v>
      </c>
      <c r="M34">
        <f t="shared" si="0"/>
        <v>6.7200000000000006</v>
      </c>
      <c r="N34" s="4">
        <v>17.068800000000003</v>
      </c>
      <c r="O34" s="4">
        <v>17.068800000000003</v>
      </c>
      <c r="P34">
        <v>2.3323498727813603</v>
      </c>
      <c r="Q34">
        <v>18</v>
      </c>
      <c r="R34">
        <v>0.80686102283688599</v>
      </c>
      <c r="S34">
        <v>18</v>
      </c>
    </row>
    <row r="35" spans="1:19" x14ac:dyDescent="0.2">
      <c r="A35" t="s">
        <v>185</v>
      </c>
      <c r="B35" t="s">
        <v>213</v>
      </c>
      <c r="C35" t="s">
        <v>111</v>
      </c>
      <c r="D35">
        <v>25</v>
      </c>
      <c r="E35">
        <v>9</v>
      </c>
      <c r="F35" t="s">
        <v>108</v>
      </c>
      <c r="G35" t="s">
        <v>107</v>
      </c>
      <c r="H35" t="s">
        <v>252</v>
      </c>
      <c r="I35" t="s">
        <v>255</v>
      </c>
      <c r="J35" s="1" t="s">
        <v>100</v>
      </c>
      <c r="K35" s="1" t="s">
        <v>261</v>
      </c>
      <c r="L35" s="1" t="s">
        <v>269</v>
      </c>
      <c r="M35">
        <f t="shared" si="0"/>
        <v>6.7200000000000006</v>
      </c>
      <c r="N35" s="4">
        <v>17.068800000000003</v>
      </c>
      <c r="O35" s="4">
        <v>17.068800000000003</v>
      </c>
      <c r="P35">
        <v>3.5918130839213309</v>
      </c>
      <c r="Q35">
        <v>59</v>
      </c>
      <c r="R35">
        <v>0.88577934262656999</v>
      </c>
      <c r="S35">
        <v>58.2</v>
      </c>
    </row>
    <row r="36" spans="1:19" x14ac:dyDescent="0.2">
      <c r="A36" t="s">
        <v>191</v>
      </c>
      <c r="B36" t="s">
        <v>214</v>
      </c>
      <c r="C36" t="s">
        <v>111</v>
      </c>
      <c r="D36">
        <v>25</v>
      </c>
      <c r="E36">
        <v>9</v>
      </c>
      <c r="F36" t="s">
        <v>108</v>
      </c>
      <c r="G36" t="s">
        <v>109</v>
      </c>
      <c r="H36" t="s">
        <v>253</v>
      </c>
      <c r="I36" t="s">
        <v>255</v>
      </c>
      <c r="J36" s="1" t="s">
        <v>100</v>
      </c>
      <c r="K36" s="1" t="s">
        <v>261</v>
      </c>
      <c r="L36" s="1" t="s">
        <v>269</v>
      </c>
      <c r="M36">
        <f t="shared" si="0"/>
        <v>6.7200000000000006</v>
      </c>
      <c r="N36" s="4">
        <v>17.068800000000003</v>
      </c>
      <c r="O36" s="4">
        <v>17.068800000000003</v>
      </c>
      <c r="P36">
        <v>3.9400374825168023</v>
      </c>
      <c r="Q36">
        <v>66</v>
      </c>
      <c r="R36">
        <v>0.92954199893189704</v>
      </c>
      <c r="S36">
        <v>65.685000000000002</v>
      </c>
    </row>
    <row r="37" spans="1:19" x14ac:dyDescent="0.2">
      <c r="A37" t="s">
        <v>198</v>
      </c>
      <c r="B37" t="s">
        <v>215</v>
      </c>
      <c r="C37" t="s">
        <v>111</v>
      </c>
      <c r="D37">
        <v>27</v>
      </c>
      <c r="E37">
        <v>9</v>
      </c>
      <c r="F37" t="s">
        <v>107</v>
      </c>
      <c r="G37" t="s">
        <v>109</v>
      </c>
      <c r="H37" t="s">
        <v>253</v>
      </c>
      <c r="I37" t="s">
        <v>252</v>
      </c>
      <c r="J37" s="1" t="s">
        <v>100</v>
      </c>
      <c r="K37" s="1" t="s">
        <v>261</v>
      </c>
      <c r="L37" s="1" t="s">
        <v>270</v>
      </c>
      <c r="M37">
        <f t="shared" si="0"/>
        <v>6.7200000000000006</v>
      </c>
      <c r="N37" s="4">
        <v>17.068800000000003</v>
      </c>
      <c r="O37" s="4">
        <v>17.068800000000003</v>
      </c>
      <c r="P37">
        <v>3.6519222263237756</v>
      </c>
      <c r="Q37">
        <v>71</v>
      </c>
      <c r="R37">
        <v>0.84217981161943201</v>
      </c>
      <c r="S37">
        <v>69.87</v>
      </c>
    </row>
    <row r="38" spans="1:19" x14ac:dyDescent="0.2">
      <c r="A38" t="s">
        <v>205</v>
      </c>
      <c r="B38" t="s">
        <v>216</v>
      </c>
      <c r="C38" t="s">
        <v>111</v>
      </c>
      <c r="D38">
        <v>27</v>
      </c>
      <c r="E38">
        <v>9</v>
      </c>
      <c r="F38" t="s">
        <v>107</v>
      </c>
      <c r="G38" t="s">
        <v>107</v>
      </c>
      <c r="H38" t="s">
        <v>252</v>
      </c>
      <c r="I38" t="s">
        <v>252</v>
      </c>
      <c r="J38" s="1" t="s">
        <v>100</v>
      </c>
      <c r="K38" s="1" t="s">
        <v>261</v>
      </c>
      <c r="L38" s="1" t="s">
        <v>270</v>
      </c>
      <c r="M38">
        <f t="shared" si="0"/>
        <v>6.7200000000000006</v>
      </c>
      <c r="N38" s="4">
        <v>17.068800000000003</v>
      </c>
      <c r="O38" s="4">
        <v>17.068800000000003</v>
      </c>
      <c r="P38">
        <v>2.9559570532919683</v>
      </c>
      <c r="Q38">
        <v>23</v>
      </c>
      <c r="R38">
        <v>0.93951675996802697</v>
      </c>
      <c r="S38">
        <v>22.954999999999998</v>
      </c>
    </row>
    <row r="39" spans="1:19" x14ac:dyDescent="0.2">
      <c r="A39" t="s">
        <v>112</v>
      </c>
      <c r="B39" t="s">
        <v>217</v>
      </c>
      <c r="C39" t="s">
        <v>111</v>
      </c>
      <c r="D39">
        <v>32</v>
      </c>
      <c r="E39">
        <v>12</v>
      </c>
      <c r="F39" t="s">
        <v>107</v>
      </c>
      <c r="G39" t="s">
        <v>109</v>
      </c>
      <c r="H39" t="s">
        <v>253</v>
      </c>
      <c r="I39" t="s">
        <v>252</v>
      </c>
      <c r="J39" s="1" t="s">
        <v>100</v>
      </c>
      <c r="K39" s="1" t="s">
        <v>261</v>
      </c>
      <c r="L39" s="1" t="s">
        <v>270</v>
      </c>
      <c r="M39">
        <f t="shared" si="0"/>
        <v>6.7200000000000006</v>
      </c>
      <c r="N39" s="4">
        <v>17.068800000000003</v>
      </c>
      <c r="O39" s="4">
        <v>17.068800000000003</v>
      </c>
      <c r="P39">
        <v>2.601928495675506</v>
      </c>
      <c r="Q39">
        <v>24</v>
      </c>
      <c r="R39">
        <v>0.81264338478717102</v>
      </c>
      <c r="S39">
        <v>23.995000000000001</v>
      </c>
    </row>
    <row r="40" spans="1:19" x14ac:dyDescent="0.2">
      <c r="A40" t="s">
        <v>117</v>
      </c>
      <c r="B40" t="s">
        <v>218</v>
      </c>
      <c r="C40" t="s">
        <v>111</v>
      </c>
      <c r="D40">
        <v>32</v>
      </c>
      <c r="E40">
        <v>12</v>
      </c>
      <c r="F40" t="s">
        <v>107</v>
      </c>
      <c r="G40" t="s">
        <v>107</v>
      </c>
      <c r="H40" t="s">
        <v>252</v>
      </c>
      <c r="I40" t="s">
        <v>252</v>
      </c>
      <c r="J40" s="1" t="s">
        <v>100</v>
      </c>
      <c r="K40" s="1" t="s">
        <v>261</v>
      </c>
      <c r="L40" s="1" t="s">
        <v>270</v>
      </c>
      <c r="M40">
        <f t="shared" si="0"/>
        <v>6.7200000000000006</v>
      </c>
      <c r="N40" s="4">
        <v>17.068800000000003</v>
      </c>
      <c r="O40" s="4">
        <v>17.068800000000003</v>
      </c>
      <c r="P40">
        <v>3.9383334677281305</v>
      </c>
      <c r="Q40">
        <v>70</v>
      </c>
      <c r="R40">
        <v>0.92397914020685601</v>
      </c>
      <c r="S40">
        <v>68.784999999999997</v>
      </c>
    </row>
    <row r="41" spans="1:19" x14ac:dyDescent="0.2">
      <c r="A41" t="s">
        <v>124</v>
      </c>
      <c r="B41" t="s">
        <v>219</v>
      </c>
      <c r="C41" t="s">
        <v>111</v>
      </c>
      <c r="D41">
        <v>35</v>
      </c>
      <c r="E41">
        <v>12</v>
      </c>
      <c r="F41" t="s">
        <v>108</v>
      </c>
      <c r="G41" t="s">
        <v>107</v>
      </c>
      <c r="H41" t="s">
        <v>252</v>
      </c>
      <c r="I41" t="s">
        <v>255</v>
      </c>
      <c r="J41" s="1" t="s">
        <v>100</v>
      </c>
      <c r="K41" s="1" t="s">
        <v>261</v>
      </c>
      <c r="L41" s="1" t="s">
        <v>269</v>
      </c>
      <c r="M41">
        <f t="shared" si="0"/>
        <v>6.7200000000000006</v>
      </c>
      <c r="N41" s="4">
        <v>17.068800000000003</v>
      </c>
      <c r="O41" s="4">
        <v>17.068800000000003</v>
      </c>
      <c r="P41">
        <v>3.3236664553514443</v>
      </c>
      <c r="Q41">
        <v>46</v>
      </c>
      <c r="R41">
        <v>0.87464395610361101</v>
      </c>
      <c r="S41">
        <v>45.91</v>
      </c>
    </row>
    <row r="42" spans="1:19" x14ac:dyDescent="0.2">
      <c r="A42" t="s">
        <v>131</v>
      </c>
      <c r="B42" t="s">
        <v>220</v>
      </c>
      <c r="C42" t="s">
        <v>111</v>
      </c>
      <c r="D42">
        <v>35</v>
      </c>
      <c r="E42">
        <v>12</v>
      </c>
      <c r="F42" t="s">
        <v>108</v>
      </c>
      <c r="G42" t="s">
        <v>109</v>
      </c>
      <c r="H42" t="s">
        <v>253</v>
      </c>
      <c r="I42" t="s">
        <v>255</v>
      </c>
      <c r="J42" s="1" t="s">
        <v>100</v>
      </c>
      <c r="K42" s="1" t="s">
        <v>261</v>
      </c>
      <c r="L42" s="1" t="s">
        <v>269</v>
      </c>
      <c r="M42">
        <f t="shared" si="0"/>
        <v>6.7200000000000006</v>
      </c>
      <c r="N42" s="4">
        <v>17.068800000000003</v>
      </c>
      <c r="O42" s="4">
        <v>17.068800000000003</v>
      </c>
      <c r="P42">
        <v>3.8295816226837061</v>
      </c>
      <c r="Q42">
        <v>83</v>
      </c>
      <c r="R42">
        <v>0.86112665709524605</v>
      </c>
      <c r="S42">
        <v>79.86</v>
      </c>
    </row>
    <row r="43" spans="1:19" x14ac:dyDescent="0.2">
      <c r="A43" t="s">
        <v>160</v>
      </c>
      <c r="B43" t="s">
        <v>221</v>
      </c>
      <c r="C43" t="s">
        <v>111</v>
      </c>
      <c r="D43">
        <v>45</v>
      </c>
      <c r="E43">
        <v>17</v>
      </c>
      <c r="F43" t="s">
        <v>108</v>
      </c>
      <c r="G43" t="s">
        <v>107</v>
      </c>
      <c r="H43" t="s">
        <v>252</v>
      </c>
      <c r="I43" t="s">
        <v>255</v>
      </c>
      <c r="J43" s="1" t="s">
        <v>100</v>
      </c>
      <c r="K43" s="1" t="s">
        <v>261</v>
      </c>
      <c r="L43" s="1" t="s">
        <v>269</v>
      </c>
      <c r="M43">
        <f t="shared" si="0"/>
        <v>6.7200000000000006</v>
      </c>
      <c r="N43" s="4">
        <v>17.068800000000003</v>
      </c>
      <c r="O43" s="4">
        <v>17.068800000000003</v>
      </c>
      <c r="P43">
        <v>2.5156230425628081</v>
      </c>
      <c r="Q43">
        <v>16</v>
      </c>
      <c r="R43">
        <v>0.91761877255684998</v>
      </c>
      <c r="S43">
        <v>16</v>
      </c>
    </row>
    <row r="44" spans="1:19" x14ac:dyDescent="0.2">
      <c r="A44" t="s">
        <v>166</v>
      </c>
      <c r="B44" t="s">
        <v>222</v>
      </c>
      <c r="C44" t="s">
        <v>111</v>
      </c>
      <c r="D44">
        <v>45</v>
      </c>
      <c r="E44">
        <v>17</v>
      </c>
      <c r="F44" t="s">
        <v>108</v>
      </c>
      <c r="G44" t="s">
        <v>109</v>
      </c>
      <c r="H44" t="s">
        <v>253</v>
      </c>
      <c r="I44" t="s">
        <v>255</v>
      </c>
      <c r="J44" s="1" t="s">
        <v>100</v>
      </c>
      <c r="K44" s="1" t="s">
        <v>261</v>
      </c>
      <c r="L44" s="1" t="s">
        <v>269</v>
      </c>
      <c r="M44">
        <f t="shared" si="0"/>
        <v>6.7200000000000006</v>
      </c>
      <c r="N44" s="4">
        <v>17.068800000000003</v>
      </c>
      <c r="O44" s="4">
        <v>17.068800000000003</v>
      </c>
      <c r="P44">
        <v>2.5715259846017298</v>
      </c>
      <c r="Q44">
        <v>18</v>
      </c>
      <c r="R44">
        <v>0.89991635823668703</v>
      </c>
      <c r="S44">
        <v>18</v>
      </c>
    </row>
    <row r="45" spans="1:19" x14ac:dyDescent="0.2">
      <c r="A45" t="s">
        <v>173</v>
      </c>
      <c r="B45" t="s">
        <v>223</v>
      </c>
      <c r="C45" t="s">
        <v>111</v>
      </c>
      <c r="D45">
        <v>46</v>
      </c>
      <c r="E45">
        <v>17</v>
      </c>
      <c r="F45" t="s">
        <v>107</v>
      </c>
      <c r="G45" t="s">
        <v>109</v>
      </c>
      <c r="H45" t="s">
        <v>253</v>
      </c>
      <c r="I45" t="s">
        <v>252</v>
      </c>
      <c r="J45" s="1" t="s">
        <v>100</v>
      </c>
      <c r="K45" s="1" t="s">
        <v>261</v>
      </c>
      <c r="L45" s="1" t="s">
        <v>270</v>
      </c>
      <c r="M45">
        <f t="shared" si="0"/>
        <v>6.7200000000000006</v>
      </c>
      <c r="N45" s="4">
        <v>17.068800000000003</v>
      </c>
      <c r="O45" s="4">
        <v>17.068800000000003</v>
      </c>
      <c r="P45">
        <v>2.3854753765166672</v>
      </c>
      <c r="Q45">
        <v>19</v>
      </c>
      <c r="R45">
        <v>0.80633172447219403</v>
      </c>
      <c r="S45">
        <v>19</v>
      </c>
    </row>
    <row r="46" spans="1:19" x14ac:dyDescent="0.2">
      <c r="A46" t="s">
        <v>179</v>
      </c>
      <c r="B46" t="s">
        <v>224</v>
      </c>
      <c r="C46" t="s">
        <v>111</v>
      </c>
      <c r="D46">
        <v>46</v>
      </c>
      <c r="E46">
        <v>17</v>
      </c>
      <c r="F46" t="s">
        <v>107</v>
      </c>
      <c r="G46" t="s">
        <v>107</v>
      </c>
      <c r="H46" t="s">
        <v>252</v>
      </c>
      <c r="I46" t="s">
        <v>252</v>
      </c>
      <c r="J46" s="1" t="s">
        <v>100</v>
      </c>
      <c r="K46" s="1" t="s">
        <v>261</v>
      </c>
      <c r="L46" s="1" t="s">
        <v>270</v>
      </c>
      <c r="M46">
        <f t="shared" si="0"/>
        <v>6.7200000000000006</v>
      </c>
      <c r="N46" s="4">
        <v>17.068800000000003</v>
      </c>
      <c r="O46" s="4">
        <v>17.068800000000003</v>
      </c>
      <c r="P46">
        <v>2.6551359122240337</v>
      </c>
      <c r="Q46">
        <v>24</v>
      </c>
      <c r="R46">
        <v>0.85201821823034796</v>
      </c>
      <c r="S46">
        <v>24</v>
      </c>
    </row>
    <row r="47" spans="1:19" x14ac:dyDescent="0.2">
      <c r="A47" t="s">
        <v>136</v>
      </c>
      <c r="B47" t="s">
        <v>225</v>
      </c>
      <c r="C47" t="s">
        <v>111</v>
      </c>
      <c r="D47">
        <v>47</v>
      </c>
      <c r="E47">
        <v>14</v>
      </c>
      <c r="F47" t="s">
        <v>108</v>
      </c>
      <c r="G47" t="s">
        <v>109</v>
      </c>
      <c r="H47" t="s">
        <v>253</v>
      </c>
      <c r="I47" t="s">
        <v>255</v>
      </c>
      <c r="J47" s="1" t="s">
        <v>100</v>
      </c>
      <c r="K47" s="1" t="s">
        <v>261</v>
      </c>
      <c r="L47" s="1" t="s">
        <v>269</v>
      </c>
      <c r="M47">
        <f t="shared" si="0"/>
        <v>6.7200000000000006</v>
      </c>
      <c r="N47" s="4">
        <v>17.068800000000003</v>
      </c>
      <c r="O47" s="4">
        <v>17.068800000000003</v>
      </c>
      <c r="P47">
        <v>3.5856601619571791</v>
      </c>
      <c r="Q47">
        <v>64</v>
      </c>
      <c r="R47">
        <v>0.858903580445884</v>
      </c>
      <c r="S47">
        <v>62.134999999999998</v>
      </c>
    </row>
    <row r="48" spans="1:19" x14ac:dyDescent="0.2">
      <c r="A48" t="s">
        <v>142</v>
      </c>
      <c r="B48" t="s">
        <v>226</v>
      </c>
      <c r="C48" t="s">
        <v>111</v>
      </c>
      <c r="D48">
        <v>47</v>
      </c>
      <c r="E48">
        <v>14</v>
      </c>
      <c r="F48" t="s">
        <v>108</v>
      </c>
      <c r="G48" t="s">
        <v>107</v>
      </c>
      <c r="H48" t="s">
        <v>252</v>
      </c>
      <c r="I48" t="s">
        <v>255</v>
      </c>
      <c r="J48" s="1" t="s">
        <v>100</v>
      </c>
      <c r="K48" s="1" t="s">
        <v>261</v>
      </c>
      <c r="L48" s="1" t="s">
        <v>269</v>
      </c>
      <c r="M48">
        <f t="shared" si="0"/>
        <v>6.7200000000000006</v>
      </c>
      <c r="N48" s="4">
        <v>17.068800000000003</v>
      </c>
      <c r="O48" s="4">
        <v>17.068800000000003</v>
      </c>
      <c r="P48">
        <v>3.6208760630451509</v>
      </c>
      <c r="Q48">
        <v>66</v>
      </c>
      <c r="R48">
        <v>0.86820541948322005</v>
      </c>
      <c r="S48">
        <v>64.415000000000006</v>
      </c>
    </row>
    <row r="49" spans="1:19" x14ac:dyDescent="0.2">
      <c r="A49" t="s">
        <v>148</v>
      </c>
      <c r="B49" t="s">
        <v>227</v>
      </c>
      <c r="C49" t="s">
        <v>111</v>
      </c>
      <c r="D49">
        <v>48</v>
      </c>
      <c r="E49">
        <v>14</v>
      </c>
      <c r="F49" t="s">
        <v>107</v>
      </c>
      <c r="G49" t="s">
        <v>107</v>
      </c>
      <c r="H49" t="s">
        <v>252</v>
      </c>
      <c r="I49" t="s">
        <v>252</v>
      </c>
      <c r="J49" s="1" t="s">
        <v>100</v>
      </c>
      <c r="K49" s="1" t="s">
        <v>261</v>
      </c>
      <c r="L49" s="1" t="s">
        <v>270</v>
      </c>
      <c r="M49">
        <f t="shared" si="0"/>
        <v>6.7200000000000006</v>
      </c>
      <c r="N49" s="4">
        <v>17.068800000000003</v>
      </c>
      <c r="O49" s="4">
        <v>17.068800000000003</v>
      </c>
      <c r="P49">
        <v>2.5816895707979124</v>
      </c>
      <c r="Q49">
        <v>21</v>
      </c>
      <c r="R49">
        <v>0.84399690769203795</v>
      </c>
      <c r="S49">
        <v>20.99</v>
      </c>
    </row>
    <row r="50" spans="1:19" x14ac:dyDescent="0.2">
      <c r="A50" t="s">
        <v>154</v>
      </c>
      <c r="B50" t="s">
        <v>228</v>
      </c>
      <c r="C50" t="s">
        <v>111</v>
      </c>
      <c r="D50">
        <v>48</v>
      </c>
      <c r="E50">
        <v>14</v>
      </c>
      <c r="F50" t="s">
        <v>107</v>
      </c>
      <c r="G50" t="s">
        <v>109</v>
      </c>
      <c r="H50" t="s">
        <v>253</v>
      </c>
      <c r="I50" t="s">
        <v>252</v>
      </c>
      <c r="J50" s="1" t="s">
        <v>100</v>
      </c>
      <c r="K50" s="1" t="s">
        <v>261</v>
      </c>
      <c r="L50" s="1" t="s">
        <v>270</v>
      </c>
      <c r="M50">
        <f t="shared" si="0"/>
        <v>6.7200000000000006</v>
      </c>
      <c r="N50" s="4">
        <v>17.068800000000003</v>
      </c>
      <c r="O50" s="4">
        <v>17.068800000000003</v>
      </c>
      <c r="P50">
        <v>3.3861231551080344</v>
      </c>
      <c r="Q50">
        <v>49</v>
      </c>
      <c r="R50">
        <v>0.86898203951144404</v>
      </c>
      <c r="S50">
        <v>48.64</v>
      </c>
    </row>
    <row r="51" spans="1:19" x14ac:dyDescent="0.2">
      <c r="A51" t="s">
        <v>47</v>
      </c>
      <c r="B51" t="s">
        <v>241</v>
      </c>
      <c r="C51" t="s">
        <v>106</v>
      </c>
      <c r="D51" s="2">
        <v>4</v>
      </c>
      <c r="E51">
        <v>2</v>
      </c>
      <c r="F51" t="s">
        <v>107</v>
      </c>
      <c r="G51" t="s">
        <v>107</v>
      </c>
      <c r="H51" t="s">
        <v>251</v>
      </c>
      <c r="I51" t="s">
        <v>251</v>
      </c>
      <c r="J51" s="1" t="s">
        <v>100</v>
      </c>
      <c r="K51" s="1" t="s">
        <v>261</v>
      </c>
      <c r="L51" s="1" t="s">
        <v>268</v>
      </c>
      <c r="M51">
        <f t="shared" si="0"/>
        <v>6.7200000000000006</v>
      </c>
      <c r="N51" s="4">
        <v>17.068800000000003</v>
      </c>
      <c r="O51" s="4">
        <v>17.068800000000003</v>
      </c>
      <c r="P51">
        <v>2.7303124426983589</v>
      </c>
      <c r="Q51">
        <v>25</v>
      </c>
      <c r="R51">
        <v>0.839004857811539</v>
      </c>
      <c r="S51">
        <v>24.984999999999999</v>
      </c>
    </row>
    <row r="52" spans="1:19" x14ac:dyDescent="0.2">
      <c r="A52" t="s">
        <v>52</v>
      </c>
      <c r="B52" t="s">
        <v>235</v>
      </c>
      <c r="C52" t="s">
        <v>106</v>
      </c>
      <c r="D52" s="2">
        <v>4</v>
      </c>
      <c r="E52">
        <v>2</v>
      </c>
      <c r="F52" t="s">
        <v>107</v>
      </c>
      <c r="G52" t="s">
        <v>109</v>
      </c>
      <c r="H52" t="s">
        <v>250</v>
      </c>
      <c r="I52" t="s">
        <v>251</v>
      </c>
      <c r="J52" s="1" t="s">
        <v>100</v>
      </c>
      <c r="K52" s="1" t="s">
        <v>261</v>
      </c>
      <c r="L52" s="1" t="s">
        <v>268</v>
      </c>
      <c r="M52">
        <f t="shared" si="0"/>
        <v>6.7200000000000006</v>
      </c>
      <c r="N52" s="4">
        <v>17.068800000000003</v>
      </c>
      <c r="O52" s="4">
        <v>17.068800000000003</v>
      </c>
      <c r="P52">
        <v>3.4951436517140899</v>
      </c>
      <c r="Q52">
        <v>51</v>
      </c>
      <c r="R52">
        <v>0.90223800172605895</v>
      </c>
      <c r="S52">
        <v>50.505000000000003</v>
      </c>
    </row>
    <row r="53" spans="1:19" x14ac:dyDescent="0.2">
      <c r="A53" t="s">
        <v>248</v>
      </c>
      <c r="B53" t="s">
        <v>242</v>
      </c>
      <c r="C53" t="s">
        <v>106</v>
      </c>
      <c r="D53" s="2">
        <v>5</v>
      </c>
      <c r="E53">
        <v>2</v>
      </c>
      <c r="F53" t="s">
        <v>108</v>
      </c>
      <c r="G53" t="s">
        <v>109</v>
      </c>
      <c r="H53" t="s">
        <v>250</v>
      </c>
      <c r="I53" t="s">
        <v>256</v>
      </c>
      <c r="J53" s="1" t="s">
        <v>100</v>
      </c>
      <c r="K53" s="1" t="s">
        <v>261</v>
      </c>
      <c r="L53" s="1" t="s">
        <v>267</v>
      </c>
      <c r="M53">
        <f t="shared" si="0"/>
        <v>6.7200000000000006</v>
      </c>
      <c r="N53" s="4">
        <v>17.068800000000003</v>
      </c>
      <c r="O53" s="4">
        <v>17.068800000000003</v>
      </c>
      <c r="P53">
        <v>3.5760026685381412</v>
      </c>
      <c r="Q53">
        <v>55</v>
      </c>
      <c r="R53">
        <v>0.88542728067295995</v>
      </c>
      <c r="S53">
        <v>54.844999999999999</v>
      </c>
    </row>
    <row r="54" spans="1:19" x14ac:dyDescent="0.2">
      <c r="A54" t="s">
        <v>63</v>
      </c>
      <c r="B54" t="s">
        <v>236</v>
      </c>
      <c r="C54" t="s">
        <v>106</v>
      </c>
      <c r="D54" s="2">
        <v>5</v>
      </c>
      <c r="E54">
        <v>2</v>
      </c>
      <c r="F54" t="s">
        <v>108</v>
      </c>
      <c r="G54" t="s">
        <v>107</v>
      </c>
      <c r="H54" t="s">
        <v>251</v>
      </c>
      <c r="I54" t="s">
        <v>256</v>
      </c>
      <c r="J54" s="1" t="s">
        <v>100</v>
      </c>
      <c r="K54" s="1" t="s">
        <v>261</v>
      </c>
      <c r="L54" s="1" t="s">
        <v>267</v>
      </c>
      <c r="M54">
        <f t="shared" si="0"/>
        <v>6.7200000000000006</v>
      </c>
      <c r="N54" s="4">
        <v>17.068800000000003</v>
      </c>
      <c r="O54" s="4">
        <v>17.068800000000003</v>
      </c>
      <c r="P54">
        <v>3.1889236687951028</v>
      </c>
      <c r="Q54">
        <v>38</v>
      </c>
      <c r="R54">
        <v>0.87824133401312199</v>
      </c>
      <c r="S54">
        <v>37.744999999999997</v>
      </c>
    </row>
    <row r="55" spans="1:19" x14ac:dyDescent="0.2">
      <c r="A55" t="s">
        <v>68</v>
      </c>
      <c r="B55" t="s">
        <v>243</v>
      </c>
      <c r="C55" t="s">
        <v>106</v>
      </c>
      <c r="D55" s="2">
        <v>7</v>
      </c>
      <c r="E55">
        <v>3</v>
      </c>
      <c r="F55" t="s">
        <v>108</v>
      </c>
      <c r="G55" t="s">
        <v>107</v>
      </c>
      <c r="H55" t="s">
        <v>251</v>
      </c>
      <c r="I55" t="s">
        <v>256</v>
      </c>
      <c r="J55" s="1" t="s">
        <v>100</v>
      </c>
      <c r="K55" s="1" t="s">
        <v>261</v>
      </c>
      <c r="L55" s="1" t="s">
        <v>267</v>
      </c>
      <c r="M55">
        <f t="shared" si="0"/>
        <v>6.7200000000000006</v>
      </c>
      <c r="N55" s="4">
        <v>17.068800000000003</v>
      </c>
      <c r="O55" s="4">
        <v>17.068800000000003</v>
      </c>
      <c r="P55">
        <v>3.3682153361172986</v>
      </c>
      <c r="Q55">
        <v>50</v>
      </c>
      <c r="R55">
        <v>0.86783317357668099</v>
      </c>
      <c r="S55">
        <v>49.445</v>
      </c>
    </row>
    <row r="56" spans="1:19" x14ac:dyDescent="0.2">
      <c r="A56" t="s">
        <v>73</v>
      </c>
      <c r="B56" t="s">
        <v>244</v>
      </c>
      <c r="C56" t="s">
        <v>106</v>
      </c>
      <c r="D56" s="2">
        <v>7</v>
      </c>
      <c r="E56">
        <v>3</v>
      </c>
      <c r="F56" t="s">
        <v>108</v>
      </c>
      <c r="G56" t="s">
        <v>109</v>
      </c>
      <c r="H56" t="s">
        <v>250</v>
      </c>
      <c r="I56" t="s">
        <v>256</v>
      </c>
      <c r="J56" s="1" t="s">
        <v>100</v>
      </c>
      <c r="K56" s="1" t="s">
        <v>261</v>
      </c>
      <c r="L56" s="1" t="s">
        <v>267</v>
      </c>
      <c r="M56">
        <f t="shared" si="0"/>
        <v>6.7200000000000006</v>
      </c>
      <c r="N56" s="4">
        <v>17.068800000000003</v>
      </c>
      <c r="O56" s="4">
        <v>17.068800000000003</v>
      </c>
      <c r="P56">
        <v>3.0084225551219914</v>
      </c>
      <c r="Q56">
        <v>28</v>
      </c>
      <c r="R56">
        <v>0.90492182685913103</v>
      </c>
      <c r="S56">
        <v>27.975000000000001</v>
      </c>
    </row>
    <row r="57" spans="1:19" x14ac:dyDescent="0.2">
      <c r="A57" t="s">
        <v>80</v>
      </c>
      <c r="B57" t="s">
        <v>237</v>
      </c>
      <c r="C57" t="s">
        <v>106</v>
      </c>
      <c r="D57" s="2">
        <v>8</v>
      </c>
      <c r="E57">
        <v>3</v>
      </c>
      <c r="F57" t="s">
        <v>107</v>
      </c>
      <c r="G57" t="s">
        <v>107</v>
      </c>
      <c r="H57" t="s">
        <v>251</v>
      </c>
      <c r="I57" t="s">
        <v>251</v>
      </c>
      <c r="J57" s="1" t="s">
        <v>100</v>
      </c>
      <c r="K57" s="1" t="s">
        <v>261</v>
      </c>
      <c r="L57" s="1" t="s">
        <v>268</v>
      </c>
      <c r="M57">
        <f t="shared" si="0"/>
        <v>6.7200000000000006</v>
      </c>
      <c r="N57" s="4">
        <v>17.068800000000003</v>
      </c>
      <c r="O57" s="4">
        <v>17.068800000000003</v>
      </c>
      <c r="P57">
        <v>2.9254765017319704</v>
      </c>
      <c r="Q57">
        <v>31</v>
      </c>
      <c r="R57">
        <v>0.85369863887948805</v>
      </c>
      <c r="S57">
        <v>30.844999999999999</v>
      </c>
    </row>
    <row r="58" spans="1:19" x14ac:dyDescent="0.2">
      <c r="A58" t="s">
        <v>86</v>
      </c>
      <c r="B58" t="s">
        <v>238</v>
      </c>
      <c r="C58" t="s">
        <v>106</v>
      </c>
      <c r="D58" s="2">
        <v>8</v>
      </c>
      <c r="E58">
        <v>3</v>
      </c>
      <c r="F58" t="s">
        <v>107</v>
      </c>
      <c r="G58" t="s">
        <v>109</v>
      </c>
      <c r="H58" t="s">
        <v>250</v>
      </c>
      <c r="I58" t="s">
        <v>251</v>
      </c>
      <c r="J58" s="1" t="s">
        <v>100</v>
      </c>
      <c r="K58" s="1" t="s">
        <v>261</v>
      </c>
      <c r="L58" s="1" t="s">
        <v>268</v>
      </c>
      <c r="M58">
        <f t="shared" si="0"/>
        <v>6.7200000000000006</v>
      </c>
      <c r="N58" s="4">
        <v>17.068800000000003</v>
      </c>
      <c r="O58" s="4">
        <v>17.068800000000003</v>
      </c>
      <c r="P58">
        <v>3.9858750491564283</v>
      </c>
      <c r="Q58">
        <v>84</v>
      </c>
      <c r="R58">
        <v>0.89451079440575998</v>
      </c>
      <c r="S58">
        <v>82.55</v>
      </c>
    </row>
    <row r="59" spans="1:19" x14ac:dyDescent="0.2">
      <c r="A59" t="s">
        <v>2</v>
      </c>
      <c r="B59" t="s">
        <v>239</v>
      </c>
      <c r="C59" t="s">
        <v>106</v>
      </c>
      <c r="D59" s="3">
        <v>14</v>
      </c>
      <c r="E59">
        <v>6</v>
      </c>
      <c r="F59" t="s">
        <v>108</v>
      </c>
      <c r="G59" t="s">
        <v>109</v>
      </c>
      <c r="H59" t="s">
        <v>250</v>
      </c>
      <c r="I59" t="s">
        <v>256</v>
      </c>
      <c r="J59" s="1" t="s">
        <v>103</v>
      </c>
      <c r="K59" s="1" t="s">
        <v>261</v>
      </c>
      <c r="L59" s="1" t="s">
        <v>267</v>
      </c>
      <c r="M59">
        <f t="shared" ref="M59:M90" si="1">0.1+3.43+5.19</f>
        <v>8.7200000000000006</v>
      </c>
      <c r="N59" s="4">
        <v>22.148800000000001</v>
      </c>
      <c r="O59" s="4">
        <v>10.471952640000001</v>
      </c>
      <c r="P59">
        <v>3.4265708309571812</v>
      </c>
      <c r="Q59">
        <v>70</v>
      </c>
      <c r="R59">
        <v>0.81309146483712103</v>
      </c>
      <c r="S59">
        <v>68.13</v>
      </c>
    </row>
    <row r="60" spans="1:19" x14ac:dyDescent="0.2">
      <c r="A60" t="s">
        <v>8</v>
      </c>
      <c r="B60" t="s">
        <v>229</v>
      </c>
      <c r="C60" t="s">
        <v>106</v>
      </c>
      <c r="D60" s="3">
        <v>14</v>
      </c>
      <c r="E60">
        <v>6</v>
      </c>
      <c r="F60" t="s">
        <v>108</v>
      </c>
      <c r="G60" t="s">
        <v>107</v>
      </c>
      <c r="H60" t="s">
        <v>251</v>
      </c>
      <c r="I60" t="s">
        <v>256</v>
      </c>
      <c r="J60" s="1" t="s">
        <v>103</v>
      </c>
      <c r="K60" s="1" t="s">
        <v>261</v>
      </c>
      <c r="L60" s="1" t="s">
        <v>267</v>
      </c>
      <c r="M60">
        <f t="shared" si="1"/>
        <v>8.7200000000000006</v>
      </c>
      <c r="N60" s="4">
        <v>22.148800000000001</v>
      </c>
      <c r="O60" s="4">
        <v>10.471952640000001</v>
      </c>
      <c r="P60">
        <v>3.4704092164842351</v>
      </c>
      <c r="Q60">
        <v>51</v>
      </c>
      <c r="R60">
        <v>0.87782271925435496</v>
      </c>
      <c r="S60">
        <v>50.76</v>
      </c>
    </row>
    <row r="61" spans="1:19" x14ac:dyDescent="0.2">
      <c r="A61" t="s">
        <v>15</v>
      </c>
      <c r="B61" t="s">
        <v>230</v>
      </c>
      <c r="C61" t="s">
        <v>106</v>
      </c>
      <c r="D61" s="3">
        <v>18</v>
      </c>
      <c r="E61">
        <v>6</v>
      </c>
      <c r="F61" t="s">
        <v>107</v>
      </c>
      <c r="G61" t="s">
        <v>109</v>
      </c>
      <c r="H61" t="s">
        <v>250</v>
      </c>
      <c r="I61" t="s">
        <v>251</v>
      </c>
      <c r="J61" s="1" t="s">
        <v>103</v>
      </c>
      <c r="K61" s="1" t="s">
        <v>261</v>
      </c>
      <c r="L61" s="1" t="s">
        <v>268</v>
      </c>
      <c r="M61">
        <f t="shared" si="1"/>
        <v>8.7200000000000006</v>
      </c>
      <c r="N61" s="4">
        <v>22.148800000000001</v>
      </c>
      <c r="O61" s="4">
        <v>22.148800000000001</v>
      </c>
      <c r="P61">
        <v>2.6701652963721703</v>
      </c>
      <c r="Q61">
        <v>18</v>
      </c>
      <c r="R61">
        <v>0.92550793711087098</v>
      </c>
      <c r="S61">
        <v>17.945</v>
      </c>
    </row>
    <row r="62" spans="1:19" x14ac:dyDescent="0.2">
      <c r="A62" t="s">
        <v>21</v>
      </c>
      <c r="B62" t="s">
        <v>231</v>
      </c>
      <c r="C62" t="s">
        <v>106</v>
      </c>
      <c r="D62" s="3">
        <v>18</v>
      </c>
      <c r="E62">
        <v>6</v>
      </c>
      <c r="F62" t="s">
        <v>107</v>
      </c>
      <c r="G62" t="s">
        <v>107</v>
      </c>
      <c r="H62" t="s">
        <v>251</v>
      </c>
      <c r="I62" t="s">
        <v>251</v>
      </c>
      <c r="J62" s="1" t="s">
        <v>103</v>
      </c>
      <c r="K62" s="1" t="s">
        <v>261</v>
      </c>
      <c r="L62" s="1" t="s">
        <v>268</v>
      </c>
      <c r="M62">
        <f t="shared" si="1"/>
        <v>8.7200000000000006</v>
      </c>
      <c r="N62" s="4">
        <v>22.148800000000001</v>
      </c>
      <c r="O62" s="4">
        <v>22.148800000000001</v>
      </c>
      <c r="P62">
        <v>4.0923675357640805</v>
      </c>
      <c r="Q62">
        <v>77</v>
      </c>
      <c r="R62">
        <v>0.94473787449024704</v>
      </c>
      <c r="S62">
        <v>75.72</v>
      </c>
    </row>
    <row r="63" spans="1:19" x14ac:dyDescent="0.2">
      <c r="A63" t="s">
        <v>28</v>
      </c>
      <c r="B63" t="s">
        <v>232</v>
      </c>
      <c r="C63" t="s">
        <v>106</v>
      </c>
      <c r="D63" s="3">
        <v>20</v>
      </c>
      <c r="E63">
        <v>8</v>
      </c>
      <c r="F63" t="s">
        <v>108</v>
      </c>
      <c r="G63" t="s">
        <v>107</v>
      </c>
      <c r="H63" t="s">
        <v>251</v>
      </c>
      <c r="I63" t="s">
        <v>256</v>
      </c>
      <c r="J63" s="1" t="s">
        <v>103</v>
      </c>
      <c r="K63" s="1" t="s">
        <v>261</v>
      </c>
      <c r="L63" s="1" t="s">
        <v>267</v>
      </c>
      <c r="M63">
        <f t="shared" si="1"/>
        <v>8.7200000000000006</v>
      </c>
      <c r="N63" s="4">
        <v>22.148800000000001</v>
      </c>
      <c r="O63" s="4">
        <v>10.471952640000001</v>
      </c>
      <c r="P63">
        <v>2.9728310253382815</v>
      </c>
      <c r="Q63">
        <v>30</v>
      </c>
      <c r="R63">
        <v>0.87513813852328004</v>
      </c>
      <c r="S63">
        <v>29.95</v>
      </c>
    </row>
    <row r="64" spans="1:19" x14ac:dyDescent="0.2">
      <c r="A64" t="s">
        <v>33</v>
      </c>
      <c r="B64" t="s">
        <v>240</v>
      </c>
      <c r="C64" t="s">
        <v>106</v>
      </c>
      <c r="D64" s="3">
        <v>20</v>
      </c>
      <c r="E64">
        <v>8</v>
      </c>
      <c r="F64" t="s">
        <v>108</v>
      </c>
      <c r="G64" t="s">
        <v>109</v>
      </c>
      <c r="H64" t="s">
        <v>250</v>
      </c>
      <c r="I64" t="s">
        <v>256</v>
      </c>
      <c r="J64" s="1" t="s">
        <v>103</v>
      </c>
      <c r="K64" s="1" t="s">
        <v>261</v>
      </c>
      <c r="L64" s="1" t="s">
        <v>267</v>
      </c>
      <c r="M64">
        <f t="shared" si="1"/>
        <v>8.7200000000000006</v>
      </c>
      <c r="N64" s="4">
        <v>22.148800000000001</v>
      </c>
      <c r="O64" s="4">
        <v>10.471952640000001</v>
      </c>
      <c r="P64">
        <v>4.1368957274244913</v>
      </c>
      <c r="Q64">
        <v>81</v>
      </c>
      <c r="R64">
        <v>0.93232237592851896</v>
      </c>
      <c r="S64">
        <v>79.63</v>
      </c>
    </row>
    <row r="65" spans="1:19" x14ac:dyDescent="0.2">
      <c r="A65" t="s">
        <v>38</v>
      </c>
      <c r="B65" t="s">
        <v>233</v>
      </c>
      <c r="C65" t="s">
        <v>106</v>
      </c>
      <c r="D65" s="3">
        <v>22</v>
      </c>
      <c r="E65">
        <v>8</v>
      </c>
      <c r="F65" t="s">
        <v>107</v>
      </c>
      <c r="G65" t="s">
        <v>107</v>
      </c>
      <c r="H65" t="s">
        <v>251</v>
      </c>
      <c r="I65" t="s">
        <v>251</v>
      </c>
      <c r="J65" s="1" t="s">
        <v>103</v>
      </c>
      <c r="K65" s="1" t="s">
        <v>261</v>
      </c>
      <c r="L65" s="1" t="s">
        <v>268</v>
      </c>
      <c r="M65">
        <f t="shared" si="1"/>
        <v>8.7200000000000006</v>
      </c>
      <c r="N65" s="4">
        <v>22.148800000000001</v>
      </c>
      <c r="O65" s="4">
        <v>22.148800000000001</v>
      </c>
      <c r="P65">
        <v>4.0644096203421807</v>
      </c>
      <c r="Q65">
        <v>74</v>
      </c>
      <c r="R65">
        <v>0.93793643109357505</v>
      </c>
      <c r="S65">
        <v>72.69</v>
      </c>
    </row>
    <row r="66" spans="1:19" x14ac:dyDescent="0.2">
      <c r="A66" t="s">
        <v>44</v>
      </c>
      <c r="B66" t="s">
        <v>234</v>
      </c>
      <c r="C66" t="s">
        <v>106</v>
      </c>
      <c r="D66" s="3">
        <v>22</v>
      </c>
      <c r="E66">
        <v>8</v>
      </c>
      <c r="F66" t="s">
        <v>107</v>
      </c>
      <c r="G66" t="s">
        <v>109</v>
      </c>
      <c r="H66" t="s">
        <v>250</v>
      </c>
      <c r="I66" t="s">
        <v>251</v>
      </c>
      <c r="J66" s="1" t="s">
        <v>103</v>
      </c>
      <c r="K66" s="1" t="s">
        <v>261</v>
      </c>
      <c r="L66" s="1" t="s">
        <v>268</v>
      </c>
      <c r="M66">
        <f t="shared" si="1"/>
        <v>8.7200000000000006</v>
      </c>
      <c r="N66" s="4">
        <v>22.148800000000001</v>
      </c>
      <c r="O66" s="4">
        <v>22.148800000000001</v>
      </c>
      <c r="P66">
        <v>3.3307683285655729</v>
      </c>
      <c r="Q66">
        <v>39</v>
      </c>
      <c r="R66">
        <v>0.91411398552685696</v>
      </c>
      <c r="S66">
        <v>38.11</v>
      </c>
    </row>
    <row r="67" spans="1:19" x14ac:dyDescent="0.2">
      <c r="A67" t="s">
        <v>186</v>
      </c>
      <c r="B67" t="s">
        <v>213</v>
      </c>
      <c r="C67" t="s">
        <v>111</v>
      </c>
      <c r="D67">
        <v>25</v>
      </c>
      <c r="E67">
        <v>9</v>
      </c>
      <c r="F67" t="s">
        <v>108</v>
      </c>
      <c r="G67" t="s">
        <v>107</v>
      </c>
      <c r="H67" t="s">
        <v>252</v>
      </c>
      <c r="I67" t="s">
        <v>255</v>
      </c>
      <c r="J67" s="1" t="s">
        <v>103</v>
      </c>
      <c r="K67" s="1" t="s">
        <v>261</v>
      </c>
      <c r="L67" s="1" t="s">
        <v>269</v>
      </c>
      <c r="M67">
        <f t="shared" si="1"/>
        <v>8.7200000000000006</v>
      </c>
      <c r="N67" s="4">
        <v>22.148800000000001</v>
      </c>
      <c r="O67" s="4">
        <v>10.471952640000001</v>
      </c>
      <c r="P67">
        <v>3.2602547487817546</v>
      </c>
      <c r="Q67">
        <v>35</v>
      </c>
      <c r="R67">
        <v>0.910932562827651</v>
      </c>
      <c r="S67">
        <v>34.909999999999997</v>
      </c>
    </row>
    <row r="68" spans="1:19" x14ac:dyDescent="0.2">
      <c r="A68" t="s">
        <v>192</v>
      </c>
      <c r="B68" t="s">
        <v>214</v>
      </c>
      <c r="C68" t="s">
        <v>111</v>
      </c>
      <c r="D68">
        <v>25</v>
      </c>
      <c r="E68">
        <v>9</v>
      </c>
      <c r="F68" t="s">
        <v>108</v>
      </c>
      <c r="G68" t="s">
        <v>109</v>
      </c>
      <c r="H68" t="s">
        <v>253</v>
      </c>
      <c r="I68" t="s">
        <v>255</v>
      </c>
      <c r="J68" s="1" t="s">
        <v>103</v>
      </c>
      <c r="K68" s="1" t="s">
        <v>261</v>
      </c>
      <c r="L68" s="1" t="s">
        <v>269</v>
      </c>
      <c r="M68">
        <f t="shared" si="1"/>
        <v>8.7200000000000006</v>
      </c>
      <c r="N68" s="4">
        <v>22.148800000000001</v>
      </c>
      <c r="O68" s="4">
        <v>10.471952640000001</v>
      </c>
      <c r="P68">
        <v>3.349212441424565</v>
      </c>
      <c r="Q68">
        <v>37</v>
      </c>
      <c r="R68">
        <v>0.92362538859179</v>
      </c>
      <c r="S68">
        <v>36.729999999999997</v>
      </c>
    </row>
    <row r="69" spans="1:19" x14ac:dyDescent="0.2">
      <c r="A69" t="s">
        <v>199</v>
      </c>
      <c r="B69" t="s">
        <v>215</v>
      </c>
      <c r="C69" t="s">
        <v>111</v>
      </c>
      <c r="D69">
        <v>27</v>
      </c>
      <c r="E69">
        <v>9</v>
      </c>
      <c r="F69" t="s">
        <v>107</v>
      </c>
      <c r="G69" t="s">
        <v>109</v>
      </c>
      <c r="H69" t="s">
        <v>253</v>
      </c>
      <c r="I69" t="s">
        <v>252</v>
      </c>
      <c r="J69" s="1" t="s">
        <v>103</v>
      </c>
      <c r="K69" s="1" t="s">
        <v>261</v>
      </c>
      <c r="L69" s="1" t="s">
        <v>270</v>
      </c>
      <c r="M69">
        <f t="shared" si="1"/>
        <v>8.7200000000000006</v>
      </c>
      <c r="N69" s="4">
        <v>22.148800000000001</v>
      </c>
      <c r="O69" s="4">
        <v>22.148800000000001</v>
      </c>
      <c r="P69">
        <v>3.4911752959709963</v>
      </c>
      <c r="Q69">
        <v>42</v>
      </c>
      <c r="R69">
        <v>0.92788775551483804</v>
      </c>
      <c r="S69">
        <v>41.8</v>
      </c>
    </row>
    <row r="70" spans="1:19" x14ac:dyDescent="0.2">
      <c r="A70" t="s">
        <v>206</v>
      </c>
      <c r="B70" t="s">
        <v>216</v>
      </c>
      <c r="C70" t="s">
        <v>111</v>
      </c>
      <c r="D70">
        <v>27</v>
      </c>
      <c r="E70">
        <v>9</v>
      </c>
      <c r="F70" t="s">
        <v>107</v>
      </c>
      <c r="G70" t="s">
        <v>107</v>
      </c>
      <c r="H70" t="s">
        <v>252</v>
      </c>
      <c r="I70" t="s">
        <v>252</v>
      </c>
      <c r="J70" s="1" t="s">
        <v>103</v>
      </c>
      <c r="K70" s="1" t="s">
        <v>261</v>
      </c>
      <c r="L70" s="1" t="s">
        <v>270</v>
      </c>
      <c r="M70">
        <f t="shared" si="1"/>
        <v>8.7200000000000006</v>
      </c>
      <c r="N70" s="4">
        <v>22.148800000000001</v>
      </c>
      <c r="O70" s="4">
        <v>22.148800000000001</v>
      </c>
      <c r="P70">
        <v>3.8496108072225481</v>
      </c>
      <c r="Q70">
        <v>57</v>
      </c>
      <c r="R70">
        <v>0.94387568387601495</v>
      </c>
      <c r="S70">
        <v>56.74</v>
      </c>
    </row>
    <row r="71" spans="1:19" x14ac:dyDescent="0.2">
      <c r="A71" t="s">
        <v>113</v>
      </c>
      <c r="B71" t="s">
        <v>217</v>
      </c>
      <c r="C71" t="s">
        <v>111</v>
      </c>
      <c r="D71">
        <v>32</v>
      </c>
      <c r="E71">
        <v>12</v>
      </c>
      <c r="F71" t="s">
        <v>107</v>
      </c>
      <c r="G71" t="s">
        <v>109</v>
      </c>
      <c r="H71" t="s">
        <v>253</v>
      </c>
      <c r="I71" t="s">
        <v>252</v>
      </c>
      <c r="J71" s="1" t="s">
        <v>103</v>
      </c>
      <c r="K71" s="1" t="s">
        <v>261</v>
      </c>
      <c r="L71" s="1" t="s">
        <v>270</v>
      </c>
      <c r="M71">
        <f t="shared" si="1"/>
        <v>8.7200000000000006</v>
      </c>
      <c r="N71" s="4">
        <v>22.148800000000001</v>
      </c>
      <c r="O71" s="4">
        <v>22.148800000000001</v>
      </c>
      <c r="P71">
        <v>2.8549513227355154</v>
      </c>
      <c r="Q71">
        <v>30</v>
      </c>
      <c r="R71">
        <v>0.85214533835869799</v>
      </c>
      <c r="S71">
        <v>29.795000000000002</v>
      </c>
    </row>
    <row r="72" spans="1:19" x14ac:dyDescent="0.2">
      <c r="A72" t="s">
        <v>118</v>
      </c>
      <c r="B72" t="s">
        <v>218</v>
      </c>
      <c r="C72" t="s">
        <v>111</v>
      </c>
      <c r="D72">
        <v>32</v>
      </c>
      <c r="E72">
        <v>12</v>
      </c>
      <c r="F72" t="s">
        <v>107</v>
      </c>
      <c r="G72" t="s">
        <v>107</v>
      </c>
      <c r="H72" t="s">
        <v>252</v>
      </c>
      <c r="I72" t="s">
        <v>252</v>
      </c>
      <c r="J72" s="1" t="s">
        <v>103</v>
      </c>
      <c r="K72" s="1" t="s">
        <v>261</v>
      </c>
      <c r="L72" s="1" t="s">
        <v>270</v>
      </c>
      <c r="M72">
        <f t="shared" si="1"/>
        <v>8.7200000000000006</v>
      </c>
      <c r="N72" s="4">
        <v>22.148800000000001</v>
      </c>
      <c r="O72" s="4">
        <v>22.148800000000001</v>
      </c>
      <c r="P72">
        <v>2.7211790188042739</v>
      </c>
      <c r="Q72">
        <v>28</v>
      </c>
      <c r="R72">
        <v>0.81921021772255498</v>
      </c>
      <c r="S72">
        <v>27.695</v>
      </c>
    </row>
    <row r="73" spans="1:19" x14ac:dyDescent="0.2">
      <c r="A73" t="s">
        <v>125</v>
      </c>
      <c r="B73" t="s">
        <v>219</v>
      </c>
      <c r="C73" t="s">
        <v>111</v>
      </c>
      <c r="D73">
        <v>35</v>
      </c>
      <c r="E73">
        <v>12</v>
      </c>
      <c r="F73" t="s">
        <v>108</v>
      </c>
      <c r="G73" t="s">
        <v>107</v>
      </c>
      <c r="H73" t="s">
        <v>252</v>
      </c>
      <c r="I73" t="s">
        <v>255</v>
      </c>
      <c r="J73" s="1" t="s">
        <v>103</v>
      </c>
      <c r="K73" s="1" t="s">
        <v>261</v>
      </c>
      <c r="L73" s="1" t="s">
        <v>269</v>
      </c>
      <c r="M73">
        <f t="shared" si="1"/>
        <v>8.7200000000000006</v>
      </c>
      <c r="N73" s="4">
        <v>22.148800000000001</v>
      </c>
      <c r="O73" s="4">
        <v>10.471952640000001</v>
      </c>
      <c r="P73">
        <v>3.4285898224836573</v>
      </c>
      <c r="Q73">
        <v>47</v>
      </c>
      <c r="R73">
        <v>0.88464519912472195</v>
      </c>
      <c r="S73">
        <v>46.524999999999999</v>
      </c>
    </row>
    <row r="74" spans="1:19" x14ac:dyDescent="0.2">
      <c r="A74" t="s">
        <v>132</v>
      </c>
      <c r="B74" t="s">
        <v>220</v>
      </c>
      <c r="C74" t="s">
        <v>111</v>
      </c>
      <c r="D74">
        <v>35</v>
      </c>
      <c r="E74">
        <v>12</v>
      </c>
      <c r="F74" t="s">
        <v>108</v>
      </c>
      <c r="G74" t="s">
        <v>109</v>
      </c>
      <c r="H74" t="s">
        <v>253</v>
      </c>
      <c r="I74" t="s">
        <v>255</v>
      </c>
      <c r="J74" s="1" t="s">
        <v>103</v>
      </c>
      <c r="K74" s="1" t="s">
        <v>261</v>
      </c>
      <c r="L74" s="1" t="s">
        <v>269</v>
      </c>
      <c r="M74">
        <f t="shared" si="1"/>
        <v>8.7200000000000006</v>
      </c>
      <c r="N74" s="4">
        <v>22.148800000000001</v>
      </c>
      <c r="O74" s="4">
        <v>10.471952640000001</v>
      </c>
      <c r="P74">
        <v>3.4647364242370569</v>
      </c>
      <c r="Q74">
        <v>41</v>
      </c>
      <c r="R74">
        <v>0.91640585781781203</v>
      </c>
      <c r="S74">
        <v>40.97</v>
      </c>
    </row>
    <row r="75" spans="1:19" x14ac:dyDescent="0.2">
      <c r="A75" t="s">
        <v>161</v>
      </c>
      <c r="B75" t="s">
        <v>221</v>
      </c>
      <c r="C75" t="s">
        <v>111</v>
      </c>
      <c r="D75">
        <v>45</v>
      </c>
      <c r="E75">
        <v>17</v>
      </c>
      <c r="F75" t="s">
        <v>108</v>
      </c>
      <c r="G75" t="s">
        <v>107</v>
      </c>
      <c r="H75" t="s">
        <v>252</v>
      </c>
      <c r="I75" t="s">
        <v>255</v>
      </c>
      <c r="J75" s="1" t="s">
        <v>103</v>
      </c>
      <c r="K75" s="1" t="s">
        <v>261</v>
      </c>
      <c r="L75" s="1" t="s">
        <v>269</v>
      </c>
      <c r="M75">
        <f t="shared" si="1"/>
        <v>8.7200000000000006</v>
      </c>
      <c r="N75" s="4">
        <v>22.148800000000001</v>
      </c>
      <c r="O75" s="4">
        <v>10.471952640000001</v>
      </c>
      <c r="P75">
        <v>3.4529267519593096</v>
      </c>
      <c r="Q75">
        <v>41</v>
      </c>
      <c r="R75">
        <v>0.91226101941951598</v>
      </c>
      <c r="S75">
        <v>40.98</v>
      </c>
    </row>
    <row r="76" spans="1:19" x14ac:dyDescent="0.2">
      <c r="A76" t="s">
        <v>167</v>
      </c>
      <c r="B76" t="s">
        <v>222</v>
      </c>
      <c r="C76" t="s">
        <v>111</v>
      </c>
      <c r="D76">
        <v>45</v>
      </c>
      <c r="E76">
        <v>17</v>
      </c>
      <c r="F76" t="s">
        <v>108</v>
      </c>
      <c r="G76" t="s">
        <v>109</v>
      </c>
      <c r="H76" t="s">
        <v>253</v>
      </c>
      <c r="I76" t="s">
        <v>255</v>
      </c>
      <c r="J76" s="1" t="s">
        <v>103</v>
      </c>
      <c r="K76" s="1" t="s">
        <v>261</v>
      </c>
      <c r="L76" s="1" t="s">
        <v>269</v>
      </c>
      <c r="M76">
        <f t="shared" si="1"/>
        <v>8.7200000000000006</v>
      </c>
      <c r="N76" s="4">
        <v>22.148800000000001</v>
      </c>
      <c r="O76" s="4">
        <v>10.471952640000001</v>
      </c>
      <c r="P76">
        <v>2.3959636754423914</v>
      </c>
      <c r="Q76">
        <v>14</v>
      </c>
      <c r="R76">
        <v>0.91626969191820296</v>
      </c>
      <c r="S76">
        <v>14</v>
      </c>
    </row>
    <row r="77" spans="1:19" x14ac:dyDescent="0.2">
      <c r="A77" t="s">
        <v>174</v>
      </c>
      <c r="B77" t="s">
        <v>223</v>
      </c>
      <c r="C77" t="s">
        <v>111</v>
      </c>
      <c r="D77">
        <v>46</v>
      </c>
      <c r="E77">
        <v>17</v>
      </c>
      <c r="F77" t="s">
        <v>107</v>
      </c>
      <c r="G77" t="s">
        <v>109</v>
      </c>
      <c r="H77" t="s">
        <v>253</v>
      </c>
      <c r="I77" t="s">
        <v>252</v>
      </c>
      <c r="J77" s="1" t="s">
        <v>103</v>
      </c>
      <c r="K77" s="1" t="s">
        <v>261</v>
      </c>
      <c r="L77" s="1" t="s">
        <v>270</v>
      </c>
      <c r="M77">
        <f t="shared" si="1"/>
        <v>8.7200000000000006</v>
      </c>
      <c r="N77" s="4">
        <v>22.148800000000001</v>
      </c>
      <c r="O77" s="4">
        <v>22.148800000000001</v>
      </c>
      <c r="P77">
        <v>4.1895201614717665</v>
      </c>
      <c r="Q77">
        <v>86</v>
      </c>
      <c r="R77">
        <v>0.93782446543205</v>
      </c>
      <c r="S77">
        <v>85.8</v>
      </c>
    </row>
    <row r="78" spans="1:19" x14ac:dyDescent="0.2">
      <c r="A78" t="s">
        <v>180</v>
      </c>
      <c r="B78" t="s">
        <v>224</v>
      </c>
      <c r="C78" t="s">
        <v>111</v>
      </c>
      <c r="D78">
        <v>46</v>
      </c>
      <c r="E78">
        <v>17</v>
      </c>
      <c r="F78" t="s">
        <v>107</v>
      </c>
      <c r="G78" t="s">
        <v>107</v>
      </c>
      <c r="H78" t="s">
        <v>252</v>
      </c>
      <c r="I78" t="s">
        <v>252</v>
      </c>
      <c r="J78" s="1" t="s">
        <v>103</v>
      </c>
      <c r="K78" s="1" t="s">
        <v>261</v>
      </c>
      <c r="L78" s="1" t="s">
        <v>270</v>
      </c>
      <c r="M78">
        <f t="shared" si="1"/>
        <v>8.7200000000000006</v>
      </c>
      <c r="N78" s="4">
        <v>22.148800000000001</v>
      </c>
      <c r="O78" s="4">
        <v>22.148800000000001</v>
      </c>
      <c r="P78">
        <v>3.7721667599212592</v>
      </c>
      <c r="Q78">
        <v>58</v>
      </c>
      <c r="R78">
        <v>0.93988651411124302</v>
      </c>
      <c r="S78">
        <v>57.72</v>
      </c>
    </row>
    <row r="79" spans="1:19" x14ac:dyDescent="0.2">
      <c r="A79" t="s">
        <v>137</v>
      </c>
      <c r="B79" t="s">
        <v>225</v>
      </c>
      <c r="C79" t="s">
        <v>111</v>
      </c>
      <c r="D79">
        <v>47</v>
      </c>
      <c r="E79">
        <v>14</v>
      </c>
      <c r="F79" t="s">
        <v>108</v>
      </c>
      <c r="G79" t="s">
        <v>109</v>
      </c>
      <c r="H79" t="s">
        <v>253</v>
      </c>
      <c r="I79" t="s">
        <v>255</v>
      </c>
      <c r="J79" s="1" t="s">
        <v>103</v>
      </c>
      <c r="K79" s="1" t="s">
        <v>261</v>
      </c>
      <c r="L79" s="1" t="s">
        <v>269</v>
      </c>
      <c r="M79">
        <f t="shared" si="1"/>
        <v>8.7200000000000006</v>
      </c>
      <c r="N79" s="4">
        <v>22.148800000000001</v>
      </c>
      <c r="O79" s="4">
        <v>10.471952640000001</v>
      </c>
      <c r="P79">
        <v>3.2599004524847901</v>
      </c>
      <c r="Q79">
        <v>35</v>
      </c>
      <c r="R79">
        <v>0.91556882546580598</v>
      </c>
      <c r="S79">
        <v>34.965000000000003</v>
      </c>
    </row>
    <row r="80" spans="1:19" x14ac:dyDescent="0.2">
      <c r="A80" t="s">
        <v>143</v>
      </c>
      <c r="B80" t="s">
        <v>226</v>
      </c>
      <c r="C80" t="s">
        <v>111</v>
      </c>
      <c r="D80">
        <v>47</v>
      </c>
      <c r="E80">
        <v>14</v>
      </c>
      <c r="F80" t="s">
        <v>108</v>
      </c>
      <c r="G80" t="s">
        <v>107</v>
      </c>
      <c r="H80" t="s">
        <v>252</v>
      </c>
      <c r="I80" t="s">
        <v>255</v>
      </c>
      <c r="J80" s="1" t="s">
        <v>103</v>
      </c>
      <c r="K80" s="1" t="s">
        <v>261</v>
      </c>
      <c r="L80" s="1" t="s">
        <v>269</v>
      </c>
      <c r="M80">
        <f t="shared" si="1"/>
        <v>8.7200000000000006</v>
      </c>
      <c r="N80" s="4">
        <v>22.148800000000001</v>
      </c>
      <c r="O80" s="4">
        <v>10.471952640000001</v>
      </c>
      <c r="P80">
        <v>3.5148717700387935</v>
      </c>
      <c r="Q80">
        <v>60</v>
      </c>
      <c r="R80">
        <v>0.85742994674418505</v>
      </c>
      <c r="S80">
        <v>58.734999999999999</v>
      </c>
    </row>
    <row r="81" spans="1:19" x14ac:dyDescent="0.2">
      <c r="A81" t="s">
        <v>149</v>
      </c>
      <c r="B81" t="s">
        <v>227</v>
      </c>
      <c r="C81" t="s">
        <v>111</v>
      </c>
      <c r="D81">
        <v>48</v>
      </c>
      <c r="E81">
        <v>14</v>
      </c>
      <c r="F81" t="s">
        <v>107</v>
      </c>
      <c r="G81" t="s">
        <v>107</v>
      </c>
      <c r="H81" t="s">
        <v>252</v>
      </c>
      <c r="I81" t="s">
        <v>252</v>
      </c>
      <c r="J81" s="1" t="s">
        <v>103</v>
      </c>
      <c r="K81" s="1" t="s">
        <v>261</v>
      </c>
      <c r="L81" s="1" t="s">
        <v>270</v>
      </c>
      <c r="M81">
        <f t="shared" si="1"/>
        <v>8.7200000000000006</v>
      </c>
      <c r="N81" s="4">
        <v>22.148800000000001</v>
      </c>
      <c r="O81" s="4">
        <v>22.148800000000001</v>
      </c>
      <c r="P81">
        <v>3.7531600337694493</v>
      </c>
      <c r="Q81">
        <v>76</v>
      </c>
      <c r="R81">
        <v>0.86673864675366996</v>
      </c>
      <c r="S81">
        <v>74.334999999999994</v>
      </c>
    </row>
    <row r="82" spans="1:19" x14ac:dyDescent="0.2">
      <c r="A82" t="s">
        <v>155</v>
      </c>
      <c r="B82" t="s">
        <v>228</v>
      </c>
      <c r="C82" t="s">
        <v>111</v>
      </c>
      <c r="D82">
        <v>48</v>
      </c>
      <c r="E82">
        <v>14</v>
      </c>
      <c r="F82" t="s">
        <v>107</v>
      </c>
      <c r="G82" t="s">
        <v>109</v>
      </c>
      <c r="H82" t="s">
        <v>253</v>
      </c>
      <c r="I82" t="s">
        <v>252</v>
      </c>
      <c r="J82" s="1" t="s">
        <v>103</v>
      </c>
      <c r="K82" s="1" t="s">
        <v>261</v>
      </c>
      <c r="L82" s="1" t="s">
        <v>270</v>
      </c>
      <c r="M82">
        <f t="shared" si="1"/>
        <v>8.7200000000000006</v>
      </c>
      <c r="N82" s="4">
        <v>22.148800000000001</v>
      </c>
      <c r="O82" s="4">
        <v>22.148800000000001</v>
      </c>
      <c r="P82">
        <v>3.79908460328507</v>
      </c>
      <c r="Q82">
        <v>59</v>
      </c>
      <c r="R82">
        <v>0.92223993789990699</v>
      </c>
      <c r="S82">
        <v>58.725000000000001</v>
      </c>
    </row>
    <row r="83" spans="1:19" x14ac:dyDescent="0.2">
      <c r="A83" t="s">
        <v>49</v>
      </c>
      <c r="B83" t="s">
        <v>241</v>
      </c>
      <c r="C83" t="s">
        <v>106</v>
      </c>
      <c r="D83" s="2">
        <v>4</v>
      </c>
      <c r="E83">
        <v>2</v>
      </c>
      <c r="F83" t="s">
        <v>107</v>
      </c>
      <c r="G83" t="s">
        <v>107</v>
      </c>
      <c r="H83" t="s">
        <v>251</v>
      </c>
      <c r="I83" t="s">
        <v>251</v>
      </c>
      <c r="J83" s="1" t="s">
        <v>103</v>
      </c>
      <c r="K83" s="1" t="s">
        <v>261</v>
      </c>
      <c r="L83" s="1" t="s">
        <v>268</v>
      </c>
      <c r="M83">
        <f t="shared" si="1"/>
        <v>8.7200000000000006</v>
      </c>
      <c r="N83" s="4">
        <v>22.148800000000001</v>
      </c>
      <c r="O83" s="4">
        <v>22.148800000000001</v>
      </c>
      <c r="P83">
        <v>2.9421168377426143</v>
      </c>
      <c r="Q83">
        <v>29</v>
      </c>
      <c r="R83">
        <v>0.86542251823882999</v>
      </c>
      <c r="S83">
        <v>28.99</v>
      </c>
    </row>
    <row r="84" spans="1:19" x14ac:dyDescent="0.2">
      <c r="A84" t="s">
        <v>55</v>
      </c>
      <c r="B84" t="s">
        <v>235</v>
      </c>
      <c r="C84" t="s">
        <v>106</v>
      </c>
      <c r="D84" s="2">
        <v>4</v>
      </c>
      <c r="E84">
        <v>2</v>
      </c>
      <c r="F84" t="s">
        <v>107</v>
      </c>
      <c r="G84" t="s">
        <v>109</v>
      </c>
      <c r="H84" t="s">
        <v>250</v>
      </c>
      <c r="I84" t="s">
        <v>251</v>
      </c>
      <c r="J84" s="1" t="s">
        <v>103</v>
      </c>
      <c r="K84" s="1" t="s">
        <v>261</v>
      </c>
      <c r="L84" s="1" t="s">
        <v>268</v>
      </c>
      <c r="M84">
        <f t="shared" si="1"/>
        <v>8.7200000000000006</v>
      </c>
      <c r="N84" s="4">
        <v>22.148800000000001</v>
      </c>
      <c r="O84" s="4">
        <v>22.148800000000001</v>
      </c>
      <c r="P84">
        <v>4.1330117518588052</v>
      </c>
      <c r="Q84">
        <v>82</v>
      </c>
      <c r="R84">
        <v>0.93778097051796705</v>
      </c>
      <c r="S84">
        <v>79.989999999999995</v>
      </c>
    </row>
    <row r="85" spans="1:19" x14ac:dyDescent="0.2">
      <c r="A85" t="s">
        <v>59</v>
      </c>
      <c r="B85" t="s">
        <v>242</v>
      </c>
      <c r="C85" t="s">
        <v>106</v>
      </c>
      <c r="D85" s="2">
        <v>5</v>
      </c>
      <c r="E85">
        <v>2</v>
      </c>
      <c r="F85" t="s">
        <v>108</v>
      </c>
      <c r="G85" t="s">
        <v>109</v>
      </c>
      <c r="H85" t="s">
        <v>250</v>
      </c>
      <c r="I85" t="s">
        <v>256</v>
      </c>
      <c r="J85" s="1" t="s">
        <v>103</v>
      </c>
      <c r="K85" s="1" t="s">
        <v>261</v>
      </c>
      <c r="L85" s="1" t="s">
        <v>267</v>
      </c>
      <c r="M85">
        <f t="shared" si="1"/>
        <v>8.7200000000000006</v>
      </c>
      <c r="N85" s="4">
        <v>22.148800000000001</v>
      </c>
      <c r="O85" s="4">
        <v>10.471952640000001</v>
      </c>
      <c r="P85">
        <v>2.8051870902372804</v>
      </c>
      <c r="Q85">
        <v>20</v>
      </c>
      <c r="R85">
        <v>0.93871162594870095</v>
      </c>
      <c r="S85">
        <v>20</v>
      </c>
    </row>
    <row r="86" spans="1:19" x14ac:dyDescent="0.2">
      <c r="A86" t="s">
        <v>65</v>
      </c>
      <c r="B86" t="s">
        <v>236</v>
      </c>
      <c r="C86" t="s">
        <v>106</v>
      </c>
      <c r="D86" s="2">
        <v>5</v>
      </c>
      <c r="E86">
        <v>2</v>
      </c>
      <c r="F86" t="s">
        <v>108</v>
      </c>
      <c r="G86" t="s">
        <v>107</v>
      </c>
      <c r="H86" t="s">
        <v>251</v>
      </c>
      <c r="I86" t="s">
        <v>256</v>
      </c>
      <c r="J86" s="1" t="s">
        <v>103</v>
      </c>
      <c r="K86" s="1" t="s">
        <v>261</v>
      </c>
      <c r="L86" s="1" t="s">
        <v>267</v>
      </c>
      <c r="M86">
        <f t="shared" si="1"/>
        <v>8.7200000000000006</v>
      </c>
      <c r="N86" s="4">
        <v>22.148800000000001</v>
      </c>
      <c r="O86" s="4">
        <v>10.471952640000001</v>
      </c>
      <c r="P86">
        <v>3.2349564143526797</v>
      </c>
      <c r="Q86">
        <v>32</v>
      </c>
      <c r="R86">
        <v>0.92383442445654995</v>
      </c>
      <c r="S86">
        <v>31.97</v>
      </c>
    </row>
    <row r="87" spans="1:19" x14ac:dyDescent="0.2">
      <c r="A87" t="s">
        <v>70</v>
      </c>
      <c r="B87" t="s">
        <v>243</v>
      </c>
      <c r="C87" t="s">
        <v>106</v>
      </c>
      <c r="D87" s="2">
        <v>7</v>
      </c>
      <c r="E87">
        <v>3</v>
      </c>
      <c r="F87" t="s">
        <v>108</v>
      </c>
      <c r="G87" t="s">
        <v>107</v>
      </c>
      <c r="H87" t="s">
        <v>251</v>
      </c>
      <c r="I87" t="s">
        <v>256</v>
      </c>
      <c r="J87" s="1" t="s">
        <v>103</v>
      </c>
      <c r="K87" s="1" t="s">
        <v>261</v>
      </c>
      <c r="L87" s="1" t="s">
        <v>267</v>
      </c>
      <c r="M87">
        <f t="shared" si="1"/>
        <v>8.7200000000000006</v>
      </c>
      <c r="N87" s="4">
        <v>22.148800000000001</v>
      </c>
      <c r="O87" s="4">
        <v>10.471952640000001</v>
      </c>
      <c r="P87">
        <v>3.2555342650217565</v>
      </c>
      <c r="Q87">
        <v>55</v>
      </c>
      <c r="R87">
        <v>0.81690532512090197</v>
      </c>
      <c r="S87">
        <v>54.6</v>
      </c>
    </row>
    <row r="88" spans="1:19" x14ac:dyDescent="0.2">
      <c r="A88" t="s">
        <v>76</v>
      </c>
      <c r="B88" t="s">
        <v>244</v>
      </c>
      <c r="C88" t="s">
        <v>106</v>
      </c>
      <c r="D88" s="2">
        <v>7</v>
      </c>
      <c r="E88">
        <v>3</v>
      </c>
      <c r="F88" t="s">
        <v>108</v>
      </c>
      <c r="G88" t="s">
        <v>109</v>
      </c>
      <c r="H88" t="s">
        <v>250</v>
      </c>
      <c r="I88" t="s">
        <v>256</v>
      </c>
      <c r="J88" s="1" t="s">
        <v>103</v>
      </c>
      <c r="K88" s="1" t="s">
        <v>261</v>
      </c>
      <c r="L88" s="1" t="s">
        <v>267</v>
      </c>
      <c r="M88">
        <f t="shared" si="1"/>
        <v>8.7200000000000006</v>
      </c>
      <c r="N88" s="4">
        <v>22.148800000000001</v>
      </c>
      <c r="O88" s="4">
        <v>10.471952640000001</v>
      </c>
      <c r="P88">
        <v>3.342371957560557</v>
      </c>
      <c r="Q88">
        <v>43</v>
      </c>
      <c r="R88">
        <v>0.888308964286042</v>
      </c>
      <c r="S88">
        <v>42.965000000000003</v>
      </c>
    </row>
    <row r="89" spans="1:19" x14ac:dyDescent="0.2">
      <c r="A89" t="s">
        <v>82</v>
      </c>
      <c r="B89" t="s">
        <v>237</v>
      </c>
      <c r="C89" t="s">
        <v>106</v>
      </c>
      <c r="D89" s="2">
        <v>8</v>
      </c>
      <c r="E89">
        <v>3</v>
      </c>
      <c r="F89" t="s">
        <v>107</v>
      </c>
      <c r="G89" t="s">
        <v>107</v>
      </c>
      <c r="H89" t="s">
        <v>251</v>
      </c>
      <c r="I89" t="s">
        <v>251</v>
      </c>
      <c r="J89" s="1" t="s">
        <v>103</v>
      </c>
      <c r="K89" s="1" t="s">
        <v>261</v>
      </c>
      <c r="L89" s="1" t="s">
        <v>268</v>
      </c>
      <c r="M89">
        <f t="shared" si="1"/>
        <v>8.7200000000000006</v>
      </c>
      <c r="N89" s="4">
        <v>22.148800000000001</v>
      </c>
      <c r="O89" s="4">
        <v>22.148800000000001</v>
      </c>
      <c r="P89">
        <v>3.930652919256143</v>
      </c>
      <c r="Q89">
        <v>80</v>
      </c>
      <c r="R89">
        <v>0.89080252722832898</v>
      </c>
      <c r="S89">
        <v>79.459999999999994</v>
      </c>
    </row>
    <row r="90" spans="1:19" x14ac:dyDescent="0.2">
      <c r="A90" t="s">
        <v>88</v>
      </c>
      <c r="B90" t="s">
        <v>238</v>
      </c>
      <c r="C90" t="s">
        <v>106</v>
      </c>
      <c r="D90" s="2">
        <v>8</v>
      </c>
      <c r="E90">
        <v>3</v>
      </c>
      <c r="F90" t="s">
        <v>107</v>
      </c>
      <c r="G90" t="s">
        <v>109</v>
      </c>
      <c r="H90" t="s">
        <v>250</v>
      </c>
      <c r="I90" t="s">
        <v>251</v>
      </c>
      <c r="J90" s="1" t="s">
        <v>103</v>
      </c>
      <c r="K90" s="1" t="s">
        <v>261</v>
      </c>
      <c r="L90" s="1" t="s">
        <v>268</v>
      </c>
      <c r="M90">
        <f t="shared" si="1"/>
        <v>8.7200000000000006</v>
      </c>
      <c r="N90" s="4">
        <v>22.148800000000001</v>
      </c>
      <c r="O90" s="4">
        <v>22.148800000000001</v>
      </c>
      <c r="P90">
        <v>3.2267522566113671</v>
      </c>
      <c r="Q90">
        <v>37</v>
      </c>
      <c r="R90">
        <v>0.90501403153920701</v>
      </c>
      <c r="S90">
        <v>36.869999999999997</v>
      </c>
    </row>
    <row r="91" spans="1:19" x14ac:dyDescent="0.2">
      <c r="A91" t="s">
        <v>1</v>
      </c>
      <c r="B91" t="s">
        <v>239</v>
      </c>
      <c r="C91" t="s">
        <v>106</v>
      </c>
      <c r="D91" s="3">
        <v>14</v>
      </c>
      <c r="E91">
        <v>6</v>
      </c>
      <c r="F91" t="s">
        <v>108</v>
      </c>
      <c r="G91" t="s">
        <v>109</v>
      </c>
      <c r="H91" t="s">
        <v>250</v>
      </c>
      <c r="I91" t="s">
        <v>256</v>
      </c>
      <c r="J91" s="1" t="s">
        <v>102</v>
      </c>
      <c r="K91" s="1" t="s">
        <v>260</v>
      </c>
      <c r="L91" s="1" t="s">
        <v>263</v>
      </c>
      <c r="M91">
        <f t="shared" ref="M91:M112" si="2">0.04+0.27+0.03</f>
        <v>0.33999999999999997</v>
      </c>
      <c r="N91" s="4">
        <v>0.86359999999999992</v>
      </c>
      <c r="O91" s="4">
        <v>0.86359999999999992</v>
      </c>
      <c r="P91">
        <v>1.3086483130678455</v>
      </c>
      <c r="Q91">
        <v>8</v>
      </c>
      <c r="R91">
        <v>0.62708397531693205</v>
      </c>
      <c r="S91">
        <v>8</v>
      </c>
    </row>
    <row r="92" spans="1:19" x14ac:dyDescent="0.2">
      <c r="A92" t="s">
        <v>7</v>
      </c>
      <c r="B92" t="s">
        <v>229</v>
      </c>
      <c r="C92" t="s">
        <v>106</v>
      </c>
      <c r="D92" s="3">
        <v>14</v>
      </c>
      <c r="E92">
        <v>6</v>
      </c>
      <c r="F92" t="s">
        <v>108</v>
      </c>
      <c r="G92" t="s">
        <v>107</v>
      </c>
      <c r="H92" t="s">
        <v>251</v>
      </c>
      <c r="I92" t="s">
        <v>256</v>
      </c>
      <c r="J92" s="1" t="s">
        <v>102</v>
      </c>
      <c r="K92" s="1" t="s">
        <v>260</v>
      </c>
      <c r="L92" s="1" t="s">
        <v>263</v>
      </c>
      <c r="M92">
        <f t="shared" si="2"/>
        <v>0.33999999999999997</v>
      </c>
      <c r="N92" s="4">
        <v>0.86359999999999992</v>
      </c>
      <c r="O92" s="4">
        <v>0.86359999999999992</v>
      </c>
      <c r="P92">
        <v>3.2814794854869964</v>
      </c>
      <c r="Q92">
        <v>34</v>
      </c>
      <c r="R92">
        <v>0.93288443293437395</v>
      </c>
      <c r="S92">
        <v>33.44</v>
      </c>
    </row>
    <row r="93" spans="1:19" x14ac:dyDescent="0.2">
      <c r="A93" t="s">
        <v>14</v>
      </c>
      <c r="B93" t="s">
        <v>230</v>
      </c>
      <c r="C93" t="s">
        <v>106</v>
      </c>
      <c r="D93" s="3">
        <v>18</v>
      </c>
      <c r="E93">
        <v>6</v>
      </c>
      <c r="F93" t="s">
        <v>107</v>
      </c>
      <c r="G93" t="s">
        <v>109</v>
      </c>
      <c r="H93" t="s">
        <v>250</v>
      </c>
      <c r="I93" t="s">
        <v>251</v>
      </c>
      <c r="J93" s="1" t="s">
        <v>102</v>
      </c>
      <c r="K93" s="1" t="s">
        <v>260</v>
      </c>
      <c r="L93" s="1" t="s">
        <v>264</v>
      </c>
      <c r="M93">
        <f t="shared" si="2"/>
        <v>0.33999999999999997</v>
      </c>
      <c r="N93" s="4">
        <v>0.86359999999999992</v>
      </c>
      <c r="O93" s="4">
        <v>0.86359999999999992</v>
      </c>
      <c r="P93">
        <v>3.8025748208715</v>
      </c>
      <c r="Q93">
        <v>54</v>
      </c>
      <c r="R93">
        <v>0.94855271334277202</v>
      </c>
      <c r="S93">
        <v>53.604999999999997</v>
      </c>
    </row>
    <row r="94" spans="1:19" x14ac:dyDescent="0.2">
      <c r="A94" t="s">
        <v>20</v>
      </c>
      <c r="B94" t="s">
        <v>231</v>
      </c>
      <c r="C94" t="s">
        <v>106</v>
      </c>
      <c r="D94" s="3">
        <v>18</v>
      </c>
      <c r="E94">
        <v>6</v>
      </c>
      <c r="F94" t="s">
        <v>107</v>
      </c>
      <c r="G94" t="s">
        <v>107</v>
      </c>
      <c r="H94" t="s">
        <v>251</v>
      </c>
      <c r="I94" t="s">
        <v>251</v>
      </c>
      <c r="J94" s="1" t="s">
        <v>102</v>
      </c>
      <c r="K94" s="1" t="s">
        <v>260</v>
      </c>
      <c r="L94" s="1" t="s">
        <v>264</v>
      </c>
      <c r="M94">
        <f t="shared" si="2"/>
        <v>0.33999999999999997</v>
      </c>
      <c r="N94" s="4">
        <v>0.86359999999999992</v>
      </c>
      <c r="O94" s="4">
        <v>0.86359999999999992</v>
      </c>
      <c r="P94">
        <v>2.5017678987419263</v>
      </c>
      <c r="Q94">
        <v>15</v>
      </c>
      <c r="R94">
        <v>0.91590966001693896</v>
      </c>
      <c r="S94">
        <v>15</v>
      </c>
    </row>
    <row r="95" spans="1:19" x14ac:dyDescent="0.2">
      <c r="A95" t="s">
        <v>27</v>
      </c>
      <c r="B95" t="s">
        <v>232</v>
      </c>
      <c r="C95" t="s">
        <v>106</v>
      </c>
      <c r="D95" s="3">
        <v>20</v>
      </c>
      <c r="E95">
        <v>8</v>
      </c>
      <c r="F95" t="s">
        <v>108</v>
      </c>
      <c r="G95" t="s">
        <v>107</v>
      </c>
      <c r="H95" t="s">
        <v>251</v>
      </c>
      <c r="I95" t="s">
        <v>256</v>
      </c>
      <c r="J95" s="1" t="s">
        <v>102</v>
      </c>
      <c r="K95" s="1" t="s">
        <v>260</v>
      </c>
      <c r="L95" s="1" t="s">
        <v>263</v>
      </c>
      <c r="M95">
        <f t="shared" si="2"/>
        <v>0.33999999999999997</v>
      </c>
      <c r="N95" s="4">
        <v>0.86359999999999992</v>
      </c>
      <c r="O95" s="4">
        <v>0.86359999999999992</v>
      </c>
      <c r="P95">
        <v>2.632672495994905</v>
      </c>
      <c r="Q95">
        <v>17</v>
      </c>
      <c r="R95">
        <v>0.92424686276128998</v>
      </c>
      <c r="S95">
        <v>17</v>
      </c>
    </row>
    <row r="96" spans="1:19" x14ac:dyDescent="0.2">
      <c r="A96" t="s">
        <v>43</v>
      </c>
      <c r="B96" t="s">
        <v>234</v>
      </c>
      <c r="C96" t="s">
        <v>106</v>
      </c>
      <c r="D96" s="3">
        <v>22</v>
      </c>
      <c r="E96">
        <v>8</v>
      </c>
      <c r="F96" t="s">
        <v>107</v>
      </c>
      <c r="G96" t="s">
        <v>109</v>
      </c>
      <c r="H96" t="s">
        <v>250</v>
      </c>
      <c r="I96" t="s">
        <v>251</v>
      </c>
      <c r="J96" s="1" t="s">
        <v>102</v>
      </c>
      <c r="K96" s="1" t="s">
        <v>260</v>
      </c>
      <c r="L96" s="1" t="s">
        <v>264</v>
      </c>
      <c r="M96">
        <f t="shared" si="2"/>
        <v>0.33999999999999997</v>
      </c>
      <c r="N96" s="4">
        <v>0.86359999999999992</v>
      </c>
      <c r="O96" s="4">
        <v>0.86359999999999992</v>
      </c>
      <c r="P96">
        <v>3.3568880439850237</v>
      </c>
      <c r="Q96">
        <v>39</v>
      </c>
      <c r="R96">
        <v>0.90938509541130397</v>
      </c>
      <c r="S96">
        <v>38.924999999999997</v>
      </c>
    </row>
    <row r="97" spans="1:19" x14ac:dyDescent="0.2">
      <c r="A97" t="s">
        <v>193</v>
      </c>
      <c r="B97" t="s">
        <v>214</v>
      </c>
      <c r="C97" t="s">
        <v>111</v>
      </c>
      <c r="D97">
        <v>25</v>
      </c>
      <c r="E97">
        <v>9</v>
      </c>
      <c r="F97" t="s">
        <v>108</v>
      </c>
      <c r="G97" t="s">
        <v>109</v>
      </c>
      <c r="H97" t="s">
        <v>253</v>
      </c>
      <c r="I97" t="s">
        <v>255</v>
      </c>
      <c r="J97" s="1" t="s">
        <v>102</v>
      </c>
      <c r="K97" s="1" t="s">
        <v>260</v>
      </c>
      <c r="L97" s="1" t="s">
        <v>265</v>
      </c>
      <c r="M97">
        <f t="shared" si="2"/>
        <v>0.33999999999999997</v>
      </c>
      <c r="N97" s="4">
        <v>0.86359999999999992</v>
      </c>
      <c r="O97" s="4">
        <v>0.86359999999999992</v>
      </c>
      <c r="P97">
        <v>3.0150389229576855</v>
      </c>
      <c r="Q97">
        <v>25</v>
      </c>
      <c r="R97">
        <v>0.93064558909131001</v>
      </c>
      <c r="S97">
        <v>25</v>
      </c>
    </row>
    <row r="98" spans="1:19" x14ac:dyDescent="0.2">
      <c r="A98" t="s">
        <v>200</v>
      </c>
      <c r="B98" t="s">
        <v>215</v>
      </c>
      <c r="C98" t="s">
        <v>111</v>
      </c>
      <c r="D98">
        <v>27</v>
      </c>
      <c r="E98">
        <v>9</v>
      </c>
      <c r="F98" t="s">
        <v>107</v>
      </c>
      <c r="G98" t="s">
        <v>109</v>
      </c>
      <c r="H98" t="s">
        <v>253</v>
      </c>
      <c r="I98" t="s">
        <v>252</v>
      </c>
      <c r="J98" s="1" t="s">
        <v>102</v>
      </c>
      <c r="K98" s="1" t="s">
        <v>260</v>
      </c>
      <c r="L98" s="1" t="s">
        <v>266</v>
      </c>
      <c r="M98">
        <f t="shared" si="2"/>
        <v>0.33999999999999997</v>
      </c>
      <c r="N98" s="4">
        <v>0.86359999999999992</v>
      </c>
      <c r="O98" s="4">
        <v>0.86359999999999992</v>
      </c>
      <c r="P98">
        <v>2.7477632396861691</v>
      </c>
      <c r="Q98">
        <v>22</v>
      </c>
      <c r="R98">
        <v>0.877999359453562</v>
      </c>
      <c r="S98">
        <v>21.87</v>
      </c>
    </row>
    <row r="99" spans="1:19" x14ac:dyDescent="0.2">
      <c r="A99" t="s">
        <v>207</v>
      </c>
      <c r="B99" t="s">
        <v>216</v>
      </c>
      <c r="C99" t="s">
        <v>111</v>
      </c>
      <c r="D99">
        <v>27</v>
      </c>
      <c r="E99">
        <v>9</v>
      </c>
      <c r="F99" t="s">
        <v>107</v>
      </c>
      <c r="G99" t="s">
        <v>107</v>
      </c>
      <c r="H99" t="s">
        <v>252</v>
      </c>
      <c r="I99" t="s">
        <v>252</v>
      </c>
      <c r="J99" s="1" t="s">
        <v>102</v>
      </c>
      <c r="K99" s="1" t="s">
        <v>260</v>
      </c>
      <c r="L99" s="1" t="s">
        <v>266</v>
      </c>
      <c r="M99">
        <f t="shared" si="2"/>
        <v>0.33999999999999997</v>
      </c>
      <c r="N99" s="4">
        <v>0.86359999999999992</v>
      </c>
      <c r="O99" s="4">
        <v>0.86359999999999992</v>
      </c>
      <c r="P99">
        <v>3.432202158020182</v>
      </c>
      <c r="Q99">
        <v>38</v>
      </c>
      <c r="R99">
        <v>0.94011284651889304</v>
      </c>
      <c r="S99">
        <v>37.770000000000003</v>
      </c>
    </row>
    <row r="100" spans="1:19" x14ac:dyDescent="0.2">
      <c r="A100" t="s">
        <v>119</v>
      </c>
      <c r="B100" t="s">
        <v>218</v>
      </c>
      <c r="C100" t="s">
        <v>111</v>
      </c>
      <c r="D100">
        <v>32</v>
      </c>
      <c r="E100">
        <v>12</v>
      </c>
      <c r="F100" t="s">
        <v>107</v>
      </c>
      <c r="G100" t="s">
        <v>107</v>
      </c>
      <c r="H100" t="s">
        <v>252</v>
      </c>
      <c r="I100" t="s">
        <v>252</v>
      </c>
      <c r="J100" s="1" t="s">
        <v>102</v>
      </c>
      <c r="K100" s="1" t="s">
        <v>260</v>
      </c>
      <c r="L100" s="1" t="s">
        <v>266</v>
      </c>
      <c r="M100">
        <f t="shared" si="2"/>
        <v>0.33999999999999997</v>
      </c>
      <c r="N100" s="4">
        <v>0.86359999999999992</v>
      </c>
      <c r="O100" s="4">
        <v>0.86359999999999992</v>
      </c>
      <c r="P100">
        <v>2.5759111983562173</v>
      </c>
      <c r="Q100">
        <v>23</v>
      </c>
      <c r="R100">
        <v>0.81141721066695505</v>
      </c>
      <c r="S100">
        <v>22.98</v>
      </c>
    </row>
    <row r="101" spans="1:19" x14ac:dyDescent="0.2">
      <c r="A101" t="s">
        <v>126</v>
      </c>
      <c r="B101" t="s">
        <v>219</v>
      </c>
      <c r="C101" t="s">
        <v>111</v>
      </c>
      <c r="D101">
        <v>35</v>
      </c>
      <c r="E101">
        <v>12</v>
      </c>
      <c r="F101" t="s">
        <v>108</v>
      </c>
      <c r="G101" t="s">
        <v>107</v>
      </c>
      <c r="H101" t="s">
        <v>252</v>
      </c>
      <c r="I101" t="s">
        <v>255</v>
      </c>
      <c r="J101" s="1" t="s">
        <v>102</v>
      </c>
      <c r="K101" s="1" t="s">
        <v>260</v>
      </c>
      <c r="L101" s="1" t="s">
        <v>265</v>
      </c>
      <c r="M101">
        <f t="shared" si="2"/>
        <v>0.33999999999999997</v>
      </c>
      <c r="N101" s="4">
        <v>0.86359999999999992</v>
      </c>
      <c r="O101" s="4">
        <v>0.86359999999999992</v>
      </c>
      <c r="P101">
        <v>3.3767796751449302</v>
      </c>
      <c r="Q101">
        <v>34</v>
      </c>
      <c r="R101">
        <v>0.95748761180625697</v>
      </c>
      <c r="S101">
        <v>33.994999999999997</v>
      </c>
    </row>
    <row r="102" spans="1:19" x14ac:dyDescent="0.2">
      <c r="A102" t="s">
        <v>162</v>
      </c>
      <c r="B102" t="s">
        <v>221</v>
      </c>
      <c r="C102" t="s">
        <v>111</v>
      </c>
      <c r="D102">
        <v>45</v>
      </c>
      <c r="E102">
        <v>17</v>
      </c>
      <c r="F102" t="s">
        <v>108</v>
      </c>
      <c r="G102" t="s">
        <v>107</v>
      </c>
      <c r="H102" t="s">
        <v>252</v>
      </c>
      <c r="I102" t="s">
        <v>255</v>
      </c>
      <c r="J102" s="1" t="s">
        <v>102</v>
      </c>
      <c r="K102" s="1" t="s">
        <v>260</v>
      </c>
      <c r="L102" s="1" t="s">
        <v>265</v>
      </c>
      <c r="M102">
        <f t="shared" si="2"/>
        <v>0.33999999999999997</v>
      </c>
      <c r="N102" s="4">
        <v>0.86359999999999992</v>
      </c>
      <c r="O102" s="4">
        <v>0.86359999999999992</v>
      </c>
      <c r="P102">
        <v>1.9908556774411283</v>
      </c>
      <c r="Q102">
        <v>8</v>
      </c>
      <c r="R102">
        <v>0.957010801548839</v>
      </c>
      <c r="S102">
        <v>8</v>
      </c>
    </row>
    <row r="103" spans="1:19" x14ac:dyDescent="0.2">
      <c r="A103" t="s">
        <v>168</v>
      </c>
      <c r="B103" t="s">
        <v>222</v>
      </c>
      <c r="C103" t="s">
        <v>111</v>
      </c>
      <c r="D103">
        <v>45</v>
      </c>
      <c r="E103">
        <v>17</v>
      </c>
      <c r="F103" t="s">
        <v>108</v>
      </c>
      <c r="G103" t="s">
        <v>109</v>
      </c>
      <c r="H103" t="s">
        <v>253</v>
      </c>
      <c r="I103" t="s">
        <v>255</v>
      </c>
      <c r="J103" s="1" t="s">
        <v>102</v>
      </c>
      <c r="K103" s="1" t="s">
        <v>260</v>
      </c>
      <c r="L103" s="1" t="s">
        <v>265</v>
      </c>
      <c r="M103">
        <f t="shared" si="2"/>
        <v>0.33999999999999997</v>
      </c>
      <c r="N103" s="4">
        <v>0.86359999999999992</v>
      </c>
      <c r="O103" s="4">
        <v>0.86359999999999992</v>
      </c>
      <c r="P103">
        <v>3.259960524754324</v>
      </c>
      <c r="Q103">
        <v>32</v>
      </c>
      <c r="R103">
        <v>0.92957185131872899</v>
      </c>
      <c r="S103">
        <v>32</v>
      </c>
    </row>
    <row r="104" spans="1:19" x14ac:dyDescent="0.2">
      <c r="A104" t="s">
        <v>175</v>
      </c>
      <c r="B104" t="s">
        <v>223</v>
      </c>
      <c r="C104" t="s">
        <v>111</v>
      </c>
      <c r="D104">
        <v>46</v>
      </c>
      <c r="E104">
        <v>17</v>
      </c>
      <c r="F104" t="s">
        <v>107</v>
      </c>
      <c r="G104" t="s">
        <v>109</v>
      </c>
      <c r="H104" t="s">
        <v>253</v>
      </c>
      <c r="I104" t="s">
        <v>252</v>
      </c>
      <c r="J104" s="1" t="s">
        <v>102</v>
      </c>
      <c r="K104" s="1" t="s">
        <v>260</v>
      </c>
      <c r="L104" s="1" t="s">
        <v>266</v>
      </c>
      <c r="M104">
        <f t="shared" si="2"/>
        <v>0.33999999999999997</v>
      </c>
      <c r="N104" s="4">
        <v>0.86359999999999992</v>
      </c>
      <c r="O104" s="4">
        <v>0.86359999999999992</v>
      </c>
      <c r="P104">
        <v>2.8082285291030922</v>
      </c>
      <c r="Q104">
        <v>22</v>
      </c>
      <c r="R104">
        <v>0.90808327711338799</v>
      </c>
      <c r="S104">
        <v>22</v>
      </c>
    </row>
    <row r="105" spans="1:19" x14ac:dyDescent="0.2">
      <c r="A105" t="s">
        <v>181</v>
      </c>
      <c r="B105" t="s">
        <v>224</v>
      </c>
      <c r="C105" t="s">
        <v>111</v>
      </c>
      <c r="D105">
        <v>46</v>
      </c>
      <c r="E105">
        <v>17</v>
      </c>
      <c r="F105" t="s">
        <v>107</v>
      </c>
      <c r="G105" t="s">
        <v>107</v>
      </c>
      <c r="H105" t="s">
        <v>252</v>
      </c>
      <c r="I105" t="s">
        <v>252</v>
      </c>
      <c r="J105" s="1" t="s">
        <v>102</v>
      </c>
      <c r="K105" s="1" t="s">
        <v>260</v>
      </c>
      <c r="L105" s="1" t="s">
        <v>266</v>
      </c>
      <c r="M105">
        <f t="shared" si="2"/>
        <v>0.33999999999999997</v>
      </c>
      <c r="N105" s="4">
        <v>0.86359999999999992</v>
      </c>
      <c r="O105" s="4">
        <v>0.86359999999999992</v>
      </c>
      <c r="P105">
        <v>3.0534051391539547</v>
      </c>
      <c r="Q105">
        <v>27</v>
      </c>
      <c r="R105">
        <v>0.92199062937114595</v>
      </c>
      <c r="S105">
        <v>26.995000000000001</v>
      </c>
    </row>
    <row r="106" spans="1:19" x14ac:dyDescent="0.2">
      <c r="A106" t="s">
        <v>138</v>
      </c>
      <c r="B106" t="s">
        <v>225</v>
      </c>
      <c r="C106" t="s">
        <v>111</v>
      </c>
      <c r="D106">
        <v>47</v>
      </c>
      <c r="E106">
        <v>14</v>
      </c>
      <c r="F106" t="s">
        <v>108</v>
      </c>
      <c r="G106" t="s">
        <v>109</v>
      </c>
      <c r="H106" t="s">
        <v>253</v>
      </c>
      <c r="I106" t="s">
        <v>255</v>
      </c>
      <c r="J106" s="1" t="s">
        <v>102</v>
      </c>
      <c r="K106" s="1" t="s">
        <v>260</v>
      </c>
      <c r="L106" s="1" t="s">
        <v>265</v>
      </c>
      <c r="M106">
        <f t="shared" si="2"/>
        <v>0.33999999999999997</v>
      </c>
      <c r="N106" s="4">
        <v>0.86359999999999992</v>
      </c>
      <c r="O106" s="4">
        <v>0.86359999999999992</v>
      </c>
      <c r="P106">
        <v>3.4898023919483925</v>
      </c>
      <c r="Q106">
        <v>40</v>
      </c>
      <c r="R106">
        <v>0.94760473962219105</v>
      </c>
      <c r="S106">
        <v>39.78</v>
      </c>
    </row>
    <row r="107" spans="1:19" x14ac:dyDescent="0.2">
      <c r="A107" t="s">
        <v>144</v>
      </c>
      <c r="B107" t="s">
        <v>226</v>
      </c>
      <c r="C107" t="s">
        <v>111</v>
      </c>
      <c r="D107">
        <v>47</v>
      </c>
      <c r="E107">
        <v>14</v>
      </c>
      <c r="F107" t="s">
        <v>108</v>
      </c>
      <c r="G107" t="s">
        <v>107</v>
      </c>
      <c r="H107" t="s">
        <v>252</v>
      </c>
      <c r="I107" t="s">
        <v>255</v>
      </c>
      <c r="J107" s="1" t="s">
        <v>102</v>
      </c>
      <c r="K107" s="1" t="s">
        <v>260</v>
      </c>
      <c r="L107" s="1" t="s">
        <v>265</v>
      </c>
      <c r="M107">
        <f t="shared" si="2"/>
        <v>0.33999999999999997</v>
      </c>
      <c r="N107" s="4">
        <v>0.86359999999999992</v>
      </c>
      <c r="O107" s="4">
        <v>0.86359999999999992</v>
      </c>
      <c r="P107">
        <v>3.5800320013376403</v>
      </c>
      <c r="Q107">
        <v>45</v>
      </c>
      <c r="R107">
        <v>0.94147721177566701</v>
      </c>
      <c r="S107">
        <v>44.935000000000002</v>
      </c>
    </row>
    <row r="108" spans="1:19" x14ac:dyDescent="0.2">
      <c r="A108" t="s">
        <v>150</v>
      </c>
      <c r="B108" t="s">
        <v>227</v>
      </c>
      <c r="C108" t="s">
        <v>111</v>
      </c>
      <c r="D108">
        <v>48</v>
      </c>
      <c r="E108">
        <v>14</v>
      </c>
      <c r="F108" t="s">
        <v>107</v>
      </c>
      <c r="G108" t="s">
        <v>107</v>
      </c>
      <c r="H108" t="s">
        <v>252</v>
      </c>
      <c r="I108" t="s">
        <v>252</v>
      </c>
      <c r="J108" s="1" t="s">
        <v>102</v>
      </c>
      <c r="K108" s="1" t="s">
        <v>260</v>
      </c>
      <c r="L108" s="1" t="s">
        <v>266</v>
      </c>
      <c r="M108">
        <f t="shared" si="2"/>
        <v>0.33999999999999997</v>
      </c>
      <c r="N108" s="4">
        <v>0.86359999999999992</v>
      </c>
      <c r="O108" s="4">
        <v>0.86359999999999992</v>
      </c>
      <c r="P108">
        <v>3.9219980049117638</v>
      </c>
      <c r="Q108">
        <v>63</v>
      </c>
      <c r="R108">
        <v>0.93017609638547905</v>
      </c>
      <c r="S108">
        <v>62.66</v>
      </c>
    </row>
    <row r="109" spans="1:19" x14ac:dyDescent="0.2">
      <c r="A109" t="s">
        <v>156</v>
      </c>
      <c r="B109" t="s">
        <v>228</v>
      </c>
      <c r="C109" t="s">
        <v>111</v>
      </c>
      <c r="D109">
        <v>48</v>
      </c>
      <c r="E109">
        <v>14</v>
      </c>
      <c r="F109" t="s">
        <v>107</v>
      </c>
      <c r="G109" t="s">
        <v>109</v>
      </c>
      <c r="H109" t="s">
        <v>253</v>
      </c>
      <c r="I109" t="s">
        <v>252</v>
      </c>
      <c r="J109" s="1" t="s">
        <v>102</v>
      </c>
      <c r="K109" s="1" t="s">
        <v>260</v>
      </c>
      <c r="L109" s="1" t="s">
        <v>266</v>
      </c>
      <c r="M109">
        <f t="shared" si="2"/>
        <v>0.33999999999999997</v>
      </c>
      <c r="N109" s="4">
        <v>0.86359999999999992</v>
      </c>
      <c r="O109" s="4">
        <v>0.86359999999999992</v>
      </c>
      <c r="P109">
        <v>2.8951489958648517</v>
      </c>
      <c r="Q109">
        <v>24</v>
      </c>
      <c r="R109">
        <v>0.91507605243967705</v>
      </c>
      <c r="S109">
        <v>24</v>
      </c>
    </row>
    <row r="110" spans="1:19" x14ac:dyDescent="0.2">
      <c r="A110" t="s">
        <v>54</v>
      </c>
      <c r="B110" t="s">
        <v>235</v>
      </c>
      <c r="C110" t="s">
        <v>106</v>
      </c>
      <c r="D110" s="2">
        <v>4</v>
      </c>
      <c r="E110">
        <v>2</v>
      </c>
      <c r="F110" t="s">
        <v>107</v>
      </c>
      <c r="G110" t="s">
        <v>109</v>
      </c>
      <c r="H110" t="s">
        <v>250</v>
      </c>
      <c r="I110" t="s">
        <v>251</v>
      </c>
      <c r="J110" s="1" t="s">
        <v>102</v>
      </c>
      <c r="K110" s="1" t="s">
        <v>260</v>
      </c>
      <c r="L110" s="1" t="s">
        <v>264</v>
      </c>
      <c r="M110">
        <f t="shared" si="2"/>
        <v>0.33999999999999997</v>
      </c>
      <c r="N110" s="4">
        <v>0.86359999999999992</v>
      </c>
      <c r="O110" s="4">
        <v>0.86359999999999992</v>
      </c>
      <c r="P110">
        <v>2.7124203333176049</v>
      </c>
      <c r="Q110">
        <v>21</v>
      </c>
      <c r="R110">
        <v>0.88218802804763197</v>
      </c>
      <c r="S110">
        <v>20.98</v>
      </c>
    </row>
    <row r="111" spans="1:19" x14ac:dyDescent="0.2">
      <c r="A111" t="s">
        <v>64</v>
      </c>
      <c r="B111" t="s">
        <v>236</v>
      </c>
      <c r="C111" t="s">
        <v>106</v>
      </c>
      <c r="D111" s="2">
        <v>5</v>
      </c>
      <c r="E111">
        <v>2</v>
      </c>
      <c r="F111" t="s">
        <v>108</v>
      </c>
      <c r="G111" t="s">
        <v>107</v>
      </c>
      <c r="H111" t="s">
        <v>251</v>
      </c>
      <c r="I111" t="s">
        <v>256</v>
      </c>
      <c r="J111" s="1" t="s">
        <v>102</v>
      </c>
      <c r="K111" s="1" t="s">
        <v>260</v>
      </c>
      <c r="L111" s="1" t="s">
        <v>263</v>
      </c>
      <c r="M111">
        <f t="shared" si="2"/>
        <v>0.33999999999999997</v>
      </c>
      <c r="N111" s="4">
        <v>0.86359999999999992</v>
      </c>
      <c r="O111" s="4">
        <v>0.86359999999999992</v>
      </c>
      <c r="P111">
        <v>3.4243850337917308</v>
      </c>
      <c r="Q111">
        <v>38</v>
      </c>
      <c r="R111">
        <v>0.93834183924825398</v>
      </c>
      <c r="S111">
        <v>37.965000000000003</v>
      </c>
    </row>
    <row r="112" spans="1:19" x14ac:dyDescent="0.2">
      <c r="A112" t="s">
        <v>75</v>
      </c>
      <c r="B112" t="s">
        <v>244</v>
      </c>
      <c r="C112" t="s">
        <v>106</v>
      </c>
      <c r="D112" s="2">
        <v>7</v>
      </c>
      <c r="E112">
        <v>3</v>
      </c>
      <c r="F112" t="s">
        <v>108</v>
      </c>
      <c r="G112" t="s">
        <v>109</v>
      </c>
      <c r="H112" t="s">
        <v>250</v>
      </c>
      <c r="I112" t="s">
        <v>256</v>
      </c>
      <c r="J112" s="1" t="s">
        <v>102</v>
      </c>
      <c r="K112" s="1" t="s">
        <v>260</v>
      </c>
      <c r="L112" s="1" t="s">
        <v>263</v>
      </c>
      <c r="M112">
        <f t="shared" si="2"/>
        <v>0.33999999999999997</v>
      </c>
      <c r="N112" s="4">
        <v>0.86359999999999992</v>
      </c>
      <c r="O112" s="4">
        <v>0.86359999999999992</v>
      </c>
      <c r="P112">
        <v>0.511375857846181</v>
      </c>
      <c r="Q112">
        <v>7</v>
      </c>
      <c r="R112">
        <v>0.267638828935785</v>
      </c>
      <c r="S112">
        <v>6.99</v>
      </c>
    </row>
    <row r="113" spans="1:19" x14ac:dyDescent="0.2">
      <c r="A113" t="s">
        <v>10</v>
      </c>
      <c r="B113" t="s">
        <v>229</v>
      </c>
      <c r="C113" t="s">
        <v>106</v>
      </c>
      <c r="D113" s="3">
        <v>14</v>
      </c>
      <c r="E113">
        <v>6</v>
      </c>
      <c r="F113" t="s">
        <v>108</v>
      </c>
      <c r="G113" t="s">
        <v>107</v>
      </c>
      <c r="H113" t="s">
        <v>251</v>
      </c>
      <c r="I113" t="s">
        <v>256</v>
      </c>
      <c r="J113" s="1" t="s">
        <v>104</v>
      </c>
      <c r="K113" s="1" t="s">
        <v>260</v>
      </c>
      <c r="L113" s="1" t="s">
        <v>263</v>
      </c>
      <c r="M113">
        <v>0.02</v>
      </c>
      <c r="N113" s="4">
        <v>5.0800000000000005E-2</v>
      </c>
      <c r="O113" s="4">
        <v>5.0800000000000005E-2</v>
      </c>
      <c r="P113">
        <v>2.8487180212541179</v>
      </c>
      <c r="Q113">
        <v>24</v>
      </c>
      <c r="R113">
        <v>0.884395088560047</v>
      </c>
      <c r="S113">
        <v>23.995000000000001</v>
      </c>
    </row>
    <row r="114" spans="1:19" x14ac:dyDescent="0.2">
      <c r="A114" t="s">
        <v>17</v>
      </c>
      <c r="B114" t="s">
        <v>230</v>
      </c>
      <c r="C114" t="s">
        <v>106</v>
      </c>
      <c r="D114" s="3">
        <v>18</v>
      </c>
      <c r="E114">
        <v>6</v>
      </c>
      <c r="F114" t="s">
        <v>107</v>
      </c>
      <c r="G114" t="s">
        <v>109</v>
      </c>
      <c r="H114" t="s">
        <v>250</v>
      </c>
      <c r="I114" t="s">
        <v>251</v>
      </c>
      <c r="J114" s="1" t="s">
        <v>104</v>
      </c>
      <c r="K114" s="1" t="s">
        <v>260</v>
      </c>
      <c r="L114" s="1" t="s">
        <v>264</v>
      </c>
      <c r="M114">
        <v>0.02</v>
      </c>
      <c r="N114" s="4">
        <v>5.0800000000000005E-2</v>
      </c>
      <c r="O114" s="4">
        <v>5.0800000000000005E-2</v>
      </c>
      <c r="P114">
        <v>3.143786875065973</v>
      </c>
      <c r="Q114">
        <v>32</v>
      </c>
      <c r="R114">
        <v>0.90739217868990096</v>
      </c>
      <c r="S114">
        <v>32</v>
      </c>
    </row>
    <row r="115" spans="1:19" x14ac:dyDescent="0.2">
      <c r="A115" t="s">
        <v>23</v>
      </c>
      <c r="B115" t="s">
        <v>231</v>
      </c>
      <c r="C115" t="s">
        <v>106</v>
      </c>
      <c r="D115" s="3">
        <v>18</v>
      </c>
      <c r="E115">
        <v>6</v>
      </c>
      <c r="F115" t="s">
        <v>107</v>
      </c>
      <c r="G115" t="s">
        <v>107</v>
      </c>
      <c r="H115" t="s">
        <v>251</v>
      </c>
      <c r="I115" t="s">
        <v>251</v>
      </c>
      <c r="J115" s="1" t="s">
        <v>104</v>
      </c>
      <c r="K115" s="1" t="s">
        <v>260</v>
      </c>
      <c r="L115" s="1" t="s">
        <v>264</v>
      </c>
      <c r="M115">
        <v>0.02</v>
      </c>
      <c r="N115" s="4">
        <v>5.0800000000000005E-2</v>
      </c>
      <c r="O115" s="4">
        <v>5.0800000000000005E-2</v>
      </c>
      <c r="P115">
        <v>3.0709719462964142</v>
      </c>
      <c r="Q115">
        <v>27</v>
      </c>
      <c r="R115">
        <v>0.92690652890229397</v>
      </c>
      <c r="S115">
        <v>27</v>
      </c>
    </row>
    <row r="116" spans="1:19" x14ac:dyDescent="0.2">
      <c r="A116" t="s">
        <v>30</v>
      </c>
      <c r="B116" t="s">
        <v>232</v>
      </c>
      <c r="C116" t="s">
        <v>106</v>
      </c>
      <c r="D116" s="3">
        <v>20</v>
      </c>
      <c r="E116">
        <v>8</v>
      </c>
      <c r="F116" t="s">
        <v>108</v>
      </c>
      <c r="G116" t="s">
        <v>107</v>
      </c>
      <c r="H116" t="s">
        <v>251</v>
      </c>
      <c r="I116" t="s">
        <v>256</v>
      </c>
      <c r="J116" s="1" t="s">
        <v>104</v>
      </c>
      <c r="K116" s="1" t="s">
        <v>260</v>
      </c>
      <c r="L116" s="1" t="s">
        <v>263</v>
      </c>
      <c r="M116">
        <v>0.02</v>
      </c>
      <c r="N116" s="4">
        <v>5.0800000000000005E-2</v>
      </c>
      <c r="O116" s="4">
        <v>5.0800000000000005E-2</v>
      </c>
      <c r="P116">
        <v>2.9838156470466375</v>
      </c>
      <c r="Q116">
        <v>26</v>
      </c>
      <c r="R116">
        <v>0.90681336660149003</v>
      </c>
      <c r="S116">
        <v>25.93</v>
      </c>
    </row>
    <row r="117" spans="1:19" x14ac:dyDescent="0.2">
      <c r="A117" t="s">
        <v>46</v>
      </c>
      <c r="B117" t="s">
        <v>234</v>
      </c>
      <c r="C117" t="s">
        <v>106</v>
      </c>
      <c r="D117" s="3">
        <v>22</v>
      </c>
      <c r="E117">
        <v>8</v>
      </c>
      <c r="F117" t="s">
        <v>107</v>
      </c>
      <c r="G117" t="s">
        <v>109</v>
      </c>
      <c r="H117" t="s">
        <v>250</v>
      </c>
      <c r="I117" t="s">
        <v>251</v>
      </c>
      <c r="J117" s="1" t="s">
        <v>104</v>
      </c>
      <c r="K117" s="1" t="s">
        <v>260</v>
      </c>
      <c r="L117" s="1" t="s">
        <v>264</v>
      </c>
      <c r="M117">
        <v>0.02</v>
      </c>
      <c r="N117" s="4">
        <v>5.0800000000000005E-2</v>
      </c>
      <c r="O117" s="4">
        <v>5.0800000000000005E-2</v>
      </c>
      <c r="P117">
        <v>2.3636390076341187</v>
      </c>
      <c r="Q117">
        <v>14</v>
      </c>
      <c r="R117">
        <v>0.903972888028021</v>
      </c>
      <c r="S117">
        <v>14</v>
      </c>
    </row>
    <row r="118" spans="1:19" x14ac:dyDescent="0.2">
      <c r="A118" t="s">
        <v>187</v>
      </c>
      <c r="B118" t="s">
        <v>213</v>
      </c>
      <c r="C118" t="s">
        <v>111</v>
      </c>
      <c r="D118">
        <v>25</v>
      </c>
      <c r="E118">
        <v>9</v>
      </c>
      <c r="F118" t="s">
        <v>108</v>
      </c>
      <c r="G118" t="s">
        <v>107</v>
      </c>
      <c r="H118" t="s">
        <v>252</v>
      </c>
      <c r="I118" t="s">
        <v>255</v>
      </c>
      <c r="J118" s="1" t="s">
        <v>104</v>
      </c>
      <c r="K118" s="1" t="s">
        <v>260</v>
      </c>
      <c r="L118" s="1" t="s">
        <v>265</v>
      </c>
      <c r="M118">
        <v>0.02</v>
      </c>
      <c r="N118" s="4">
        <v>5.0800000000000005E-2</v>
      </c>
      <c r="O118" s="4">
        <v>5.0800000000000005E-2</v>
      </c>
      <c r="P118">
        <v>3.2174276745578547</v>
      </c>
      <c r="Q118">
        <v>36</v>
      </c>
      <c r="R118">
        <v>0.89835512686443098</v>
      </c>
      <c r="S118">
        <v>35.83</v>
      </c>
    </row>
    <row r="119" spans="1:19" x14ac:dyDescent="0.2">
      <c r="A119" t="s">
        <v>194</v>
      </c>
      <c r="B119" t="s">
        <v>214</v>
      </c>
      <c r="C119" t="s">
        <v>111</v>
      </c>
      <c r="D119">
        <v>25</v>
      </c>
      <c r="E119">
        <v>9</v>
      </c>
      <c r="F119" t="s">
        <v>108</v>
      </c>
      <c r="G119" t="s">
        <v>109</v>
      </c>
      <c r="H119" t="s">
        <v>253</v>
      </c>
      <c r="I119" t="s">
        <v>255</v>
      </c>
      <c r="J119" s="1" t="s">
        <v>104</v>
      </c>
      <c r="K119" s="1" t="s">
        <v>260</v>
      </c>
      <c r="L119" s="1" t="s">
        <v>265</v>
      </c>
      <c r="M119">
        <v>0.02</v>
      </c>
      <c r="N119" s="4">
        <v>5.0800000000000005E-2</v>
      </c>
      <c r="O119" s="4">
        <v>5.0800000000000005E-2</v>
      </c>
      <c r="P119">
        <v>3.1771121194136773</v>
      </c>
      <c r="Q119">
        <v>32</v>
      </c>
      <c r="R119">
        <v>0.91864409121092405</v>
      </c>
      <c r="S119">
        <v>31.99</v>
      </c>
    </row>
    <row r="120" spans="1:19" x14ac:dyDescent="0.2">
      <c r="A120" t="s">
        <v>201</v>
      </c>
      <c r="B120" t="s">
        <v>215</v>
      </c>
      <c r="C120" t="s">
        <v>111</v>
      </c>
      <c r="D120">
        <v>27</v>
      </c>
      <c r="E120">
        <v>9</v>
      </c>
      <c r="F120" t="s">
        <v>107</v>
      </c>
      <c r="G120" t="s">
        <v>109</v>
      </c>
      <c r="H120" t="s">
        <v>253</v>
      </c>
      <c r="I120" t="s">
        <v>252</v>
      </c>
      <c r="J120" s="1" t="s">
        <v>104</v>
      </c>
      <c r="K120" s="1" t="s">
        <v>260</v>
      </c>
      <c r="L120" s="1" t="s">
        <v>266</v>
      </c>
      <c r="M120">
        <v>0.02</v>
      </c>
      <c r="N120" s="4">
        <v>5.0800000000000005E-2</v>
      </c>
      <c r="O120" s="4">
        <v>5.0800000000000005E-2</v>
      </c>
      <c r="P120">
        <v>2.8509094569409408</v>
      </c>
      <c r="Q120">
        <v>27</v>
      </c>
      <c r="R120">
        <v>0.87028002086599898</v>
      </c>
      <c r="S120">
        <v>26.984999999999999</v>
      </c>
    </row>
    <row r="121" spans="1:19" x14ac:dyDescent="0.2">
      <c r="A121" t="s">
        <v>208</v>
      </c>
      <c r="B121" t="s">
        <v>216</v>
      </c>
      <c r="C121" t="s">
        <v>111</v>
      </c>
      <c r="D121">
        <v>27</v>
      </c>
      <c r="E121">
        <v>9</v>
      </c>
      <c r="F121" t="s">
        <v>107</v>
      </c>
      <c r="G121" t="s">
        <v>107</v>
      </c>
      <c r="H121" t="s">
        <v>252</v>
      </c>
      <c r="I121" t="s">
        <v>252</v>
      </c>
      <c r="J121" s="1" t="s">
        <v>104</v>
      </c>
      <c r="K121" s="1" t="s">
        <v>260</v>
      </c>
      <c r="L121" s="1" t="s">
        <v>266</v>
      </c>
      <c r="M121">
        <v>0.02</v>
      </c>
      <c r="N121" s="4">
        <v>5.0800000000000005E-2</v>
      </c>
      <c r="O121" s="4">
        <v>5.0800000000000005E-2</v>
      </c>
      <c r="P121">
        <v>3.7674892501917996</v>
      </c>
      <c r="Q121">
        <v>70</v>
      </c>
      <c r="R121">
        <v>0.87595242708991505</v>
      </c>
      <c r="S121">
        <v>68.314999999999998</v>
      </c>
    </row>
    <row r="122" spans="1:19" x14ac:dyDescent="0.2">
      <c r="A122" t="s">
        <v>114</v>
      </c>
      <c r="B122" t="s">
        <v>217</v>
      </c>
      <c r="C122" t="s">
        <v>111</v>
      </c>
      <c r="D122">
        <v>32</v>
      </c>
      <c r="E122">
        <v>12</v>
      </c>
      <c r="F122" t="s">
        <v>107</v>
      </c>
      <c r="G122" t="s">
        <v>109</v>
      </c>
      <c r="H122" t="s">
        <v>253</v>
      </c>
      <c r="I122" t="s">
        <v>252</v>
      </c>
      <c r="J122" s="1" t="s">
        <v>104</v>
      </c>
      <c r="K122" s="1" t="s">
        <v>260</v>
      </c>
      <c r="L122" s="1" t="s">
        <v>266</v>
      </c>
      <c r="M122">
        <v>0.02</v>
      </c>
      <c r="N122" s="4">
        <v>5.0800000000000005E-2</v>
      </c>
      <c r="O122" s="4">
        <v>5.0800000000000005E-2</v>
      </c>
      <c r="P122">
        <v>4.0279619918780281</v>
      </c>
      <c r="Q122">
        <v>97</v>
      </c>
      <c r="R122">
        <v>0.87038621721694398</v>
      </c>
      <c r="S122">
        <v>92.864999999999995</v>
      </c>
    </row>
    <row r="123" spans="1:19" x14ac:dyDescent="0.2">
      <c r="A123" t="s">
        <v>120</v>
      </c>
      <c r="B123" t="s">
        <v>218</v>
      </c>
      <c r="C123" t="s">
        <v>111</v>
      </c>
      <c r="D123">
        <v>32</v>
      </c>
      <c r="E123">
        <v>12</v>
      </c>
      <c r="F123" t="s">
        <v>107</v>
      </c>
      <c r="G123" t="s">
        <v>107</v>
      </c>
      <c r="H123" t="s">
        <v>252</v>
      </c>
      <c r="I123" t="s">
        <v>252</v>
      </c>
      <c r="J123" s="1" t="s">
        <v>104</v>
      </c>
      <c r="K123" s="1" t="s">
        <v>260</v>
      </c>
      <c r="L123" s="1" t="s">
        <v>266</v>
      </c>
      <c r="M123">
        <v>0.02</v>
      </c>
      <c r="N123" s="4">
        <v>5.0800000000000005E-2</v>
      </c>
      <c r="O123" s="4">
        <v>5.0800000000000005E-2</v>
      </c>
      <c r="P123">
        <v>3.0419727324471473</v>
      </c>
      <c r="Q123">
        <v>27</v>
      </c>
      <c r="R123">
        <v>0.92784623890405704</v>
      </c>
      <c r="S123">
        <v>26.774999999999999</v>
      </c>
    </row>
    <row r="124" spans="1:19" x14ac:dyDescent="0.2">
      <c r="A124" t="s">
        <v>127</v>
      </c>
      <c r="B124" t="s">
        <v>219</v>
      </c>
      <c r="C124" t="s">
        <v>111</v>
      </c>
      <c r="D124">
        <v>35</v>
      </c>
      <c r="E124">
        <v>12</v>
      </c>
      <c r="F124" t="s">
        <v>108</v>
      </c>
      <c r="G124" t="s">
        <v>107</v>
      </c>
      <c r="H124" t="s">
        <v>252</v>
      </c>
      <c r="I124" t="s">
        <v>255</v>
      </c>
      <c r="J124" s="1" t="s">
        <v>104</v>
      </c>
      <c r="K124" s="1" t="s">
        <v>260</v>
      </c>
      <c r="L124" s="1" t="s">
        <v>265</v>
      </c>
      <c r="M124">
        <v>0.02</v>
      </c>
      <c r="N124" s="4">
        <v>5.0800000000000005E-2</v>
      </c>
      <c r="O124" s="4">
        <v>5.0800000000000005E-2</v>
      </c>
      <c r="P124">
        <v>2.8439420206793495</v>
      </c>
      <c r="Q124">
        <v>27</v>
      </c>
      <c r="R124">
        <v>0.85857654081500701</v>
      </c>
      <c r="S124">
        <v>26.77</v>
      </c>
    </row>
    <row r="125" spans="1:19" x14ac:dyDescent="0.2">
      <c r="A125" t="s">
        <v>133</v>
      </c>
      <c r="B125" t="s">
        <v>220</v>
      </c>
      <c r="C125" t="s">
        <v>111</v>
      </c>
      <c r="D125">
        <v>35</v>
      </c>
      <c r="E125">
        <v>12</v>
      </c>
      <c r="F125" t="s">
        <v>108</v>
      </c>
      <c r="G125" t="s">
        <v>109</v>
      </c>
      <c r="H125" t="s">
        <v>253</v>
      </c>
      <c r="I125" t="s">
        <v>255</v>
      </c>
      <c r="J125" s="1" t="s">
        <v>104</v>
      </c>
      <c r="K125" s="1" t="s">
        <v>260</v>
      </c>
      <c r="L125" s="1" t="s">
        <v>265</v>
      </c>
      <c r="M125">
        <v>0.02</v>
      </c>
      <c r="N125" s="4">
        <v>5.0800000000000005E-2</v>
      </c>
      <c r="O125" s="4">
        <v>5.0800000000000005E-2</v>
      </c>
      <c r="P125">
        <v>2.4224853040516159</v>
      </c>
      <c r="Q125">
        <v>19</v>
      </c>
      <c r="R125">
        <v>0.82258722814365004</v>
      </c>
      <c r="S125">
        <v>19</v>
      </c>
    </row>
    <row r="126" spans="1:19" x14ac:dyDescent="0.2">
      <c r="A126" t="s">
        <v>163</v>
      </c>
      <c r="B126" t="s">
        <v>221</v>
      </c>
      <c r="C126" t="s">
        <v>111</v>
      </c>
      <c r="D126">
        <v>45</v>
      </c>
      <c r="E126">
        <v>17</v>
      </c>
      <c r="F126" t="s">
        <v>108</v>
      </c>
      <c r="G126" t="s">
        <v>107</v>
      </c>
      <c r="H126" t="s">
        <v>252</v>
      </c>
      <c r="I126" t="s">
        <v>255</v>
      </c>
      <c r="J126" s="1" t="s">
        <v>104</v>
      </c>
      <c r="K126" s="1" t="s">
        <v>260</v>
      </c>
      <c r="L126" s="1" t="s">
        <v>265</v>
      </c>
      <c r="M126">
        <v>0.02</v>
      </c>
      <c r="N126" s="4">
        <v>5.0800000000000005E-2</v>
      </c>
      <c r="O126" s="4">
        <v>5.0800000000000005E-2</v>
      </c>
      <c r="P126">
        <v>3.1403633580139934</v>
      </c>
      <c r="Q126">
        <v>31</v>
      </c>
      <c r="R126">
        <v>0.91000937572117602</v>
      </c>
      <c r="S126">
        <v>30.975000000000001</v>
      </c>
    </row>
    <row r="127" spans="1:19" x14ac:dyDescent="0.2">
      <c r="A127" t="s">
        <v>169</v>
      </c>
      <c r="B127" t="s">
        <v>222</v>
      </c>
      <c r="C127" t="s">
        <v>111</v>
      </c>
      <c r="D127">
        <v>45</v>
      </c>
      <c r="E127">
        <v>17</v>
      </c>
      <c r="F127" t="s">
        <v>108</v>
      </c>
      <c r="G127" t="s">
        <v>109</v>
      </c>
      <c r="H127" t="s">
        <v>253</v>
      </c>
      <c r="I127" t="s">
        <v>255</v>
      </c>
      <c r="J127" s="1" t="s">
        <v>104</v>
      </c>
      <c r="K127" s="1" t="s">
        <v>260</v>
      </c>
      <c r="L127" s="1" t="s">
        <v>265</v>
      </c>
      <c r="M127">
        <v>0.02</v>
      </c>
      <c r="N127" s="4">
        <v>5.0800000000000005E-2</v>
      </c>
      <c r="O127" s="4">
        <v>5.0800000000000005E-2</v>
      </c>
      <c r="P127">
        <v>2.1022160796878215</v>
      </c>
      <c r="Q127">
        <v>9</v>
      </c>
      <c r="R127">
        <v>0.96117962314788696</v>
      </c>
      <c r="S127">
        <v>9</v>
      </c>
    </row>
    <row r="128" spans="1:19" x14ac:dyDescent="0.2">
      <c r="A128" t="s">
        <v>182</v>
      </c>
      <c r="B128" t="s">
        <v>224</v>
      </c>
      <c r="C128" t="s">
        <v>111</v>
      </c>
      <c r="D128">
        <v>46</v>
      </c>
      <c r="E128">
        <v>17</v>
      </c>
      <c r="F128" t="s">
        <v>107</v>
      </c>
      <c r="G128" t="s">
        <v>107</v>
      </c>
      <c r="H128" t="s">
        <v>252</v>
      </c>
      <c r="I128" t="s">
        <v>252</v>
      </c>
      <c r="J128" s="1" t="s">
        <v>104</v>
      </c>
      <c r="K128" s="1" t="s">
        <v>260</v>
      </c>
      <c r="L128" s="1" t="s">
        <v>266</v>
      </c>
      <c r="M128">
        <v>0.02</v>
      </c>
      <c r="N128" s="4">
        <v>5.0800000000000005E-2</v>
      </c>
      <c r="O128" s="4">
        <v>5.0800000000000005E-2</v>
      </c>
      <c r="P128">
        <v>2.993977075484286</v>
      </c>
      <c r="Q128">
        <v>25</v>
      </c>
      <c r="R128">
        <v>0.92231359787885203</v>
      </c>
      <c r="S128">
        <v>25</v>
      </c>
    </row>
    <row r="129" spans="1:19" x14ac:dyDescent="0.2">
      <c r="A129" t="s">
        <v>139</v>
      </c>
      <c r="B129" t="s">
        <v>225</v>
      </c>
      <c r="C129" t="s">
        <v>111</v>
      </c>
      <c r="D129">
        <v>47</v>
      </c>
      <c r="E129">
        <v>14</v>
      </c>
      <c r="F129" t="s">
        <v>108</v>
      </c>
      <c r="G129" t="s">
        <v>109</v>
      </c>
      <c r="H129" t="s">
        <v>253</v>
      </c>
      <c r="I129" t="s">
        <v>255</v>
      </c>
      <c r="J129" s="1" t="s">
        <v>104</v>
      </c>
      <c r="K129" s="1" t="s">
        <v>260</v>
      </c>
      <c r="L129" s="1" t="s">
        <v>265</v>
      </c>
      <c r="M129">
        <v>0.02</v>
      </c>
      <c r="N129" s="4">
        <v>5.0800000000000005E-2</v>
      </c>
      <c r="O129" s="4">
        <v>5.0800000000000005E-2</v>
      </c>
      <c r="P129">
        <v>2.2068004265211423</v>
      </c>
      <c r="Q129">
        <v>11</v>
      </c>
      <c r="R129">
        <v>0.91891721559435902</v>
      </c>
      <c r="S129">
        <v>11</v>
      </c>
    </row>
    <row r="130" spans="1:19" x14ac:dyDescent="0.2">
      <c r="A130" t="s">
        <v>145</v>
      </c>
      <c r="B130" t="s">
        <v>226</v>
      </c>
      <c r="C130" t="s">
        <v>111</v>
      </c>
      <c r="D130">
        <v>47</v>
      </c>
      <c r="E130">
        <v>14</v>
      </c>
      <c r="F130" t="s">
        <v>108</v>
      </c>
      <c r="G130" t="s">
        <v>107</v>
      </c>
      <c r="H130" t="s">
        <v>252</v>
      </c>
      <c r="I130" t="s">
        <v>255</v>
      </c>
      <c r="J130" s="1" t="s">
        <v>104</v>
      </c>
      <c r="K130" s="1" t="s">
        <v>260</v>
      </c>
      <c r="L130" s="1" t="s">
        <v>265</v>
      </c>
      <c r="M130">
        <v>0.02</v>
      </c>
      <c r="N130" s="4">
        <v>5.0800000000000005E-2</v>
      </c>
      <c r="O130" s="4">
        <v>5.0800000000000005E-2</v>
      </c>
      <c r="P130">
        <v>2.7968906758325902</v>
      </c>
      <c r="Q130">
        <v>20</v>
      </c>
      <c r="R130">
        <v>0.93726185690025998</v>
      </c>
      <c r="S130">
        <v>19.824999999999999</v>
      </c>
    </row>
    <row r="131" spans="1:19" x14ac:dyDescent="0.2">
      <c r="A131" t="s">
        <v>157</v>
      </c>
      <c r="B131" t="s">
        <v>228</v>
      </c>
      <c r="C131" t="s">
        <v>111</v>
      </c>
      <c r="D131">
        <v>48</v>
      </c>
      <c r="E131">
        <v>14</v>
      </c>
      <c r="F131" t="s">
        <v>107</v>
      </c>
      <c r="G131" t="s">
        <v>109</v>
      </c>
      <c r="H131" t="s">
        <v>253</v>
      </c>
      <c r="I131" t="s">
        <v>252</v>
      </c>
      <c r="J131" s="1" t="s">
        <v>104</v>
      </c>
      <c r="K131" s="1" t="s">
        <v>260</v>
      </c>
      <c r="L131" s="1" t="s">
        <v>266</v>
      </c>
      <c r="M131">
        <v>0.02</v>
      </c>
      <c r="N131" s="4">
        <v>5.0800000000000005E-2</v>
      </c>
      <c r="O131" s="4">
        <v>5.0800000000000005E-2</v>
      </c>
      <c r="P131">
        <v>2.8974206430648715</v>
      </c>
      <c r="Q131">
        <v>21</v>
      </c>
      <c r="R131">
        <v>0.950307596525237</v>
      </c>
      <c r="S131">
        <v>21</v>
      </c>
    </row>
    <row r="132" spans="1:19" x14ac:dyDescent="0.2">
      <c r="A132" t="s">
        <v>57</v>
      </c>
      <c r="B132" t="s">
        <v>235</v>
      </c>
      <c r="C132" t="s">
        <v>106</v>
      </c>
      <c r="D132" s="2">
        <v>4</v>
      </c>
      <c r="E132">
        <v>2</v>
      </c>
      <c r="F132" t="s">
        <v>107</v>
      </c>
      <c r="G132" t="s">
        <v>109</v>
      </c>
      <c r="H132" t="s">
        <v>250</v>
      </c>
      <c r="I132" t="s">
        <v>251</v>
      </c>
      <c r="J132" s="1" t="s">
        <v>104</v>
      </c>
      <c r="K132" s="1" t="s">
        <v>260</v>
      </c>
      <c r="L132" s="1" t="s">
        <v>264</v>
      </c>
      <c r="M132">
        <v>0.02</v>
      </c>
      <c r="N132" s="4">
        <v>5.0800000000000005E-2</v>
      </c>
      <c r="O132" s="4">
        <v>5.0800000000000005E-2</v>
      </c>
      <c r="P132">
        <v>3.2790198859363824</v>
      </c>
      <c r="Q132">
        <v>31</v>
      </c>
      <c r="R132">
        <v>0.95073031935961905</v>
      </c>
      <c r="S132">
        <v>31</v>
      </c>
    </row>
    <row r="133" spans="1:19" x14ac:dyDescent="0.2">
      <c r="A133" t="s">
        <v>61</v>
      </c>
      <c r="B133" t="s">
        <v>242</v>
      </c>
      <c r="C133" t="s">
        <v>106</v>
      </c>
      <c r="D133" s="2">
        <v>5</v>
      </c>
      <c r="E133">
        <v>2</v>
      </c>
      <c r="F133" t="s">
        <v>108</v>
      </c>
      <c r="G133" t="s">
        <v>109</v>
      </c>
      <c r="H133" t="s">
        <v>250</v>
      </c>
      <c r="I133" t="s">
        <v>256</v>
      </c>
      <c r="J133" s="1" t="s">
        <v>104</v>
      </c>
      <c r="K133" s="1" t="s">
        <v>260</v>
      </c>
      <c r="L133" s="1" t="s">
        <v>263</v>
      </c>
      <c r="M133">
        <v>0.02</v>
      </c>
      <c r="N133" s="4">
        <v>5.0800000000000005E-2</v>
      </c>
      <c r="O133" s="4">
        <v>5.0800000000000005E-2</v>
      </c>
      <c r="P133">
        <v>3.0671049325869424</v>
      </c>
      <c r="Q133">
        <v>30</v>
      </c>
      <c r="R133">
        <v>0.90675747414476204</v>
      </c>
      <c r="S133">
        <v>30</v>
      </c>
    </row>
    <row r="134" spans="1:19" x14ac:dyDescent="0.2">
      <c r="A134" t="s">
        <v>67</v>
      </c>
      <c r="B134" t="s">
        <v>236</v>
      </c>
      <c r="C134" t="s">
        <v>106</v>
      </c>
      <c r="D134" s="2">
        <v>5</v>
      </c>
      <c r="E134">
        <v>2</v>
      </c>
      <c r="F134" t="s">
        <v>108</v>
      </c>
      <c r="G134" t="s">
        <v>107</v>
      </c>
      <c r="H134" t="s">
        <v>251</v>
      </c>
      <c r="I134" t="s">
        <v>256</v>
      </c>
      <c r="J134" s="1" t="s">
        <v>104</v>
      </c>
      <c r="K134" s="1" t="s">
        <v>260</v>
      </c>
      <c r="L134" s="1" t="s">
        <v>263</v>
      </c>
      <c r="M134">
        <v>0.02</v>
      </c>
      <c r="N134" s="4">
        <v>5.0800000000000005E-2</v>
      </c>
      <c r="O134" s="4">
        <v>5.0800000000000005E-2</v>
      </c>
      <c r="P134">
        <v>2.7544334509615993</v>
      </c>
      <c r="Q134">
        <v>22</v>
      </c>
      <c r="R134">
        <v>0.88572013057909105</v>
      </c>
      <c r="S134">
        <v>22</v>
      </c>
    </row>
    <row r="135" spans="1:19" x14ac:dyDescent="0.2">
      <c r="A135" t="s">
        <v>72</v>
      </c>
      <c r="B135" t="s">
        <v>243</v>
      </c>
      <c r="C135" t="s">
        <v>106</v>
      </c>
      <c r="D135" s="2">
        <v>7</v>
      </c>
      <c r="E135">
        <v>3</v>
      </c>
      <c r="F135" t="s">
        <v>108</v>
      </c>
      <c r="G135" t="s">
        <v>107</v>
      </c>
      <c r="H135" t="s">
        <v>251</v>
      </c>
      <c r="I135" t="s">
        <v>256</v>
      </c>
      <c r="J135" s="1" t="s">
        <v>104</v>
      </c>
      <c r="K135" s="1" t="s">
        <v>260</v>
      </c>
      <c r="L135" s="1" t="s">
        <v>263</v>
      </c>
      <c r="M135">
        <v>0.02</v>
      </c>
      <c r="N135" s="4">
        <v>5.0800000000000005E-2</v>
      </c>
      <c r="O135" s="4">
        <v>5.0800000000000005E-2</v>
      </c>
      <c r="P135">
        <v>0.95804631396659956</v>
      </c>
      <c r="Q135">
        <v>10</v>
      </c>
      <c r="R135">
        <v>0.40091986253452</v>
      </c>
      <c r="S135">
        <v>10</v>
      </c>
    </row>
    <row r="136" spans="1:19" x14ac:dyDescent="0.2">
      <c r="A136" t="s">
        <v>78</v>
      </c>
      <c r="B136" t="s">
        <v>244</v>
      </c>
      <c r="C136" t="s">
        <v>106</v>
      </c>
      <c r="D136" s="2">
        <v>7</v>
      </c>
      <c r="E136">
        <v>3</v>
      </c>
      <c r="F136" t="s">
        <v>108</v>
      </c>
      <c r="G136" t="s">
        <v>109</v>
      </c>
      <c r="H136" t="s">
        <v>250</v>
      </c>
      <c r="I136" t="s">
        <v>256</v>
      </c>
      <c r="J136" s="1" t="s">
        <v>104</v>
      </c>
      <c r="K136" s="1" t="s">
        <v>260</v>
      </c>
      <c r="L136" s="1" t="s">
        <v>263</v>
      </c>
      <c r="M136">
        <v>0.02</v>
      </c>
      <c r="N136" s="4">
        <v>5.0800000000000005E-2</v>
      </c>
      <c r="O136" s="4">
        <v>5.0800000000000005E-2</v>
      </c>
      <c r="P136">
        <v>2.6567737392935227</v>
      </c>
      <c r="Q136">
        <v>35</v>
      </c>
      <c r="R136">
        <v>0.75942101062595002</v>
      </c>
      <c r="S136">
        <v>34.01</v>
      </c>
    </row>
    <row r="137" spans="1:19" x14ac:dyDescent="0.2">
      <c r="A137" t="s">
        <v>84</v>
      </c>
      <c r="B137" t="s">
        <v>237</v>
      </c>
      <c r="C137" t="s">
        <v>106</v>
      </c>
      <c r="D137" s="2">
        <v>8</v>
      </c>
      <c r="E137">
        <v>3</v>
      </c>
      <c r="F137" t="s">
        <v>107</v>
      </c>
      <c r="G137" t="s">
        <v>107</v>
      </c>
      <c r="H137" t="s">
        <v>251</v>
      </c>
      <c r="I137" t="s">
        <v>251</v>
      </c>
      <c r="J137" s="1" t="s">
        <v>104</v>
      </c>
      <c r="K137" s="1" t="s">
        <v>260</v>
      </c>
      <c r="L137" s="1" t="s">
        <v>264</v>
      </c>
      <c r="M137">
        <v>0.02</v>
      </c>
      <c r="N137" s="4">
        <v>5.0800000000000005E-2</v>
      </c>
      <c r="O137" s="4">
        <v>5.0800000000000005E-2</v>
      </c>
      <c r="P137">
        <v>2.392676923502921</v>
      </c>
      <c r="Q137">
        <v>14</v>
      </c>
      <c r="R137">
        <v>0.90024040287033402</v>
      </c>
      <c r="S137">
        <v>14</v>
      </c>
    </row>
    <row r="138" spans="1:19" x14ac:dyDescent="0.2">
      <c r="A138" t="s">
        <v>90</v>
      </c>
      <c r="B138" t="s">
        <v>238</v>
      </c>
      <c r="C138" t="s">
        <v>106</v>
      </c>
      <c r="D138" s="2">
        <v>8</v>
      </c>
      <c r="E138">
        <v>3</v>
      </c>
      <c r="F138" t="s">
        <v>107</v>
      </c>
      <c r="G138" t="s">
        <v>109</v>
      </c>
      <c r="H138" t="s">
        <v>250</v>
      </c>
      <c r="I138" t="s">
        <v>251</v>
      </c>
      <c r="J138" s="1" t="s">
        <v>104</v>
      </c>
      <c r="K138" s="1" t="s">
        <v>260</v>
      </c>
      <c r="L138" s="1" t="s">
        <v>264</v>
      </c>
      <c r="M138">
        <v>0.02</v>
      </c>
      <c r="N138" s="4">
        <v>5.0800000000000005E-2</v>
      </c>
      <c r="O138" s="4">
        <v>5.0800000000000005E-2</v>
      </c>
      <c r="P138">
        <v>2.2413284850469912</v>
      </c>
      <c r="Q138">
        <v>12</v>
      </c>
      <c r="R138">
        <v>0.90735332245182398</v>
      </c>
      <c r="S138">
        <v>12</v>
      </c>
    </row>
    <row r="139" spans="1:19" x14ac:dyDescent="0.2">
      <c r="A139" t="s">
        <v>6</v>
      </c>
      <c r="B139" t="s">
        <v>229</v>
      </c>
      <c r="C139" t="s">
        <v>106</v>
      </c>
      <c r="D139" s="3">
        <v>14</v>
      </c>
      <c r="E139">
        <v>6</v>
      </c>
      <c r="F139" t="s">
        <v>108</v>
      </c>
      <c r="G139" t="s">
        <v>107</v>
      </c>
      <c r="H139" t="s">
        <v>251</v>
      </c>
      <c r="I139" t="s">
        <v>256</v>
      </c>
      <c r="J139" s="1" t="s">
        <v>101</v>
      </c>
      <c r="K139" s="1" t="s">
        <v>261</v>
      </c>
      <c r="L139" s="1" t="s">
        <v>267</v>
      </c>
      <c r="M139">
        <v>0.19</v>
      </c>
      <c r="N139" s="4">
        <v>0.48260000000000003</v>
      </c>
      <c r="O139" s="4">
        <v>0.48260000000000003</v>
      </c>
      <c r="P139">
        <v>3.6454642941123288</v>
      </c>
      <c r="Q139">
        <v>56</v>
      </c>
      <c r="R139">
        <v>0.88623096043553995</v>
      </c>
      <c r="S139">
        <v>55.67</v>
      </c>
    </row>
    <row r="140" spans="1:19" x14ac:dyDescent="0.2">
      <c r="A140" t="s">
        <v>13</v>
      </c>
      <c r="B140" t="s">
        <v>230</v>
      </c>
      <c r="C140" t="s">
        <v>106</v>
      </c>
      <c r="D140" s="3">
        <v>18</v>
      </c>
      <c r="E140">
        <v>6</v>
      </c>
      <c r="F140" t="s">
        <v>107</v>
      </c>
      <c r="G140" t="s">
        <v>109</v>
      </c>
      <c r="H140" t="s">
        <v>250</v>
      </c>
      <c r="I140" t="s">
        <v>251</v>
      </c>
      <c r="J140" s="1" t="s">
        <v>101</v>
      </c>
      <c r="K140" s="1" t="s">
        <v>261</v>
      </c>
      <c r="L140" s="1" t="s">
        <v>268</v>
      </c>
      <c r="M140">
        <v>0.19</v>
      </c>
      <c r="N140" s="4">
        <v>0.48260000000000003</v>
      </c>
      <c r="O140" s="4">
        <v>0.48260000000000003</v>
      </c>
      <c r="P140">
        <v>2.9666750423621493</v>
      </c>
      <c r="Q140">
        <v>23</v>
      </c>
      <c r="R140">
        <v>0.93438323213454999</v>
      </c>
      <c r="S140">
        <v>23</v>
      </c>
    </row>
    <row r="141" spans="1:19" x14ac:dyDescent="0.2">
      <c r="A141" t="s">
        <v>19</v>
      </c>
      <c r="B141" t="s">
        <v>231</v>
      </c>
      <c r="C141" t="s">
        <v>106</v>
      </c>
      <c r="D141" s="3">
        <v>18</v>
      </c>
      <c r="E141">
        <v>6</v>
      </c>
      <c r="F141" t="s">
        <v>107</v>
      </c>
      <c r="G141" t="s">
        <v>107</v>
      </c>
      <c r="H141" t="s">
        <v>251</v>
      </c>
      <c r="I141" t="s">
        <v>251</v>
      </c>
      <c r="J141" s="1" t="s">
        <v>101</v>
      </c>
      <c r="K141" s="1" t="s">
        <v>261</v>
      </c>
      <c r="L141" s="1" t="s">
        <v>268</v>
      </c>
      <c r="M141">
        <v>0.19</v>
      </c>
      <c r="N141" s="4">
        <v>0.48260000000000003</v>
      </c>
      <c r="O141" s="4">
        <v>0.48260000000000003</v>
      </c>
      <c r="P141">
        <v>3.0847049679050187</v>
      </c>
      <c r="Q141">
        <v>28</v>
      </c>
      <c r="R141">
        <v>0.91172642337248999</v>
      </c>
      <c r="S141">
        <v>28</v>
      </c>
    </row>
    <row r="142" spans="1:19" x14ac:dyDescent="0.2">
      <c r="A142" t="s">
        <v>26</v>
      </c>
      <c r="B142" t="s">
        <v>232</v>
      </c>
      <c r="C142" t="s">
        <v>106</v>
      </c>
      <c r="D142" s="3">
        <v>20</v>
      </c>
      <c r="E142">
        <v>8</v>
      </c>
      <c r="F142" t="s">
        <v>108</v>
      </c>
      <c r="G142" t="s">
        <v>107</v>
      </c>
      <c r="H142" t="s">
        <v>251</v>
      </c>
      <c r="I142" t="s">
        <v>256</v>
      </c>
      <c r="J142" s="1" t="s">
        <v>101</v>
      </c>
      <c r="K142" s="1" t="s">
        <v>261</v>
      </c>
      <c r="L142" s="1" t="s">
        <v>267</v>
      </c>
      <c r="M142">
        <v>0.19</v>
      </c>
      <c r="N142" s="4">
        <v>0.48260000000000003</v>
      </c>
      <c r="O142" s="4">
        <v>0.48260000000000003</v>
      </c>
      <c r="P142">
        <v>3.5196492099301988</v>
      </c>
      <c r="Q142">
        <v>45</v>
      </c>
      <c r="R142">
        <v>0.91610555588856402</v>
      </c>
      <c r="S142">
        <v>44.814999999999998</v>
      </c>
    </row>
    <row r="143" spans="1:19" x14ac:dyDescent="0.2">
      <c r="A143" t="s">
        <v>32</v>
      </c>
      <c r="B143" t="s">
        <v>240</v>
      </c>
      <c r="C143" t="s">
        <v>106</v>
      </c>
      <c r="D143" s="3">
        <v>20</v>
      </c>
      <c r="E143">
        <v>8</v>
      </c>
      <c r="F143" t="s">
        <v>108</v>
      </c>
      <c r="G143" t="s">
        <v>109</v>
      </c>
      <c r="H143" t="s">
        <v>250</v>
      </c>
      <c r="I143" t="s">
        <v>256</v>
      </c>
      <c r="J143" s="1" t="s">
        <v>101</v>
      </c>
      <c r="K143" s="1" t="s">
        <v>261</v>
      </c>
      <c r="L143" s="1" t="s">
        <v>267</v>
      </c>
      <c r="M143">
        <v>0.19</v>
      </c>
      <c r="N143" s="4">
        <v>0.48260000000000003</v>
      </c>
      <c r="O143" s="4">
        <v>0.48260000000000003</v>
      </c>
      <c r="P143">
        <v>2.0248825839380427</v>
      </c>
      <c r="Q143">
        <v>14</v>
      </c>
      <c r="R143">
        <v>0.76479607005261696</v>
      </c>
      <c r="S143">
        <v>14</v>
      </c>
    </row>
    <row r="144" spans="1:19" x14ac:dyDescent="0.2">
      <c r="A144" t="s">
        <v>37</v>
      </c>
      <c r="B144" t="s">
        <v>233</v>
      </c>
      <c r="C144" t="s">
        <v>106</v>
      </c>
      <c r="D144" s="3">
        <v>22</v>
      </c>
      <c r="E144">
        <v>8</v>
      </c>
      <c r="F144" t="s">
        <v>107</v>
      </c>
      <c r="G144" t="s">
        <v>107</v>
      </c>
      <c r="H144" t="s">
        <v>251</v>
      </c>
      <c r="I144" t="s">
        <v>251</v>
      </c>
      <c r="J144" s="1" t="s">
        <v>101</v>
      </c>
      <c r="K144" s="1" t="s">
        <v>261</v>
      </c>
      <c r="L144" s="1" t="s">
        <v>268</v>
      </c>
      <c r="M144">
        <v>0.19</v>
      </c>
      <c r="N144" s="4">
        <v>0.48260000000000003</v>
      </c>
      <c r="O144" s="4">
        <v>0.48260000000000003</v>
      </c>
      <c r="P144">
        <v>2.1673087703915055</v>
      </c>
      <c r="Q144">
        <v>11</v>
      </c>
      <c r="R144">
        <v>0.90350284206883802</v>
      </c>
      <c r="S144">
        <v>11</v>
      </c>
    </row>
    <row r="145" spans="1:19" x14ac:dyDescent="0.2">
      <c r="A145" t="s">
        <v>42</v>
      </c>
      <c r="B145" t="s">
        <v>234</v>
      </c>
      <c r="C145" t="s">
        <v>106</v>
      </c>
      <c r="D145" s="3">
        <v>22</v>
      </c>
      <c r="E145">
        <v>8</v>
      </c>
      <c r="F145" t="s">
        <v>107</v>
      </c>
      <c r="G145" t="s">
        <v>109</v>
      </c>
      <c r="H145" t="s">
        <v>250</v>
      </c>
      <c r="I145" t="s">
        <v>251</v>
      </c>
      <c r="J145" s="1" t="s">
        <v>101</v>
      </c>
      <c r="K145" s="1" t="s">
        <v>261</v>
      </c>
      <c r="L145" s="1" t="s">
        <v>268</v>
      </c>
      <c r="M145">
        <v>0.19</v>
      </c>
      <c r="N145" s="4">
        <v>0.48260000000000003</v>
      </c>
      <c r="O145" s="4">
        <v>0.48260000000000003</v>
      </c>
      <c r="P145">
        <v>2.2531694669515914</v>
      </c>
      <c r="Q145">
        <v>11</v>
      </c>
      <c r="R145">
        <v>0.9326771204573</v>
      </c>
      <c r="S145">
        <v>11</v>
      </c>
    </row>
    <row r="146" spans="1:19" x14ac:dyDescent="0.2">
      <c r="A146" t="s">
        <v>188</v>
      </c>
      <c r="B146" t="s">
        <v>213</v>
      </c>
      <c r="C146" t="s">
        <v>111</v>
      </c>
      <c r="D146">
        <v>25</v>
      </c>
      <c r="E146">
        <v>9</v>
      </c>
      <c r="F146" t="s">
        <v>108</v>
      </c>
      <c r="G146" t="s">
        <v>107</v>
      </c>
      <c r="H146" t="s">
        <v>252</v>
      </c>
      <c r="I146" t="s">
        <v>255</v>
      </c>
      <c r="J146" s="1" t="s">
        <v>101</v>
      </c>
      <c r="K146" s="1" t="s">
        <v>261</v>
      </c>
      <c r="L146" s="1" t="s">
        <v>269</v>
      </c>
      <c r="M146">
        <v>0.19</v>
      </c>
      <c r="N146" s="4">
        <v>0.48260000000000003</v>
      </c>
      <c r="O146" s="4">
        <v>0.48260000000000003</v>
      </c>
      <c r="P146">
        <v>3.7484912438629037</v>
      </c>
      <c r="Q146">
        <v>72</v>
      </c>
      <c r="R146">
        <v>0.882364558577314</v>
      </c>
      <c r="S146">
        <v>70.635000000000005</v>
      </c>
    </row>
    <row r="147" spans="1:19" x14ac:dyDescent="0.2">
      <c r="A147" t="s">
        <v>195</v>
      </c>
      <c r="B147" t="s">
        <v>214</v>
      </c>
      <c r="C147" t="s">
        <v>111</v>
      </c>
      <c r="D147">
        <v>25</v>
      </c>
      <c r="E147">
        <v>9</v>
      </c>
      <c r="F147" t="s">
        <v>108</v>
      </c>
      <c r="G147" t="s">
        <v>109</v>
      </c>
      <c r="H147" t="s">
        <v>253</v>
      </c>
      <c r="I147" t="s">
        <v>255</v>
      </c>
      <c r="J147" s="1" t="s">
        <v>101</v>
      </c>
      <c r="K147" s="1" t="s">
        <v>261</v>
      </c>
      <c r="L147" s="1" t="s">
        <v>269</v>
      </c>
      <c r="M147">
        <v>0.19</v>
      </c>
      <c r="N147" s="4">
        <v>0.48260000000000003</v>
      </c>
      <c r="O147" s="4">
        <v>0.48260000000000003</v>
      </c>
      <c r="P147">
        <v>3.586546331344131</v>
      </c>
      <c r="Q147">
        <v>59</v>
      </c>
      <c r="R147">
        <v>0.87268228095482703</v>
      </c>
      <c r="S147">
        <v>58.31</v>
      </c>
    </row>
    <row r="148" spans="1:19" x14ac:dyDescent="0.2">
      <c r="A148" t="s">
        <v>202</v>
      </c>
      <c r="B148" t="s">
        <v>215</v>
      </c>
      <c r="C148" t="s">
        <v>111</v>
      </c>
      <c r="D148">
        <v>27</v>
      </c>
      <c r="E148">
        <v>9</v>
      </c>
      <c r="F148" t="s">
        <v>107</v>
      </c>
      <c r="G148" t="s">
        <v>109</v>
      </c>
      <c r="H148" t="s">
        <v>253</v>
      </c>
      <c r="I148" t="s">
        <v>252</v>
      </c>
      <c r="J148" s="1" t="s">
        <v>101</v>
      </c>
      <c r="K148" s="1" t="s">
        <v>261</v>
      </c>
      <c r="L148" s="1" t="s">
        <v>270</v>
      </c>
      <c r="M148">
        <v>0.19</v>
      </c>
      <c r="N148" s="4">
        <v>0.48260000000000003</v>
      </c>
      <c r="O148" s="4">
        <v>0.48260000000000003</v>
      </c>
      <c r="P148">
        <v>3.6713619164161377</v>
      </c>
      <c r="Q148">
        <v>66</v>
      </c>
      <c r="R148">
        <v>0.86425805761294705</v>
      </c>
      <c r="S148">
        <v>65.349999999999994</v>
      </c>
    </row>
    <row r="149" spans="1:19" x14ac:dyDescent="0.2">
      <c r="A149" t="s">
        <v>209</v>
      </c>
      <c r="B149" t="s">
        <v>216</v>
      </c>
      <c r="C149" t="s">
        <v>111</v>
      </c>
      <c r="D149">
        <v>27</v>
      </c>
      <c r="E149">
        <v>9</v>
      </c>
      <c r="F149" t="s">
        <v>107</v>
      </c>
      <c r="G149" t="s">
        <v>107</v>
      </c>
      <c r="H149" t="s">
        <v>252</v>
      </c>
      <c r="I149" t="s">
        <v>252</v>
      </c>
      <c r="J149" s="1" t="s">
        <v>101</v>
      </c>
      <c r="K149" s="1" t="s">
        <v>261</v>
      </c>
      <c r="L149" s="1" t="s">
        <v>270</v>
      </c>
      <c r="M149">
        <v>0.19</v>
      </c>
      <c r="N149" s="4">
        <v>0.48260000000000003</v>
      </c>
      <c r="O149" s="4">
        <v>0.48260000000000003</v>
      </c>
      <c r="P149">
        <v>3.4809690458884264</v>
      </c>
      <c r="Q149">
        <v>41</v>
      </c>
      <c r="R149">
        <v>0.93702098795067201</v>
      </c>
      <c r="S149">
        <v>40.914999999999999</v>
      </c>
    </row>
    <row r="150" spans="1:19" x14ac:dyDescent="0.2">
      <c r="A150" t="s">
        <v>121</v>
      </c>
      <c r="B150" t="s">
        <v>218</v>
      </c>
      <c r="C150" t="s">
        <v>111</v>
      </c>
      <c r="D150">
        <v>32</v>
      </c>
      <c r="E150">
        <v>12</v>
      </c>
      <c r="F150" t="s">
        <v>107</v>
      </c>
      <c r="G150" t="s">
        <v>107</v>
      </c>
      <c r="H150" t="s">
        <v>252</v>
      </c>
      <c r="I150" t="s">
        <v>252</v>
      </c>
      <c r="J150" s="1" t="s">
        <v>101</v>
      </c>
      <c r="K150" s="1" t="s">
        <v>261</v>
      </c>
      <c r="L150" s="1" t="s">
        <v>270</v>
      </c>
      <c r="M150">
        <v>0.19</v>
      </c>
      <c r="N150" s="4">
        <v>0.48260000000000003</v>
      </c>
      <c r="O150" s="4">
        <v>0.48260000000000003</v>
      </c>
      <c r="P150">
        <v>2.4703345912804719</v>
      </c>
      <c r="Q150">
        <v>16</v>
      </c>
      <c r="R150">
        <v>0.89385530225895304</v>
      </c>
      <c r="S150">
        <v>16</v>
      </c>
    </row>
    <row r="151" spans="1:19" x14ac:dyDescent="0.2">
      <c r="A151" t="s">
        <v>128</v>
      </c>
      <c r="B151" t="s">
        <v>219</v>
      </c>
      <c r="C151" t="s">
        <v>111</v>
      </c>
      <c r="D151">
        <v>35</v>
      </c>
      <c r="E151">
        <v>12</v>
      </c>
      <c r="F151" t="s">
        <v>108</v>
      </c>
      <c r="G151" t="s">
        <v>107</v>
      </c>
      <c r="H151" t="s">
        <v>252</v>
      </c>
      <c r="I151" t="s">
        <v>255</v>
      </c>
      <c r="J151" s="1" t="s">
        <v>101</v>
      </c>
      <c r="K151" s="1" t="s">
        <v>261</v>
      </c>
      <c r="L151" s="1" t="s">
        <v>269</v>
      </c>
      <c r="M151">
        <v>0.19</v>
      </c>
      <c r="N151" s="4">
        <v>0.48260000000000003</v>
      </c>
      <c r="O151" s="4">
        <v>0.48260000000000003</v>
      </c>
      <c r="P151">
        <v>2.8611109417738505</v>
      </c>
      <c r="Q151">
        <v>21</v>
      </c>
      <c r="R151">
        <v>0.957506490663111</v>
      </c>
      <c r="S151">
        <v>20.5</v>
      </c>
    </row>
    <row r="152" spans="1:19" x14ac:dyDescent="0.2">
      <c r="A152" t="s">
        <v>170</v>
      </c>
      <c r="B152" t="s">
        <v>222</v>
      </c>
      <c r="C152" t="s">
        <v>111</v>
      </c>
      <c r="D152">
        <v>45</v>
      </c>
      <c r="E152">
        <v>17</v>
      </c>
      <c r="F152" t="s">
        <v>108</v>
      </c>
      <c r="G152" t="s">
        <v>109</v>
      </c>
      <c r="H152" t="s">
        <v>253</v>
      </c>
      <c r="I152" t="s">
        <v>255</v>
      </c>
      <c r="J152" s="1" t="s">
        <v>101</v>
      </c>
      <c r="K152" s="1" t="s">
        <v>261</v>
      </c>
      <c r="L152" s="1" t="s">
        <v>269</v>
      </c>
      <c r="M152">
        <v>0.19</v>
      </c>
      <c r="N152" s="4">
        <v>0.48260000000000003</v>
      </c>
      <c r="O152" s="4">
        <v>0.48260000000000003</v>
      </c>
      <c r="P152">
        <v>2.7096385143089932</v>
      </c>
      <c r="Q152">
        <v>21</v>
      </c>
      <c r="R152">
        <v>0.88461227775451901</v>
      </c>
      <c r="S152">
        <v>20.95</v>
      </c>
    </row>
    <row r="153" spans="1:19" x14ac:dyDescent="0.2">
      <c r="A153" t="s">
        <v>176</v>
      </c>
      <c r="B153" t="s">
        <v>223</v>
      </c>
      <c r="C153" t="s">
        <v>111</v>
      </c>
      <c r="D153">
        <v>46</v>
      </c>
      <c r="E153">
        <v>17</v>
      </c>
      <c r="F153" t="s">
        <v>107</v>
      </c>
      <c r="G153" t="s">
        <v>109</v>
      </c>
      <c r="H153" t="s">
        <v>253</v>
      </c>
      <c r="I153" t="s">
        <v>252</v>
      </c>
      <c r="J153" s="1" t="s">
        <v>101</v>
      </c>
      <c r="K153" s="1" t="s">
        <v>261</v>
      </c>
      <c r="L153" s="1" t="s">
        <v>270</v>
      </c>
      <c r="M153">
        <v>0.19</v>
      </c>
      <c r="N153" s="4">
        <v>0.48260000000000003</v>
      </c>
      <c r="O153" s="4">
        <v>0.48260000000000003</v>
      </c>
      <c r="P153">
        <v>3.8151219974392205</v>
      </c>
      <c r="Q153">
        <v>69</v>
      </c>
      <c r="R153">
        <v>0.89915496993796096</v>
      </c>
      <c r="S153">
        <v>68.224999999999994</v>
      </c>
    </row>
    <row r="154" spans="1:19" x14ac:dyDescent="0.2">
      <c r="A154" t="s">
        <v>151</v>
      </c>
      <c r="B154" t="s">
        <v>227</v>
      </c>
      <c r="C154" t="s">
        <v>111</v>
      </c>
      <c r="D154">
        <v>48</v>
      </c>
      <c r="E154">
        <v>14</v>
      </c>
      <c r="F154" t="s">
        <v>107</v>
      </c>
      <c r="G154" t="s">
        <v>107</v>
      </c>
      <c r="H154" t="s">
        <v>252</v>
      </c>
      <c r="I154" t="s">
        <v>252</v>
      </c>
      <c r="J154" s="1" t="s">
        <v>101</v>
      </c>
      <c r="K154" s="1" t="s">
        <v>261</v>
      </c>
      <c r="L154" s="1" t="s">
        <v>270</v>
      </c>
      <c r="M154">
        <v>0.19</v>
      </c>
      <c r="N154" s="4">
        <v>0.48260000000000003</v>
      </c>
      <c r="O154" s="4">
        <v>0.48260000000000003</v>
      </c>
      <c r="P154">
        <v>2.7298107944880186</v>
      </c>
      <c r="Q154">
        <v>20</v>
      </c>
      <c r="R154">
        <v>0.91263232232253799</v>
      </c>
      <c r="S154">
        <v>20</v>
      </c>
    </row>
    <row r="155" spans="1:19" x14ac:dyDescent="0.2">
      <c r="A155" t="s">
        <v>48</v>
      </c>
      <c r="B155" t="s">
        <v>241</v>
      </c>
      <c r="C155" t="s">
        <v>106</v>
      </c>
      <c r="D155" s="2">
        <v>4</v>
      </c>
      <c r="E155">
        <v>2</v>
      </c>
      <c r="F155" t="s">
        <v>107</v>
      </c>
      <c r="G155" t="s">
        <v>107</v>
      </c>
      <c r="H155" t="s">
        <v>251</v>
      </c>
      <c r="I155" t="s">
        <v>251</v>
      </c>
      <c r="J155" s="1" t="s">
        <v>101</v>
      </c>
      <c r="K155" s="1" t="s">
        <v>261</v>
      </c>
      <c r="L155" s="1" t="s">
        <v>268</v>
      </c>
      <c r="M155">
        <v>0.19</v>
      </c>
      <c r="N155" s="4">
        <v>0.48260000000000003</v>
      </c>
      <c r="O155" s="4">
        <v>0.48260000000000003</v>
      </c>
      <c r="P155">
        <v>3.1729478396357949</v>
      </c>
      <c r="Q155">
        <v>30</v>
      </c>
      <c r="R155">
        <v>0.91630050935905405</v>
      </c>
      <c r="S155">
        <v>30</v>
      </c>
    </row>
    <row r="156" spans="1:19" x14ac:dyDescent="0.2">
      <c r="A156" t="s">
        <v>53</v>
      </c>
      <c r="B156" t="s">
        <v>235</v>
      </c>
      <c r="C156" t="s">
        <v>106</v>
      </c>
      <c r="D156" s="2">
        <v>4</v>
      </c>
      <c r="E156">
        <v>2</v>
      </c>
      <c r="F156" t="s">
        <v>107</v>
      </c>
      <c r="G156" t="s">
        <v>109</v>
      </c>
      <c r="H156" t="s">
        <v>250</v>
      </c>
      <c r="I156" t="s">
        <v>251</v>
      </c>
      <c r="J156" s="1" t="s">
        <v>101</v>
      </c>
      <c r="K156" s="1" t="s">
        <v>261</v>
      </c>
      <c r="L156" s="1" t="s">
        <v>268</v>
      </c>
      <c r="M156">
        <v>0.19</v>
      </c>
      <c r="N156" s="4">
        <v>0.48260000000000003</v>
      </c>
      <c r="O156" s="4">
        <v>0.48260000000000003</v>
      </c>
      <c r="P156">
        <v>2.9884647077336246</v>
      </c>
      <c r="Q156">
        <v>35</v>
      </c>
      <c r="R156">
        <v>0.83866307577202803</v>
      </c>
      <c r="S156">
        <v>34.984999999999999</v>
      </c>
    </row>
    <row r="157" spans="1:19" x14ac:dyDescent="0.2">
      <c r="A157" t="s">
        <v>58</v>
      </c>
      <c r="B157" t="s">
        <v>242</v>
      </c>
      <c r="C157" t="s">
        <v>106</v>
      </c>
      <c r="D157" s="2">
        <v>5</v>
      </c>
      <c r="E157">
        <v>2</v>
      </c>
      <c r="F157" t="s">
        <v>108</v>
      </c>
      <c r="G157" t="s">
        <v>109</v>
      </c>
      <c r="H157" t="s">
        <v>250</v>
      </c>
      <c r="I157" t="s">
        <v>256</v>
      </c>
      <c r="J157" s="1" t="s">
        <v>101</v>
      </c>
      <c r="K157" s="1" t="s">
        <v>261</v>
      </c>
      <c r="L157" s="1" t="s">
        <v>267</v>
      </c>
      <c r="M157">
        <v>0.19</v>
      </c>
      <c r="N157" s="4">
        <v>0.48260000000000003</v>
      </c>
      <c r="O157" s="4">
        <v>0.48260000000000003</v>
      </c>
      <c r="P157">
        <v>2.4773426131782661</v>
      </c>
      <c r="Q157">
        <v>20</v>
      </c>
      <c r="R157">
        <v>0.82359670459475198</v>
      </c>
      <c r="S157">
        <v>19.945</v>
      </c>
    </row>
    <row r="158" spans="1:19" x14ac:dyDescent="0.2">
      <c r="A158" t="s">
        <v>69</v>
      </c>
      <c r="B158" t="s">
        <v>243</v>
      </c>
      <c r="C158" t="s">
        <v>106</v>
      </c>
      <c r="D158" s="2">
        <v>7</v>
      </c>
      <c r="E158">
        <v>3</v>
      </c>
      <c r="F158" t="s">
        <v>108</v>
      </c>
      <c r="G158" t="s">
        <v>107</v>
      </c>
      <c r="H158" t="s">
        <v>251</v>
      </c>
      <c r="I158" t="s">
        <v>256</v>
      </c>
      <c r="J158" s="1" t="s">
        <v>101</v>
      </c>
      <c r="K158" s="1" t="s">
        <v>261</v>
      </c>
      <c r="L158" s="1" t="s">
        <v>267</v>
      </c>
      <c r="M158">
        <v>0.19</v>
      </c>
      <c r="N158" s="4">
        <v>0.48260000000000003</v>
      </c>
      <c r="O158" s="4">
        <v>0.48260000000000003</v>
      </c>
      <c r="P158">
        <v>2.8695335897248122</v>
      </c>
      <c r="Q158">
        <v>20</v>
      </c>
      <c r="R158">
        <v>0.95684769986315898</v>
      </c>
      <c r="S158">
        <v>20</v>
      </c>
    </row>
    <row r="159" spans="1:19" x14ac:dyDescent="0.2">
      <c r="A159" t="s">
        <v>74</v>
      </c>
      <c r="B159" t="s">
        <v>244</v>
      </c>
      <c r="C159" t="s">
        <v>106</v>
      </c>
      <c r="D159" s="2">
        <v>7</v>
      </c>
      <c r="E159">
        <v>3</v>
      </c>
      <c r="F159" t="s">
        <v>108</v>
      </c>
      <c r="G159" t="s">
        <v>109</v>
      </c>
      <c r="H159" t="s">
        <v>250</v>
      </c>
      <c r="I159" t="s">
        <v>256</v>
      </c>
      <c r="J159" s="1" t="s">
        <v>101</v>
      </c>
      <c r="K159" s="1" t="s">
        <v>261</v>
      </c>
      <c r="L159" s="1" t="s">
        <v>267</v>
      </c>
      <c r="M159">
        <v>0.19</v>
      </c>
      <c r="N159" s="4">
        <v>0.48260000000000003</v>
      </c>
      <c r="O159" s="4">
        <v>0.48260000000000003</v>
      </c>
      <c r="P159">
        <v>1.9501498977517524</v>
      </c>
      <c r="Q159">
        <v>8</v>
      </c>
      <c r="R159">
        <v>0.94141052774861</v>
      </c>
      <c r="S159">
        <v>8</v>
      </c>
    </row>
    <row r="160" spans="1:19" x14ac:dyDescent="0.2">
      <c r="A160" t="s">
        <v>81</v>
      </c>
      <c r="B160" t="s">
        <v>237</v>
      </c>
      <c r="C160" t="s">
        <v>106</v>
      </c>
      <c r="D160" s="2">
        <v>8</v>
      </c>
      <c r="E160">
        <v>3</v>
      </c>
      <c r="F160" t="s">
        <v>107</v>
      </c>
      <c r="G160" t="s">
        <v>107</v>
      </c>
      <c r="H160" t="s">
        <v>251</v>
      </c>
      <c r="I160" t="s">
        <v>251</v>
      </c>
      <c r="J160" s="1" t="s">
        <v>101</v>
      </c>
      <c r="K160" s="1" t="s">
        <v>261</v>
      </c>
      <c r="L160" s="1" t="s">
        <v>268</v>
      </c>
      <c r="M160">
        <v>0.19</v>
      </c>
      <c r="N160" s="4">
        <v>0.48260000000000003</v>
      </c>
      <c r="O160" s="4">
        <v>0.48260000000000003</v>
      </c>
      <c r="P160">
        <v>2.0766548546539867</v>
      </c>
      <c r="Q160">
        <v>14</v>
      </c>
      <c r="R160">
        <v>0.77773481676669998</v>
      </c>
      <c r="S160">
        <v>14</v>
      </c>
    </row>
    <row r="161" spans="1:19" x14ac:dyDescent="0.2">
      <c r="A161" t="s">
        <v>87</v>
      </c>
      <c r="B161" t="s">
        <v>238</v>
      </c>
      <c r="C161" t="s">
        <v>106</v>
      </c>
      <c r="D161" s="2">
        <v>8</v>
      </c>
      <c r="E161">
        <v>3</v>
      </c>
      <c r="F161" t="s">
        <v>107</v>
      </c>
      <c r="G161" t="s">
        <v>109</v>
      </c>
      <c r="H161" t="s">
        <v>250</v>
      </c>
      <c r="I161" t="s">
        <v>251</v>
      </c>
      <c r="J161" s="1" t="s">
        <v>101</v>
      </c>
      <c r="K161" s="1" t="s">
        <v>261</v>
      </c>
      <c r="L161" s="1" t="s">
        <v>268</v>
      </c>
      <c r="M161">
        <v>0.19</v>
      </c>
      <c r="N161" s="4">
        <v>0.48260000000000003</v>
      </c>
      <c r="O161" s="4">
        <v>0.48260000000000003</v>
      </c>
      <c r="P161">
        <v>2.7856991647958327</v>
      </c>
      <c r="Q161">
        <v>23</v>
      </c>
      <c r="R161">
        <v>0.90118697972850403</v>
      </c>
      <c r="S161">
        <v>23</v>
      </c>
    </row>
    <row r="162" spans="1:19" x14ac:dyDescent="0.2">
      <c r="A162" t="s">
        <v>3</v>
      </c>
      <c r="B162" t="s">
        <v>239</v>
      </c>
      <c r="C162" t="s">
        <v>106</v>
      </c>
      <c r="D162" s="3">
        <v>14</v>
      </c>
      <c r="E162">
        <v>6</v>
      </c>
      <c r="F162" t="s">
        <v>108</v>
      </c>
      <c r="G162" t="s">
        <v>109</v>
      </c>
      <c r="H162" t="s">
        <v>250</v>
      </c>
      <c r="I162" t="s">
        <v>256</v>
      </c>
      <c r="J162" s="1" t="s">
        <v>105</v>
      </c>
      <c r="K162" s="1" t="s">
        <v>261</v>
      </c>
      <c r="L162" s="1" t="s">
        <v>267</v>
      </c>
      <c r="M162">
        <v>3.91</v>
      </c>
      <c r="N162" s="4">
        <v>9.9314</v>
      </c>
      <c r="O162" s="4">
        <v>4.9657</v>
      </c>
      <c r="P162">
        <v>3.0406201113800932</v>
      </c>
      <c r="Q162">
        <v>37</v>
      </c>
      <c r="R162">
        <v>0.83895500003907697</v>
      </c>
      <c r="S162">
        <v>36.950000000000003</v>
      </c>
    </row>
    <row r="163" spans="1:19" x14ac:dyDescent="0.2">
      <c r="A163" t="s">
        <v>9</v>
      </c>
      <c r="B163" t="s">
        <v>229</v>
      </c>
      <c r="C163" t="s">
        <v>106</v>
      </c>
      <c r="D163" s="3">
        <v>14</v>
      </c>
      <c r="E163">
        <v>6</v>
      </c>
      <c r="F163" t="s">
        <v>108</v>
      </c>
      <c r="G163" t="s">
        <v>107</v>
      </c>
      <c r="H163" t="s">
        <v>251</v>
      </c>
      <c r="I163" t="s">
        <v>256</v>
      </c>
      <c r="J163" s="1" t="s">
        <v>105</v>
      </c>
      <c r="K163" s="1" t="s">
        <v>261</v>
      </c>
      <c r="L163" s="1" t="s">
        <v>267</v>
      </c>
      <c r="M163">
        <v>3.91</v>
      </c>
      <c r="N163" s="4">
        <v>9.9314</v>
      </c>
      <c r="O163" s="4">
        <v>4.9657</v>
      </c>
      <c r="P163">
        <v>3.9054195501265792</v>
      </c>
      <c r="Q163">
        <v>67</v>
      </c>
      <c r="R163">
        <v>0.93307242086293296</v>
      </c>
      <c r="S163">
        <v>64.954999999999998</v>
      </c>
    </row>
    <row r="164" spans="1:19" x14ac:dyDescent="0.2">
      <c r="A164" t="s">
        <v>16</v>
      </c>
      <c r="B164" t="s">
        <v>230</v>
      </c>
      <c r="C164" t="s">
        <v>106</v>
      </c>
      <c r="D164" s="3">
        <v>18</v>
      </c>
      <c r="E164">
        <v>6</v>
      </c>
      <c r="F164" t="s">
        <v>107</v>
      </c>
      <c r="G164" t="s">
        <v>109</v>
      </c>
      <c r="H164" t="s">
        <v>250</v>
      </c>
      <c r="I164" t="s">
        <v>251</v>
      </c>
      <c r="J164" s="1" t="s">
        <v>105</v>
      </c>
      <c r="K164" s="1" t="s">
        <v>261</v>
      </c>
      <c r="L164" s="1" t="s">
        <v>268</v>
      </c>
      <c r="M164">
        <v>3.91</v>
      </c>
      <c r="N164" s="4">
        <v>9.9314</v>
      </c>
      <c r="O164" s="4">
        <v>9.9314</v>
      </c>
      <c r="P164">
        <v>2.9608930120917814</v>
      </c>
      <c r="Q164">
        <v>30</v>
      </c>
      <c r="R164">
        <v>0.85277487597117596</v>
      </c>
      <c r="S164">
        <v>29.95</v>
      </c>
    </row>
    <row r="165" spans="1:19" x14ac:dyDescent="0.2">
      <c r="A165" t="s">
        <v>22</v>
      </c>
      <c r="B165" t="s">
        <v>231</v>
      </c>
      <c r="C165" t="s">
        <v>106</v>
      </c>
      <c r="D165" s="3">
        <v>18</v>
      </c>
      <c r="E165">
        <v>6</v>
      </c>
      <c r="F165" t="s">
        <v>107</v>
      </c>
      <c r="G165" t="s">
        <v>107</v>
      </c>
      <c r="H165" t="s">
        <v>251</v>
      </c>
      <c r="I165" t="s">
        <v>251</v>
      </c>
      <c r="J165" s="1" t="s">
        <v>105</v>
      </c>
      <c r="K165" s="1" t="s">
        <v>261</v>
      </c>
      <c r="L165" s="1" t="s">
        <v>268</v>
      </c>
      <c r="M165">
        <v>3.91</v>
      </c>
      <c r="N165" s="4">
        <v>9.9314</v>
      </c>
      <c r="O165" s="4">
        <v>9.9314</v>
      </c>
      <c r="P165">
        <v>3.2493210471641962</v>
      </c>
      <c r="Q165">
        <v>33</v>
      </c>
      <c r="R165">
        <v>0.92876326187105895</v>
      </c>
      <c r="S165">
        <v>32.909999999999997</v>
      </c>
    </row>
    <row r="166" spans="1:19" x14ac:dyDescent="0.2">
      <c r="A166" t="s">
        <v>29</v>
      </c>
      <c r="B166" t="s">
        <v>232</v>
      </c>
      <c r="C166" t="s">
        <v>106</v>
      </c>
      <c r="D166" s="3">
        <v>20</v>
      </c>
      <c r="E166">
        <v>8</v>
      </c>
      <c r="F166" t="s">
        <v>108</v>
      </c>
      <c r="G166" t="s">
        <v>107</v>
      </c>
      <c r="H166" t="s">
        <v>251</v>
      </c>
      <c r="I166" t="s">
        <v>256</v>
      </c>
      <c r="J166" s="1" t="s">
        <v>105</v>
      </c>
      <c r="K166" s="1" t="s">
        <v>261</v>
      </c>
      <c r="L166" s="1" t="s">
        <v>267</v>
      </c>
      <c r="M166">
        <v>3.91</v>
      </c>
      <c r="N166" s="4">
        <v>9.9314</v>
      </c>
      <c r="O166" s="4">
        <v>4.9657</v>
      </c>
      <c r="P166">
        <v>2.8739409296529654</v>
      </c>
      <c r="Q166">
        <v>22</v>
      </c>
      <c r="R166">
        <v>0.93011710405580295</v>
      </c>
      <c r="S166">
        <v>21.91</v>
      </c>
    </row>
    <row r="167" spans="1:19" x14ac:dyDescent="0.2">
      <c r="A167" t="s">
        <v>34</v>
      </c>
      <c r="B167" t="s">
        <v>240</v>
      </c>
      <c r="C167" t="s">
        <v>106</v>
      </c>
      <c r="D167" s="3">
        <v>20</v>
      </c>
      <c r="E167">
        <v>8</v>
      </c>
      <c r="F167" t="s">
        <v>108</v>
      </c>
      <c r="G167" t="s">
        <v>109</v>
      </c>
      <c r="H167" t="s">
        <v>250</v>
      </c>
      <c r="I167" t="s">
        <v>256</v>
      </c>
      <c r="J167" s="1" t="s">
        <v>105</v>
      </c>
      <c r="K167" s="1" t="s">
        <v>261</v>
      </c>
      <c r="L167" s="1" t="s">
        <v>267</v>
      </c>
      <c r="M167">
        <v>3.91</v>
      </c>
      <c r="N167" s="4">
        <v>9.9314</v>
      </c>
      <c r="O167" s="4">
        <v>4.9657</v>
      </c>
      <c r="P167">
        <v>3.5958855715582332</v>
      </c>
      <c r="Q167">
        <v>51</v>
      </c>
      <c r="R167">
        <v>0.90792257930782305</v>
      </c>
      <c r="S167">
        <v>50.8</v>
      </c>
    </row>
    <row r="168" spans="1:19" x14ac:dyDescent="0.2">
      <c r="A168" t="s">
        <v>39</v>
      </c>
      <c r="B168" t="s">
        <v>233</v>
      </c>
      <c r="C168" t="s">
        <v>106</v>
      </c>
      <c r="D168" s="3">
        <v>22</v>
      </c>
      <c r="E168">
        <v>8</v>
      </c>
      <c r="F168" t="s">
        <v>107</v>
      </c>
      <c r="G168" t="s">
        <v>107</v>
      </c>
      <c r="H168" t="s">
        <v>251</v>
      </c>
      <c r="I168" t="s">
        <v>251</v>
      </c>
      <c r="J168" s="1" t="s">
        <v>105</v>
      </c>
      <c r="K168" s="1" t="s">
        <v>261</v>
      </c>
      <c r="L168" s="1" t="s">
        <v>268</v>
      </c>
      <c r="M168">
        <v>3.91</v>
      </c>
      <c r="N168" s="4">
        <v>9.9314</v>
      </c>
      <c r="O168" s="4">
        <v>9.9314</v>
      </c>
      <c r="P168">
        <v>3.0202589525100918</v>
      </c>
      <c r="Q168">
        <v>26</v>
      </c>
      <c r="R168">
        <v>0.92645499409680798</v>
      </c>
      <c r="S168">
        <v>26</v>
      </c>
    </row>
    <row r="169" spans="1:19" x14ac:dyDescent="0.2">
      <c r="A169" t="s">
        <v>45</v>
      </c>
      <c r="B169" t="s">
        <v>234</v>
      </c>
      <c r="C169" t="s">
        <v>106</v>
      </c>
      <c r="D169" s="3">
        <v>22</v>
      </c>
      <c r="E169">
        <v>8</v>
      </c>
      <c r="F169" t="s">
        <v>107</v>
      </c>
      <c r="G169" t="s">
        <v>109</v>
      </c>
      <c r="H169" t="s">
        <v>250</v>
      </c>
      <c r="I169" t="s">
        <v>251</v>
      </c>
      <c r="J169" s="1" t="s">
        <v>105</v>
      </c>
      <c r="K169" s="1" t="s">
        <v>261</v>
      </c>
      <c r="L169" s="1" t="s">
        <v>268</v>
      </c>
      <c r="M169">
        <v>3.91</v>
      </c>
      <c r="N169" s="4">
        <v>9.9314</v>
      </c>
      <c r="O169" s="4">
        <v>9.9314</v>
      </c>
      <c r="P169">
        <v>3.7345508339764186</v>
      </c>
      <c r="Q169">
        <v>54</v>
      </c>
      <c r="R169">
        <v>0.92674281067461906</v>
      </c>
      <c r="S169">
        <v>53.65</v>
      </c>
    </row>
    <row r="170" spans="1:19" x14ac:dyDescent="0.2">
      <c r="A170" t="s">
        <v>189</v>
      </c>
      <c r="B170" t="s">
        <v>213</v>
      </c>
      <c r="C170" t="s">
        <v>111</v>
      </c>
      <c r="D170">
        <v>25</v>
      </c>
      <c r="E170">
        <v>9</v>
      </c>
      <c r="F170" t="s">
        <v>108</v>
      </c>
      <c r="G170" t="s">
        <v>107</v>
      </c>
      <c r="H170" t="s">
        <v>252</v>
      </c>
      <c r="I170" t="s">
        <v>255</v>
      </c>
      <c r="J170" s="1" t="s">
        <v>105</v>
      </c>
      <c r="K170" s="1" t="s">
        <v>261</v>
      </c>
      <c r="L170" s="1" t="s">
        <v>269</v>
      </c>
      <c r="M170">
        <v>3.91</v>
      </c>
      <c r="N170" s="4">
        <v>9.9314</v>
      </c>
      <c r="O170" s="4">
        <v>4.9657</v>
      </c>
      <c r="P170">
        <v>3.4988421301514414</v>
      </c>
      <c r="Q170">
        <v>40</v>
      </c>
      <c r="R170">
        <v>0.947454613552144</v>
      </c>
      <c r="S170">
        <v>39.954999999999998</v>
      </c>
    </row>
    <row r="171" spans="1:19" x14ac:dyDescent="0.2">
      <c r="A171" t="s">
        <v>196</v>
      </c>
      <c r="B171" t="s">
        <v>214</v>
      </c>
      <c r="C171" t="s">
        <v>111</v>
      </c>
      <c r="D171">
        <v>25</v>
      </c>
      <c r="E171">
        <v>9</v>
      </c>
      <c r="F171" t="s">
        <v>108</v>
      </c>
      <c r="G171" t="s">
        <v>109</v>
      </c>
      <c r="H171" t="s">
        <v>253</v>
      </c>
      <c r="I171" t="s">
        <v>255</v>
      </c>
      <c r="J171" s="1" t="s">
        <v>105</v>
      </c>
      <c r="K171" s="1" t="s">
        <v>261</v>
      </c>
      <c r="L171" s="1" t="s">
        <v>269</v>
      </c>
      <c r="M171">
        <v>3.91</v>
      </c>
      <c r="N171" s="4">
        <v>9.9314</v>
      </c>
      <c r="O171" s="4">
        <v>4.9657</v>
      </c>
      <c r="P171">
        <v>2.750154652863849</v>
      </c>
      <c r="Q171">
        <v>20</v>
      </c>
      <c r="R171">
        <v>0.91531236877900002</v>
      </c>
      <c r="S171">
        <v>19.989999999999998</v>
      </c>
    </row>
    <row r="172" spans="1:19" x14ac:dyDescent="0.2">
      <c r="A172" t="s">
        <v>203</v>
      </c>
      <c r="B172" t="s">
        <v>215</v>
      </c>
      <c r="C172" t="s">
        <v>111</v>
      </c>
      <c r="D172">
        <v>27</v>
      </c>
      <c r="E172">
        <v>9</v>
      </c>
      <c r="F172" t="s">
        <v>107</v>
      </c>
      <c r="G172" t="s">
        <v>109</v>
      </c>
      <c r="H172" t="s">
        <v>253</v>
      </c>
      <c r="I172" t="s">
        <v>252</v>
      </c>
      <c r="J172" s="1" t="s">
        <v>105</v>
      </c>
      <c r="K172" s="1" t="s">
        <v>261</v>
      </c>
      <c r="L172" s="1" t="s">
        <v>270</v>
      </c>
      <c r="M172">
        <v>3.91</v>
      </c>
      <c r="N172" s="4">
        <v>9.9314</v>
      </c>
      <c r="O172" s="4">
        <v>9.9314</v>
      </c>
      <c r="P172">
        <v>3.6004765225604847</v>
      </c>
      <c r="Q172">
        <v>54</v>
      </c>
      <c r="R172">
        <v>0.89218705278191801</v>
      </c>
      <c r="S172">
        <v>53.774999999999999</v>
      </c>
    </row>
    <row r="173" spans="1:19" x14ac:dyDescent="0.2">
      <c r="A173" t="s">
        <v>210</v>
      </c>
      <c r="B173" t="s">
        <v>216</v>
      </c>
      <c r="C173" t="s">
        <v>111</v>
      </c>
      <c r="D173">
        <v>27</v>
      </c>
      <c r="E173">
        <v>9</v>
      </c>
      <c r="F173" t="s">
        <v>107</v>
      </c>
      <c r="G173" t="s">
        <v>107</v>
      </c>
      <c r="H173" t="s">
        <v>252</v>
      </c>
      <c r="I173" t="s">
        <v>252</v>
      </c>
      <c r="J173" s="1" t="s">
        <v>105</v>
      </c>
      <c r="K173" s="1" t="s">
        <v>261</v>
      </c>
      <c r="L173" s="1" t="s">
        <v>270</v>
      </c>
      <c r="M173">
        <v>3.91</v>
      </c>
      <c r="N173" s="4">
        <v>9.9314</v>
      </c>
      <c r="O173" s="4">
        <v>9.9314</v>
      </c>
      <c r="P173">
        <v>3.7906805430839206</v>
      </c>
      <c r="Q173">
        <v>76</v>
      </c>
      <c r="R173">
        <v>0.87032955867760597</v>
      </c>
      <c r="S173">
        <v>74.010000000000005</v>
      </c>
    </row>
    <row r="174" spans="1:19" x14ac:dyDescent="0.2">
      <c r="A174" t="s">
        <v>115</v>
      </c>
      <c r="B174" t="s">
        <v>217</v>
      </c>
      <c r="C174" t="s">
        <v>111</v>
      </c>
      <c r="D174">
        <v>32</v>
      </c>
      <c r="E174">
        <v>12</v>
      </c>
      <c r="F174" t="s">
        <v>107</v>
      </c>
      <c r="G174" t="s">
        <v>109</v>
      </c>
      <c r="H174" t="s">
        <v>253</v>
      </c>
      <c r="I174" t="s">
        <v>252</v>
      </c>
      <c r="J174" s="1" t="s">
        <v>105</v>
      </c>
      <c r="K174" s="1" t="s">
        <v>261</v>
      </c>
      <c r="L174" s="1" t="s">
        <v>270</v>
      </c>
      <c r="M174">
        <v>3.91</v>
      </c>
      <c r="N174" s="4">
        <v>9.9314</v>
      </c>
      <c r="O174" s="4">
        <v>9.9314</v>
      </c>
      <c r="P174">
        <v>3.9505476428133695</v>
      </c>
      <c r="Q174">
        <v>90</v>
      </c>
      <c r="R174">
        <v>0.86399460524717198</v>
      </c>
      <c r="S174">
        <v>86.86</v>
      </c>
    </row>
    <row r="175" spans="1:19" x14ac:dyDescent="0.2">
      <c r="A175" t="s">
        <v>122</v>
      </c>
      <c r="B175" t="s">
        <v>218</v>
      </c>
      <c r="C175" t="s">
        <v>111</v>
      </c>
      <c r="D175">
        <v>32</v>
      </c>
      <c r="E175">
        <v>12</v>
      </c>
      <c r="F175" t="s">
        <v>107</v>
      </c>
      <c r="G175" t="s">
        <v>107</v>
      </c>
      <c r="H175" t="s">
        <v>252</v>
      </c>
      <c r="I175" t="s">
        <v>252</v>
      </c>
      <c r="J175" s="1" t="s">
        <v>105</v>
      </c>
      <c r="K175" s="1" t="s">
        <v>261</v>
      </c>
      <c r="L175" s="1" t="s">
        <v>270</v>
      </c>
      <c r="M175">
        <v>3.91</v>
      </c>
      <c r="N175" s="4">
        <v>9.9314</v>
      </c>
      <c r="O175" s="4">
        <v>9.9314</v>
      </c>
      <c r="P175">
        <v>2.9331029862623614</v>
      </c>
      <c r="Q175">
        <v>33</v>
      </c>
      <c r="R175">
        <v>0.83930316969149299</v>
      </c>
      <c r="S175">
        <v>32.984999999999999</v>
      </c>
    </row>
    <row r="176" spans="1:19" x14ac:dyDescent="0.2">
      <c r="A176" t="s">
        <v>129</v>
      </c>
      <c r="B176" t="s">
        <v>219</v>
      </c>
      <c r="C176" t="s">
        <v>111</v>
      </c>
      <c r="D176">
        <v>35</v>
      </c>
      <c r="E176">
        <v>12</v>
      </c>
      <c r="F176" t="s">
        <v>108</v>
      </c>
      <c r="G176" t="s">
        <v>107</v>
      </c>
      <c r="H176" t="s">
        <v>252</v>
      </c>
      <c r="I176" t="s">
        <v>255</v>
      </c>
      <c r="J176" s="1" t="s">
        <v>105</v>
      </c>
      <c r="K176" s="1" t="s">
        <v>261</v>
      </c>
      <c r="L176" s="1" t="s">
        <v>269</v>
      </c>
      <c r="M176">
        <v>3.91</v>
      </c>
      <c r="N176" s="4">
        <v>9.9314</v>
      </c>
      <c r="O176" s="4">
        <v>4.9657</v>
      </c>
      <c r="P176">
        <v>3.1714292129658332</v>
      </c>
      <c r="Q176">
        <v>30</v>
      </c>
      <c r="R176">
        <v>0.93108013385076405</v>
      </c>
      <c r="S176">
        <v>30</v>
      </c>
    </row>
    <row r="177" spans="1:19" x14ac:dyDescent="0.2">
      <c r="A177" t="s">
        <v>134</v>
      </c>
      <c r="B177" t="s">
        <v>220</v>
      </c>
      <c r="C177" t="s">
        <v>111</v>
      </c>
      <c r="D177">
        <v>35</v>
      </c>
      <c r="E177">
        <v>12</v>
      </c>
      <c r="F177" t="s">
        <v>108</v>
      </c>
      <c r="G177" t="s">
        <v>109</v>
      </c>
      <c r="H177" t="s">
        <v>253</v>
      </c>
      <c r="I177" t="s">
        <v>255</v>
      </c>
      <c r="J177" s="1" t="s">
        <v>105</v>
      </c>
      <c r="K177" s="1" t="s">
        <v>261</v>
      </c>
      <c r="L177" s="1" t="s">
        <v>269</v>
      </c>
      <c r="M177">
        <v>3.91</v>
      </c>
      <c r="N177" s="4">
        <v>9.9314</v>
      </c>
      <c r="O177" s="4">
        <v>4.9657</v>
      </c>
      <c r="P177">
        <v>2.6116349132896723</v>
      </c>
      <c r="Q177">
        <v>23</v>
      </c>
      <c r="R177">
        <v>0.83003809349289004</v>
      </c>
      <c r="S177">
        <v>22.585000000000001</v>
      </c>
    </row>
    <row r="178" spans="1:19" x14ac:dyDescent="0.2">
      <c r="A178" t="s">
        <v>164</v>
      </c>
      <c r="B178" t="s">
        <v>221</v>
      </c>
      <c r="C178" t="s">
        <v>111</v>
      </c>
      <c r="D178">
        <v>45</v>
      </c>
      <c r="E178">
        <v>17</v>
      </c>
      <c r="F178" t="s">
        <v>108</v>
      </c>
      <c r="G178" t="s">
        <v>107</v>
      </c>
      <c r="H178" t="s">
        <v>252</v>
      </c>
      <c r="I178" t="s">
        <v>255</v>
      </c>
      <c r="J178" s="1" t="s">
        <v>105</v>
      </c>
      <c r="K178" s="1" t="s">
        <v>261</v>
      </c>
      <c r="L178" s="1" t="s">
        <v>269</v>
      </c>
      <c r="M178">
        <v>3.91</v>
      </c>
      <c r="N178" s="4">
        <v>9.9314</v>
      </c>
      <c r="O178" s="4">
        <v>4.9657</v>
      </c>
      <c r="P178">
        <v>2.9944662960304127</v>
      </c>
      <c r="Q178">
        <v>28</v>
      </c>
      <c r="R178">
        <v>0.90174890141390895</v>
      </c>
      <c r="S178">
        <v>27.734999999999999</v>
      </c>
    </row>
    <row r="179" spans="1:19" x14ac:dyDescent="0.2">
      <c r="A179" t="s">
        <v>171</v>
      </c>
      <c r="B179" t="s">
        <v>222</v>
      </c>
      <c r="C179" t="s">
        <v>111</v>
      </c>
      <c r="D179">
        <v>45</v>
      </c>
      <c r="E179">
        <v>17</v>
      </c>
      <c r="F179" t="s">
        <v>108</v>
      </c>
      <c r="G179" t="s">
        <v>109</v>
      </c>
      <c r="H179" t="s">
        <v>253</v>
      </c>
      <c r="I179" t="s">
        <v>255</v>
      </c>
      <c r="J179" s="1" t="s">
        <v>105</v>
      </c>
      <c r="K179" s="1" t="s">
        <v>261</v>
      </c>
      <c r="L179" s="1" t="s">
        <v>269</v>
      </c>
      <c r="M179">
        <v>3.91</v>
      </c>
      <c r="N179" s="4">
        <v>9.9314</v>
      </c>
      <c r="O179" s="4">
        <v>4.9657</v>
      </c>
      <c r="P179">
        <v>3.6442433259352223</v>
      </c>
      <c r="Q179">
        <v>56</v>
      </c>
      <c r="R179">
        <v>0.90240369918253305</v>
      </c>
      <c r="S179">
        <v>55.63</v>
      </c>
    </row>
    <row r="180" spans="1:19" x14ac:dyDescent="0.2">
      <c r="A180" t="s">
        <v>177</v>
      </c>
      <c r="B180" t="s">
        <v>223</v>
      </c>
      <c r="C180" t="s">
        <v>111</v>
      </c>
      <c r="D180">
        <v>46</v>
      </c>
      <c r="E180">
        <v>17</v>
      </c>
      <c r="F180" t="s">
        <v>107</v>
      </c>
      <c r="G180" t="s">
        <v>109</v>
      </c>
      <c r="H180" t="s">
        <v>253</v>
      </c>
      <c r="I180" t="s">
        <v>252</v>
      </c>
      <c r="J180" s="1" t="s">
        <v>105</v>
      </c>
      <c r="K180" s="1" t="s">
        <v>261</v>
      </c>
      <c r="L180" s="1" t="s">
        <v>270</v>
      </c>
      <c r="M180">
        <v>3.91</v>
      </c>
      <c r="N180" s="4">
        <v>9.9314</v>
      </c>
      <c r="O180" s="4">
        <v>9.9314</v>
      </c>
      <c r="P180">
        <v>3.2193252480479244</v>
      </c>
      <c r="Q180">
        <v>42</v>
      </c>
      <c r="R180">
        <v>0.86398721521938804</v>
      </c>
      <c r="S180">
        <v>41.75</v>
      </c>
    </row>
    <row r="181" spans="1:19" x14ac:dyDescent="0.2">
      <c r="A181" t="s">
        <v>183</v>
      </c>
      <c r="B181" t="s">
        <v>224</v>
      </c>
      <c r="C181" t="s">
        <v>111</v>
      </c>
      <c r="D181">
        <v>46</v>
      </c>
      <c r="E181">
        <v>17</v>
      </c>
      <c r="F181" t="s">
        <v>107</v>
      </c>
      <c r="G181" t="s">
        <v>107</v>
      </c>
      <c r="H181" t="s">
        <v>252</v>
      </c>
      <c r="I181" t="s">
        <v>252</v>
      </c>
      <c r="J181" s="1" t="s">
        <v>105</v>
      </c>
      <c r="K181" s="1" t="s">
        <v>261</v>
      </c>
      <c r="L181" s="1" t="s">
        <v>270</v>
      </c>
      <c r="M181">
        <v>3.91</v>
      </c>
      <c r="N181" s="4">
        <v>9.9314</v>
      </c>
      <c r="O181" s="4">
        <v>9.9314</v>
      </c>
      <c r="P181">
        <v>2.4220513804680026</v>
      </c>
      <c r="Q181">
        <v>15</v>
      </c>
      <c r="R181">
        <v>0.88820240080526203</v>
      </c>
      <c r="S181">
        <v>15</v>
      </c>
    </row>
    <row r="182" spans="1:19" x14ac:dyDescent="0.2">
      <c r="A182" t="s">
        <v>140</v>
      </c>
      <c r="B182" t="s">
        <v>225</v>
      </c>
      <c r="C182" t="s">
        <v>111</v>
      </c>
      <c r="D182">
        <v>47</v>
      </c>
      <c r="E182">
        <v>14</v>
      </c>
      <c r="F182" t="s">
        <v>108</v>
      </c>
      <c r="G182" t="s">
        <v>109</v>
      </c>
      <c r="H182" t="s">
        <v>253</v>
      </c>
      <c r="I182" t="s">
        <v>255</v>
      </c>
      <c r="J182" s="1" t="s">
        <v>105</v>
      </c>
      <c r="K182" s="1" t="s">
        <v>261</v>
      </c>
      <c r="L182" s="1" t="s">
        <v>269</v>
      </c>
      <c r="M182">
        <v>3.91</v>
      </c>
      <c r="N182" s="4">
        <v>9.9314</v>
      </c>
      <c r="O182" s="4">
        <v>4.9657</v>
      </c>
      <c r="P182">
        <v>3.2930569388962225</v>
      </c>
      <c r="Q182">
        <v>31</v>
      </c>
      <c r="R182">
        <v>0.95496758311580898</v>
      </c>
      <c r="S182">
        <v>31</v>
      </c>
    </row>
    <row r="183" spans="1:19" x14ac:dyDescent="0.2">
      <c r="A183" t="s">
        <v>146</v>
      </c>
      <c r="B183" t="s">
        <v>226</v>
      </c>
      <c r="C183" t="s">
        <v>111</v>
      </c>
      <c r="D183">
        <v>47</v>
      </c>
      <c r="E183">
        <v>14</v>
      </c>
      <c r="F183" t="s">
        <v>108</v>
      </c>
      <c r="G183" t="s">
        <v>107</v>
      </c>
      <c r="H183" t="s">
        <v>252</v>
      </c>
      <c r="I183" t="s">
        <v>255</v>
      </c>
      <c r="J183" s="1" t="s">
        <v>105</v>
      </c>
      <c r="K183" s="1" t="s">
        <v>261</v>
      </c>
      <c r="L183" s="1" t="s">
        <v>269</v>
      </c>
      <c r="M183">
        <v>3.91</v>
      </c>
      <c r="N183" s="4">
        <v>9.9314</v>
      </c>
      <c r="O183" s="4">
        <v>4.9657</v>
      </c>
      <c r="P183">
        <v>3.8393123880280871</v>
      </c>
      <c r="Q183">
        <v>58</v>
      </c>
      <c r="R183">
        <v>0.93329217620791005</v>
      </c>
      <c r="S183">
        <v>57.7</v>
      </c>
    </row>
    <row r="184" spans="1:19" x14ac:dyDescent="0.2">
      <c r="A184" t="s">
        <v>152</v>
      </c>
      <c r="B184" t="s">
        <v>227</v>
      </c>
      <c r="C184" t="s">
        <v>111</v>
      </c>
      <c r="D184">
        <v>48</v>
      </c>
      <c r="E184">
        <v>14</v>
      </c>
      <c r="F184" t="s">
        <v>107</v>
      </c>
      <c r="G184" t="s">
        <v>107</v>
      </c>
      <c r="H184" t="s">
        <v>252</v>
      </c>
      <c r="I184" t="s">
        <v>252</v>
      </c>
      <c r="J184" s="1" t="s">
        <v>105</v>
      </c>
      <c r="K184" s="1" t="s">
        <v>261</v>
      </c>
      <c r="L184" s="1" t="s">
        <v>270</v>
      </c>
      <c r="M184">
        <v>3.91</v>
      </c>
      <c r="N184" s="4">
        <v>9.9314</v>
      </c>
      <c r="O184" s="4">
        <v>9.9314</v>
      </c>
      <c r="P184">
        <v>3.6177634030948185</v>
      </c>
      <c r="Q184">
        <v>58</v>
      </c>
      <c r="R184">
        <v>0.88056110070093796</v>
      </c>
      <c r="S184">
        <v>57.27</v>
      </c>
    </row>
    <row r="185" spans="1:19" x14ac:dyDescent="0.2">
      <c r="A185" t="s">
        <v>158</v>
      </c>
      <c r="B185" t="s">
        <v>228</v>
      </c>
      <c r="C185" t="s">
        <v>111</v>
      </c>
      <c r="D185">
        <v>48</v>
      </c>
      <c r="E185">
        <v>14</v>
      </c>
      <c r="F185" t="s">
        <v>107</v>
      </c>
      <c r="G185" t="s">
        <v>109</v>
      </c>
      <c r="H185" t="s">
        <v>253</v>
      </c>
      <c r="I185" t="s">
        <v>252</v>
      </c>
      <c r="J185" s="1" t="s">
        <v>105</v>
      </c>
      <c r="K185" s="1" t="s">
        <v>261</v>
      </c>
      <c r="L185" s="1" t="s">
        <v>270</v>
      </c>
      <c r="M185">
        <v>3.91</v>
      </c>
      <c r="N185" s="4">
        <v>9.9314</v>
      </c>
      <c r="O185" s="4">
        <v>9.9314</v>
      </c>
      <c r="P185">
        <v>3.7157969958053014</v>
      </c>
      <c r="Q185">
        <v>52</v>
      </c>
      <c r="R185">
        <v>0.93926039303769104</v>
      </c>
      <c r="S185">
        <v>51.445</v>
      </c>
    </row>
    <row r="186" spans="1:19" x14ac:dyDescent="0.2">
      <c r="A186" t="s">
        <v>50</v>
      </c>
      <c r="B186" t="s">
        <v>241</v>
      </c>
      <c r="C186" t="s">
        <v>106</v>
      </c>
      <c r="D186" s="2">
        <v>4</v>
      </c>
      <c r="E186">
        <v>2</v>
      </c>
      <c r="F186" t="s">
        <v>107</v>
      </c>
      <c r="G186" t="s">
        <v>107</v>
      </c>
      <c r="H186" t="s">
        <v>251</v>
      </c>
      <c r="I186" t="s">
        <v>251</v>
      </c>
      <c r="J186" s="1" t="s">
        <v>105</v>
      </c>
      <c r="K186" s="1" t="s">
        <v>261</v>
      </c>
      <c r="L186" s="1" t="s">
        <v>268</v>
      </c>
      <c r="M186">
        <v>3.91</v>
      </c>
      <c r="N186" s="4">
        <v>9.9314</v>
      </c>
      <c r="O186" s="4">
        <v>9.9314</v>
      </c>
      <c r="P186">
        <v>2.7470079419022992</v>
      </c>
      <c r="Q186">
        <v>24</v>
      </c>
      <c r="R186">
        <v>0.86274594705695595</v>
      </c>
      <c r="S186">
        <v>24</v>
      </c>
    </row>
    <row r="187" spans="1:19" x14ac:dyDescent="0.2">
      <c r="A187" t="s">
        <v>56</v>
      </c>
      <c r="B187" t="s">
        <v>235</v>
      </c>
      <c r="C187" t="s">
        <v>106</v>
      </c>
      <c r="D187" s="2">
        <v>4</v>
      </c>
      <c r="E187">
        <v>2</v>
      </c>
      <c r="F187" t="s">
        <v>107</v>
      </c>
      <c r="G187" t="s">
        <v>109</v>
      </c>
      <c r="H187" t="s">
        <v>250</v>
      </c>
      <c r="I187" t="s">
        <v>251</v>
      </c>
      <c r="J187" s="1" t="s">
        <v>105</v>
      </c>
      <c r="K187" s="1" t="s">
        <v>261</v>
      </c>
      <c r="L187" s="1" t="s">
        <v>268</v>
      </c>
      <c r="M187">
        <v>3.91</v>
      </c>
      <c r="N187" s="4">
        <v>9.9314</v>
      </c>
      <c r="O187" s="4">
        <v>9.9314</v>
      </c>
      <c r="P187">
        <v>3.1417633568740682</v>
      </c>
      <c r="Q187">
        <v>36</v>
      </c>
      <c r="R187">
        <v>0.87901250871797099</v>
      </c>
      <c r="S187">
        <v>35.744999999999997</v>
      </c>
    </row>
    <row r="188" spans="1:19" x14ac:dyDescent="0.2">
      <c r="A188" t="s">
        <v>60</v>
      </c>
      <c r="B188" t="s">
        <v>242</v>
      </c>
      <c r="C188" t="s">
        <v>106</v>
      </c>
      <c r="D188" s="2">
        <v>5</v>
      </c>
      <c r="E188">
        <v>2</v>
      </c>
      <c r="F188" t="s">
        <v>108</v>
      </c>
      <c r="G188" t="s">
        <v>109</v>
      </c>
      <c r="H188" t="s">
        <v>250</v>
      </c>
      <c r="I188" t="s">
        <v>256</v>
      </c>
      <c r="J188" s="1" t="s">
        <v>105</v>
      </c>
      <c r="K188" s="1" t="s">
        <v>261</v>
      </c>
      <c r="L188" s="1" t="s">
        <v>267</v>
      </c>
      <c r="M188">
        <v>3.91</v>
      </c>
      <c r="N188" s="4">
        <v>9.9314</v>
      </c>
      <c r="O188" s="4">
        <v>4.9657</v>
      </c>
      <c r="P188">
        <v>2.6682184432865155</v>
      </c>
      <c r="Q188">
        <v>41</v>
      </c>
      <c r="R188">
        <v>0.711087652994841</v>
      </c>
      <c r="S188">
        <v>40.164999999999999</v>
      </c>
    </row>
    <row r="189" spans="1:19" x14ac:dyDescent="0.2">
      <c r="A189" t="s">
        <v>66</v>
      </c>
      <c r="B189" t="s">
        <v>236</v>
      </c>
      <c r="C189" t="s">
        <v>106</v>
      </c>
      <c r="D189" s="2">
        <v>5</v>
      </c>
      <c r="E189">
        <v>2</v>
      </c>
      <c r="F189" t="s">
        <v>108</v>
      </c>
      <c r="G189" t="s">
        <v>107</v>
      </c>
      <c r="H189" t="s">
        <v>251</v>
      </c>
      <c r="I189" t="s">
        <v>256</v>
      </c>
      <c r="J189" s="1" t="s">
        <v>105</v>
      </c>
      <c r="K189" s="1" t="s">
        <v>261</v>
      </c>
      <c r="L189" s="1" t="s">
        <v>267</v>
      </c>
      <c r="M189">
        <v>3.91</v>
      </c>
      <c r="N189" s="4">
        <v>9.9314</v>
      </c>
      <c r="O189" s="4">
        <v>4.9657</v>
      </c>
      <c r="P189">
        <v>3.4513097546325624</v>
      </c>
      <c r="Q189">
        <v>50</v>
      </c>
      <c r="R189">
        <v>0.88680198703167301</v>
      </c>
      <c r="S189">
        <v>49.704999999999998</v>
      </c>
    </row>
    <row r="190" spans="1:19" x14ac:dyDescent="0.2">
      <c r="A190" t="s">
        <v>71</v>
      </c>
      <c r="B190" t="s">
        <v>243</v>
      </c>
      <c r="C190" t="s">
        <v>106</v>
      </c>
      <c r="D190" s="2">
        <v>7</v>
      </c>
      <c r="E190">
        <v>3</v>
      </c>
      <c r="F190" t="s">
        <v>108</v>
      </c>
      <c r="G190" t="s">
        <v>107</v>
      </c>
      <c r="H190" t="s">
        <v>251</v>
      </c>
      <c r="I190" t="s">
        <v>256</v>
      </c>
      <c r="J190" s="1" t="s">
        <v>105</v>
      </c>
      <c r="K190" s="1" t="s">
        <v>261</v>
      </c>
      <c r="L190" s="1" t="s">
        <v>267</v>
      </c>
      <c r="M190">
        <v>3.91</v>
      </c>
      <c r="N190" s="4">
        <v>9.9314</v>
      </c>
      <c r="O190" s="4">
        <v>4.9657</v>
      </c>
      <c r="P190">
        <v>3.4137356203487736</v>
      </c>
      <c r="Q190">
        <v>56</v>
      </c>
      <c r="R190">
        <v>0.85926262523054397</v>
      </c>
      <c r="S190">
        <v>54.755000000000003</v>
      </c>
    </row>
    <row r="191" spans="1:19" x14ac:dyDescent="0.2">
      <c r="A191" t="s">
        <v>77</v>
      </c>
      <c r="B191" t="s">
        <v>244</v>
      </c>
      <c r="C191" t="s">
        <v>106</v>
      </c>
      <c r="D191" s="2">
        <v>7</v>
      </c>
      <c r="E191">
        <v>3</v>
      </c>
      <c r="F191" t="s">
        <v>108</v>
      </c>
      <c r="G191" t="s">
        <v>109</v>
      </c>
      <c r="H191" t="s">
        <v>250</v>
      </c>
      <c r="I191" t="s">
        <v>256</v>
      </c>
      <c r="J191" s="1" t="s">
        <v>105</v>
      </c>
      <c r="K191" s="1" t="s">
        <v>261</v>
      </c>
      <c r="L191" s="1" t="s">
        <v>267</v>
      </c>
      <c r="M191">
        <v>3.91</v>
      </c>
      <c r="N191" s="4">
        <v>9.9314</v>
      </c>
      <c r="O191" s="4">
        <v>4.9657</v>
      </c>
      <c r="P191">
        <v>3.6322207342335457</v>
      </c>
      <c r="Q191">
        <v>63</v>
      </c>
      <c r="R191">
        <v>0.87069428756993095</v>
      </c>
      <c r="S191">
        <v>61.87</v>
      </c>
    </row>
    <row r="192" spans="1:19" x14ac:dyDescent="0.2">
      <c r="A192" t="s">
        <v>83</v>
      </c>
      <c r="B192" t="s">
        <v>237</v>
      </c>
      <c r="C192" t="s">
        <v>106</v>
      </c>
      <c r="D192" s="2">
        <v>8</v>
      </c>
      <c r="E192">
        <v>3</v>
      </c>
      <c r="F192" t="s">
        <v>107</v>
      </c>
      <c r="G192" t="s">
        <v>107</v>
      </c>
      <c r="H192" t="s">
        <v>251</v>
      </c>
      <c r="I192" t="s">
        <v>251</v>
      </c>
      <c r="J192" s="1" t="s">
        <v>105</v>
      </c>
      <c r="K192" s="1" t="s">
        <v>261</v>
      </c>
      <c r="L192" s="1" t="s">
        <v>268</v>
      </c>
      <c r="M192">
        <v>3.91</v>
      </c>
      <c r="N192" s="4">
        <v>9.9314</v>
      </c>
      <c r="O192" s="4">
        <v>9.9314</v>
      </c>
      <c r="P192">
        <v>3.4299959990282742</v>
      </c>
      <c r="Q192">
        <v>49</v>
      </c>
      <c r="R192">
        <v>0.89179842653186903</v>
      </c>
      <c r="S192">
        <v>48.05</v>
      </c>
    </row>
    <row r="193" spans="1:19" x14ac:dyDescent="0.2">
      <c r="A193" t="s">
        <v>89</v>
      </c>
      <c r="B193" t="s">
        <v>238</v>
      </c>
      <c r="C193" t="s">
        <v>106</v>
      </c>
      <c r="D193" s="2">
        <v>8</v>
      </c>
      <c r="E193">
        <v>3</v>
      </c>
      <c r="F193" t="s">
        <v>107</v>
      </c>
      <c r="G193" t="s">
        <v>109</v>
      </c>
      <c r="H193" t="s">
        <v>250</v>
      </c>
      <c r="I193" t="s">
        <v>251</v>
      </c>
      <c r="J193" s="1" t="s">
        <v>105</v>
      </c>
      <c r="K193" s="1" t="s">
        <v>261</v>
      </c>
      <c r="L193" s="1" t="s">
        <v>268</v>
      </c>
      <c r="M193">
        <v>3.91</v>
      </c>
      <c r="N193" s="4">
        <v>9.9314</v>
      </c>
      <c r="O193" s="4">
        <v>9.9314</v>
      </c>
      <c r="P193">
        <v>3.8579550687429727</v>
      </c>
      <c r="Q193">
        <v>75</v>
      </c>
      <c r="R193">
        <v>0.90101776477455198</v>
      </c>
      <c r="S193">
        <v>73.375</v>
      </c>
    </row>
  </sheetData>
  <sortState xmlns:xlrd2="http://schemas.microsoft.com/office/spreadsheetml/2017/richdata2" ref="A2:S193">
    <sortCondition ref="J2:J193"/>
  </sortState>
  <conditionalFormatting sqref="D1">
    <cfRule type="duplicateValues" dxfId="1" priority="3"/>
  </conditionalFormatting>
  <conditionalFormatting sqref="R1:S1 C1 A1 E1:H1 J1:N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2018-12-10T22:35:38Z</dcterms:created>
  <dcterms:modified xsi:type="dcterms:W3CDTF">2020-01-14T22:46:01Z</dcterms:modified>
</cp:coreProperties>
</file>