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ylab/Google_drive/my_projects/lrgce/final_analysis_finks_etal_2020/"/>
    </mc:Choice>
  </mc:AlternateContent>
  <xr:revisionPtr revIDLastSave="0" documentId="13_ncr:1_{A0FB38EB-111E-DF4B-8FE0-759E841410E2}" xr6:coauthVersionLast="45" xr6:coauthVersionMax="45" xr10:uidLastSave="{00000000-0000-0000-0000-000000000000}"/>
  <bookViews>
    <workbookView xWindow="8980" yWindow="460" windowWidth="41060" windowHeight="26500" xr2:uid="{2EF83C5B-8FE6-004C-85C9-A8D06D80779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1" i="2" l="1"/>
  <c r="M116" i="2" l="1"/>
  <c r="M115" i="2"/>
  <c r="M114" i="2"/>
  <c r="M113" i="2"/>
  <c r="M112" i="2"/>
  <c r="M110" i="2"/>
  <c r="M109" i="2"/>
  <c r="M95" i="2"/>
  <c r="M94" i="2"/>
  <c r="M93" i="2"/>
  <c r="M92" i="2"/>
  <c r="M91" i="2"/>
  <c r="M90" i="2"/>
  <c r="M8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87" i="2" l="1"/>
  <c r="M86" i="2"/>
  <c r="M85" i="2"/>
  <c r="M84" i="2"/>
  <c r="M64" i="2"/>
  <c r="M63" i="2"/>
  <c r="M60" i="2"/>
  <c r="M59" i="2"/>
  <c r="M79" i="2"/>
  <c r="M78" i="2"/>
  <c r="M76" i="2"/>
  <c r="M75" i="2"/>
  <c r="M74" i="2"/>
  <c r="M73" i="2"/>
  <c r="M68" i="2"/>
  <c r="M67" i="2"/>
  <c r="M88" i="2"/>
  <c r="M83" i="2"/>
  <c r="M82" i="2"/>
  <c r="M66" i="2"/>
  <c r="M65" i="2"/>
  <c r="M62" i="2"/>
  <c r="M61" i="2"/>
  <c r="M81" i="2"/>
  <c r="M80" i="2"/>
  <c r="M77" i="2"/>
  <c r="M72" i="2"/>
  <c r="M71" i="2"/>
  <c r="M70" i="2"/>
  <c r="M69" i="2"/>
  <c r="M58" i="2"/>
  <c r="M57" i="2"/>
  <c r="M56" i="2"/>
  <c r="M55" i="2"/>
  <c r="M54" i="2"/>
  <c r="M53" i="2"/>
  <c r="M52" i="2"/>
  <c r="M35" i="2"/>
  <c r="M34" i="2"/>
  <c r="M33" i="2"/>
  <c r="M32" i="2"/>
  <c r="M31" i="2"/>
  <c r="M30" i="2"/>
  <c r="M29" i="2"/>
  <c r="M28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</calcChain>
</file>

<file path=xl/sharedStrings.xml><?xml version="1.0" encoding="utf-8"?>
<sst xmlns="http://schemas.openxmlformats.org/spreadsheetml/2006/main" count="2049" uniqueCount="282">
  <si>
    <t>5RRXJune2017ITS</t>
  </si>
  <si>
    <t>Grass</t>
  </si>
  <si>
    <t>8RXNJune2017ITS</t>
  </si>
  <si>
    <t>32RXXJune2017ITS</t>
  </si>
  <si>
    <t>CSS</t>
  </si>
  <si>
    <t>35LRXJune2017ITS</t>
  </si>
  <si>
    <t>35RRNJune2017ITS</t>
  </si>
  <si>
    <t>48LXXJune2017ITS</t>
  </si>
  <si>
    <t>8LXXAugust2016ITS</t>
  </si>
  <si>
    <t>14LRNJune2017ITS</t>
  </si>
  <si>
    <t>48RXNSeptember2017ITS</t>
  </si>
  <si>
    <t>7LRXAugust2016ITS</t>
  </si>
  <si>
    <t>22LXXMarch2017ITS</t>
  </si>
  <si>
    <t>18RXXJune2017ITS</t>
  </si>
  <si>
    <t>14RRXDecember2017ITS</t>
  </si>
  <si>
    <t>32RXXDecember2016ITS</t>
  </si>
  <si>
    <t>5LRNMarch2018ITS</t>
  </si>
  <si>
    <t>45LRXDecember2016ITS</t>
  </si>
  <si>
    <t>14RRXMarch2018ITS</t>
  </si>
  <si>
    <t>47RRXJune2017ITS</t>
  </si>
  <si>
    <t>25RRNDecember2017ITS</t>
  </si>
  <si>
    <t>8LXXMarch2017ITS</t>
  </si>
  <si>
    <t>35RRNDecember2016ITS</t>
  </si>
  <si>
    <t>27LXNDecember2016ITS</t>
  </si>
  <si>
    <t>46LXNAugust2016ITS</t>
  </si>
  <si>
    <t>25LRXAugust2016ITS</t>
  </si>
  <si>
    <t>22LXXJune2017ITS</t>
  </si>
  <si>
    <t>45LRXMarch2017ITS</t>
  </si>
  <si>
    <t>45RRNJune2017ITS</t>
  </si>
  <si>
    <t>46LXNMarch2017ITS</t>
  </si>
  <si>
    <t>20RRNDecember2016ITS</t>
  </si>
  <si>
    <t>22LXXDecember2017ITS</t>
  </si>
  <si>
    <t>48LXXMarch2018ITS</t>
  </si>
  <si>
    <t>5RRXDecember2017ITS</t>
  </si>
  <si>
    <t>32LXNDecember2016ITS</t>
  </si>
  <si>
    <t>14LRNMarch2017ITS</t>
  </si>
  <si>
    <t>14RRXDecember2016ITS</t>
  </si>
  <si>
    <t>47RRXMarch2017ITS</t>
  </si>
  <si>
    <t>7RRNSeptember2017ITS</t>
  </si>
  <si>
    <t>45RRNMarch2018ITS</t>
  </si>
  <si>
    <t>20RRNMarch2017ITS</t>
  </si>
  <si>
    <t>22LXXSeptember2017ITS</t>
  </si>
  <si>
    <t>8RXNDecember2016ITS</t>
  </si>
  <si>
    <t>20LRXSeptember2017ITS</t>
  </si>
  <si>
    <t>4RXNJune2017ITS</t>
  </si>
  <si>
    <t>46LXNDecember2017ITS</t>
  </si>
  <si>
    <t>4LXXSeptember2017ITS</t>
  </si>
  <si>
    <t>48RXNMarch2018ITS</t>
  </si>
  <si>
    <t>48LXXMarch2017ITS</t>
  </si>
  <si>
    <t>22RXNMarch2018ITS</t>
  </si>
  <si>
    <t>8LXXDecember2017ITS</t>
  </si>
  <si>
    <t>27RXXMarch2018ITS</t>
  </si>
  <si>
    <t>47RRXMarch2018ITS</t>
  </si>
  <si>
    <t>45LRXSeptember2017ITS</t>
  </si>
  <si>
    <t>5RRXSeptember2017ITS</t>
  </si>
  <si>
    <t>45RRNAugust2016ITS</t>
  </si>
  <si>
    <t>32LXNAugust2016ITS</t>
  </si>
  <si>
    <t>18RXXMarch2017ITS</t>
  </si>
  <si>
    <t>47RRXDecember2016ITS</t>
  </si>
  <si>
    <t>27LXNAugust2016ITS</t>
  </si>
  <si>
    <t>4RXNMarch2017ITS</t>
  </si>
  <si>
    <t>5RRXMarch2018ITS</t>
  </si>
  <si>
    <t>47RRXSeptember2017ITS</t>
  </si>
  <si>
    <t>46LXNJune2017ITS</t>
  </si>
  <si>
    <t>20RRNMarch2018ITS</t>
  </si>
  <si>
    <t>22LXXDecember2016ITS</t>
  </si>
  <si>
    <t>22RXNSeptember2017ITS</t>
  </si>
  <si>
    <t>35RRNAugust2016ITS</t>
  </si>
  <si>
    <t>8RXNDecember2017ITS</t>
  </si>
  <si>
    <t>46RXXJune2017ITS</t>
  </si>
  <si>
    <t>4LXXDecember2017ITS</t>
  </si>
  <si>
    <t>20LRXJune2017ITS</t>
  </si>
  <si>
    <t>18LXNDecember2016ITS</t>
  </si>
  <si>
    <t>45LRXMarch2018ITS</t>
  </si>
  <si>
    <t>18LXNJune2017ITS</t>
  </si>
  <si>
    <t>22RXNJune2017ITS</t>
  </si>
  <si>
    <t>20LRXMarch2017ITS</t>
  </si>
  <si>
    <t>5LRNMarch2017ITS</t>
  </si>
  <si>
    <t>32RXXMarch2018ITS</t>
  </si>
  <si>
    <t>32LXNMarch2017ITS</t>
  </si>
  <si>
    <t>22RXNMarch2017ITS</t>
  </si>
  <si>
    <t>35LRXDecember2017ITS</t>
  </si>
  <si>
    <t>35RRNMarch2018ITS</t>
  </si>
  <si>
    <t>47LRNDecember2017ITS</t>
  </si>
  <si>
    <t>25RRNMarch2018ITS</t>
  </si>
  <si>
    <t>8RXNSeptember2017ITS</t>
  </si>
  <si>
    <t>32RXXAugust2016ITS</t>
  </si>
  <si>
    <t>4RXNMarch2018ITS</t>
  </si>
  <si>
    <t>46RXXSeptember2017ITS</t>
  </si>
  <si>
    <t>48LXXAugust2016ITS</t>
  </si>
  <si>
    <t>8LXXSeptember2017ITS</t>
  </si>
  <si>
    <t>4LXXMarch2017ITS</t>
  </si>
  <si>
    <t>35LRXAugust2016ITS</t>
  </si>
  <si>
    <t>27LXNSeptember2017ITS</t>
  </si>
  <si>
    <t>7RRNDecember2016ITS</t>
  </si>
  <si>
    <t>14LRNSeptember2017ITS</t>
  </si>
  <si>
    <t>46LXNSeptember2017ITS</t>
  </si>
  <si>
    <t>5RRXDecember2016ITS</t>
  </si>
  <si>
    <t>18RXXAugust2016ITS</t>
  </si>
  <si>
    <t>18RXXDecember2017ITS</t>
  </si>
  <si>
    <t>35LRXMarch2017ITS</t>
  </si>
  <si>
    <t>4LXXAugust2016ITS</t>
  </si>
  <si>
    <t>7RRNJune2017ITS</t>
  </si>
  <si>
    <t>20LRXDecember2017ITS</t>
  </si>
  <si>
    <t>8LXXDecember2016ITS</t>
  </si>
  <si>
    <t>18LXNMarch2017ITS</t>
  </si>
  <si>
    <t>14LRNDecember2016ITS</t>
  </si>
  <si>
    <t>22RXNDecember2016ITS</t>
  </si>
  <si>
    <t>4LXXJune2017ITS</t>
  </si>
  <si>
    <t>18RXXDecember2016ITS</t>
  </si>
  <si>
    <t>5RRXAugust2016ITS</t>
  </si>
  <si>
    <t>48RXNAugust2016ITS</t>
  </si>
  <si>
    <t>47LRNAugust2016ITS</t>
  </si>
  <si>
    <t>4LXXDecember2016ITS</t>
  </si>
  <si>
    <t>20LRXMarch2018ITS</t>
  </si>
  <si>
    <t>25LRXSeptember2017ITS</t>
  </si>
  <si>
    <t>32RXXMarch2017ITS</t>
  </si>
  <si>
    <t>22RXNDecember2017ITS</t>
  </si>
  <si>
    <t>48RXNDecember2017ITS</t>
  </si>
  <si>
    <t>47LRNMarch2017ITS</t>
  </si>
  <si>
    <t>7LRXJune2017ITS</t>
  </si>
  <si>
    <t>46RXXDecember2016ITS</t>
  </si>
  <si>
    <t>35RRNMarch2017ITS</t>
  </si>
  <si>
    <t>35LRXMarch2018ITS</t>
  </si>
  <si>
    <t>4RXNSeptember2017ITS</t>
  </si>
  <si>
    <t>46LXNMarch2018ITS</t>
  </si>
  <si>
    <t>18LXNAugust2016ITS</t>
  </si>
  <si>
    <t>22RXNAugust2016ITS</t>
  </si>
  <si>
    <t>46LXNDecember2016ITS</t>
  </si>
  <si>
    <t>18LXNMarch2018ITS</t>
  </si>
  <si>
    <t>35LRXDecember2016ITS</t>
  </si>
  <si>
    <t>47LRNMarch2018ITS</t>
  </si>
  <si>
    <t>32RXXDecember2017ITS</t>
  </si>
  <si>
    <t>45RRNDecember2017ITS</t>
  </si>
  <si>
    <t>25RRNMarch2017ITS</t>
  </si>
  <si>
    <t>14LRNMarch2018ITS</t>
  </si>
  <si>
    <t>18LXNDecember2017ITS</t>
  </si>
  <si>
    <t>20LRXAugust2016ITS</t>
  </si>
  <si>
    <t>25LRXMarch2017ITS</t>
  </si>
  <si>
    <t>27LXNMarch2017ITS</t>
  </si>
  <si>
    <t>18RXXMarch2018ITS</t>
  </si>
  <si>
    <t>32RXXSeptember2017ITS</t>
  </si>
  <si>
    <t>48RXNJune2017ITS</t>
  </si>
  <si>
    <t>45RRNDecember2016ITS</t>
  </si>
  <si>
    <t>7LRXDecember2017ITS</t>
  </si>
  <si>
    <t>27RXXJune2017ITS</t>
  </si>
  <si>
    <t>18LXNSeptember2017ITS</t>
  </si>
  <si>
    <t>8RXNAugust2016ITS</t>
  </si>
  <si>
    <t>47RRXAugust2016ITS</t>
  </si>
  <si>
    <t>45LRXDecember2017ITS</t>
  </si>
  <si>
    <t>14LRNDecember2017ITS</t>
  </si>
  <si>
    <t>22LXXAugust2016ITS</t>
  </si>
  <si>
    <t>27RXXDecember2016ITS</t>
  </si>
  <si>
    <t>5RRXMarch2017ITS</t>
  </si>
  <si>
    <t>46RXXMarch2018ITS</t>
  </si>
  <si>
    <t>48LXXDecember2016ITS</t>
  </si>
  <si>
    <t>35LRXSeptember2017ITS</t>
  </si>
  <si>
    <t>20RRNSeptember2017ITS</t>
  </si>
  <si>
    <t>35RRNSeptember2017ITS</t>
  </si>
  <si>
    <t>47LRNJune2017ITS</t>
  </si>
  <si>
    <t>45RRNMarch2017ITS</t>
  </si>
  <si>
    <t>47LRNSeptember2017ITS</t>
  </si>
  <si>
    <t>25RRNJune2017ITS</t>
  </si>
  <si>
    <t>7LRXSeptember2017ITS</t>
  </si>
  <si>
    <t>7RRNDecember2017ITS</t>
  </si>
  <si>
    <t>20RRNDecember2017ITS</t>
  </si>
  <si>
    <t>14RRXSeptember2017ITS</t>
  </si>
  <si>
    <t>27LXNDecember2017ITS</t>
  </si>
  <si>
    <t>45RRNSeptember2017ITS</t>
  </si>
  <si>
    <t>32LXNSeptember2017ITS</t>
  </si>
  <si>
    <t>25RRNAugust2016ITS</t>
  </si>
  <si>
    <t>14RRXAugust2016ITS</t>
  </si>
  <si>
    <t>20LRXDecember2016ITS</t>
  </si>
  <si>
    <t>8LXXJune2017ITS</t>
  </si>
  <si>
    <t>8RXNMarch2018ITS</t>
  </si>
  <si>
    <t>48LXXDecember2017ITS</t>
  </si>
  <si>
    <t>14RRXMarch2017ITS</t>
  </si>
  <si>
    <t>14RRXJune2017ITS</t>
  </si>
  <si>
    <t>32LXNMarch2018ITS</t>
  </si>
  <si>
    <t>47LRNDecember2016ITS</t>
  </si>
  <si>
    <t>25LRXMarch2018ITS</t>
  </si>
  <si>
    <t>18RXXSeptember2017ITS</t>
  </si>
  <si>
    <t>25LRXDecember2017ITS</t>
  </si>
  <si>
    <t>7RRNMarch2017ITS</t>
  </si>
  <si>
    <t>25RRNSeptember2017ITS</t>
  </si>
  <si>
    <t>7LRXMarch2018ITS</t>
  </si>
  <si>
    <t>27RXXMarch2017ITS</t>
  </si>
  <si>
    <t>27LXNMarch2018ITS</t>
  </si>
  <si>
    <t>25RRNDecember2016ITS</t>
  </si>
  <si>
    <t>5LRNSeptember2017ITS</t>
  </si>
  <si>
    <t>4RXNAugust2016ITS</t>
  </si>
  <si>
    <t>4RXNDecember2017ITS</t>
  </si>
  <si>
    <t>45LRXJune2017ITS</t>
  </si>
  <si>
    <t>8LXXMarch2018ITS</t>
  </si>
  <si>
    <t>22LXXMarch2018ITS</t>
  </si>
  <si>
    <t>5LRNDecember2016ITS</t>
  </si>
  <si>
    <t>48RXNDecember2016ITS</t>
  </si>
  <si>
    <t>48RXNMarch2017ITS</t>
  </si>
  <si>
    <t>7LRXMarch2017ITS</t>
  </si>
  <si>
    <t>46RXXAugust2016ITS</t>
  </si>
  <si>
    <t>25LRXDecember2016ITS</t>
  </si>
  <si>
    <t>7LRXDecember2016ITS</t>
  </si>
  <si>
    <t>Plot</t>
  </si>
  <si>
    <t>Ecosystem</t>
  </si>
  <si>
    <t>Ambient</t>
  </si>
  <si>
    <t>Precipitation</t>
  </si>
  <si>
    <t>Nitrogen</t>
  </si>
  <si>
    <t>Collection_date</t>
  </si>
  <si>
    <t>Reduced</t>
  </si>
  <si>
    <t>Added</t>
  </si>
  <si>
    <t>pielou_e</t>
  </si>
  <si>
    <t>average_sobs</t>
  </si>
  <si>
    <t>Block</t>
  </si>
  <si>
    <t>2_12/12/2016</t>
  </si>
  <si>
    <t>3_3/30/2017</t>
  </si>
  <si>
    <t>4_6/28/2017</t>
  </si>
  <si>
    <t>7_3/29/2018</t>
  </si>
  <si>
    <t>1_8/22/2016</t>
  </si>
  <si>
    <t>5_9/13/2017</t>
  </si>
  <si>
    <t>6_12/13/2017</t>
  </si>
  <si>
    <t>35RRNDecember2017ITS</t>
  </si>
  <si>
    <t>46RXXDecember2017ITS</t>
  </si>
  <si>
    <t>Rainfall(in)</t>
  </si>
  <si>
    <t>Rainfall(cm)</t>
  </si>
  <si>
    <t>S25LRX</t>
  </si>
  <si>
    <t>S25RRN</t>
  </si>
  <si>
    <t>S27LXN</t>
  </si>
  <si>
    <t>S27RXX</t>
  </si>
  <si>
    <t>S32LXN</t>
  </si>
  <si>
    <t>S32RXX</t>
  </si>
  <si>
    <t>S35LRX</t>
  </si>
  <si>
    <t>S35RRN</t>
  </si>
  <si>
    <t>S45LRX</t>
  </si>
  <si>
    <t>S45RRN</t>
  </si>
  <si>
    <t>S46LXN</t>
  </si>
  <si>
    <t>S46RXX</t>
  </si>
  <si>
    <t>S47LRN</t>
  </si>
  <si>
    <t>S47RRX</t>
  </si>
  <si>
    <t>S48LXX</t>
  </si>
  <si>
    <t>S48RXN</t>
  </si>
  <si>
    <t>G14RRX</t>
  </si>
  <si>
    <t>G18LXN</t>
  </si>
  <si>
    <t>G18RXX</t>
  </si>
  <si>
    <t>G20LRX</t>
  </si>
  <si>
    <t>G22LXX</t>
  </si>
  <si>
    <t>G22RXN</t>
  </si>
  <si>
    <t>G04RXN</t>
  </si>
  <si>
    <t>G05RRX</t>
  </si>
  <si>
    <t>G08LXX</t>
  </si>
  <si>
    <t>G08RXN</t>
  </si>
  <si>
    <t>G14LRN</t>
  </si>
  <si>
    <t>G20RRN</t>
  </si>
  <si>
    <t>G04LXX</t>
  </si>
  <si>
    <t>G05LRN</t>
  </si>
  <si>
    <t>G07LRX</t>
  </si>
  <si>
    <t>G07RRN</t>
  </si>
  <si>
    <t>vegtype_plot_treatments</t>
  </si>
  <si>
    <t>Rainfall_corrected_by_treatment(cm)</t>
  </si>
  <si>
    <t>sample</t>
  </si>
  <si>
    <t>eco.nit</t>
  </si>
  <si>
    <t>Grass_Added</t>
  </si>
  <si>
    <t>Grass_Ambient</t>
  </si>
  <si>
    <t>CSS_Ambient</t>
  </si>
  <si>
    <t>CSS_Added</t>
  </si>
  <si>
    <t>eco.prec</t>
  </si>
  <si>
    <t>Grass_Reduced</t>
  </si>
  <si>
    <t>CSS_Reduced</t>
  </si>
  <si>
    <t>shannon</t>
  </si>
  <si>
    <t>richness</t>
  </si>
  <si>
    <t>5LRNJune2017ITS</t>
  </si>
  <si>
    <t>season</t>
  </si>
  <si>
    <t>dry</t>
  </si>
  <si>
    <t>wet</t>
  </si>
  <si>
    <t>eco.prec.seas</t>
  </si>
  <si>
    <t>Grass_Reduced_dry</t>
  </si>
  <si>
    <t>Grass_Ambient_dry</t>
  </si>
  <si>
    <t>CSS_Reduced_dry</t>
  </si>
  <si>
    <t>CSS_Ambient_dry</t>
  </si>
  <si>
    <t>Grass_Reduced_wet</t>
  </si>
  <si>
    <t>Grass_Ambient_wet</t>
  </si>
  <si>
    <t>CSS_Reduced_wet</t>
  </si>
  <si>
    <t>CSS_Ambient_wet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</si>
</sst>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2D60-3933-FC48-9954-6AAC094041D1}">
  <dimension ref="A1:S204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RowHeight="16" x14ac:dyDescent="0.2"/>
  <cols>
    <col min="1" max="1" width="23.83203125" customWidth="1"/>
    <col min="2" max="2" width="17.6640625" customWidth="1"/>
    <col min="3" max="3" width="4.33203125" bestFit="1" customWidth="1"/>
    <col min="10" max="10" width="23.33203125" customWidth="1"/>
    <col min="11" max="11" width="15.6640625" customWidth="1"/>
    <col min="12" max="12" width="8.33203125" customWidth="1"/>
    <col min="14" max="14" width="11.33203125" customWidth="1"/>
    <col min="15" max="15" width="20.6640625" customWidth="1"/>
    <col min="19" max="19" width="11.6640625" customWidth="1"/>
  </cols>
  <sheetData>
    <row r="1" spans="1:19" x14ac:dyDescent="0.2">
      <c r="A1" t="s">
        <v>258</v>
      </c>
      <c r="B1" t="s">
        <v>256</v>
      </c>
      <c r="C1" t="s">
        <v>202</v>
      </c>
      <c r="D1" t="s">
        <v>212</v>
      </c>
      <c r="E1" t="s">
        <v>203</v>
      </c>
      <c r="F1" t="s">
        <v>205</v>
      </c>
      <c r="G1" t="s">
        <v>206</v>
      </c>
      <c r="H1" t="s">
        <v>259</v>
      </c>
      <c r="I1" t="s">
        <v>264</v>
      </c>
      <c r="J1" t="s">
        <v>273</v>
      </c>
      <c r="K1" t="s">
        <v>207</v>
      </c>
      <c r="L1" t="s">
        <v>270</v>
      </c>
      <c r="M1" t="s">
        <v>222</v>
      </c>
      <c r="N1" t="s">
        <v>223</v>
      </c>
      <c r="O1" t="s">
        <v>257</v>
      </c>
      <c r="P1" t="s">
        <v>267</v>
      </c>
      <c r="Q1" t="s">
        <v>268</v>
      </c>
      <c r="R1" t="s">
        <v>210</v>
      </c>
      <c r="S1" t="s">
        <v>211</v>
      </c>
    </row>
    <row r="2" spans="1:19" x14ac:dyDescent="0.2">
      <c r="A2" t="s">
        <v>171</v>
      </c>
      <c r="B2" t="s">
        <v>240</v>
      </c>
      <c r="C2">
        <v>14</v>
      </c>
      <c r="D2">
        <v>6</v>
      </c>
      <c r="E2" t="s">
        <v>1</v>
      </c>
      <c r="F2" t="s">
        <v>208</v>
      </c>
      <c r="G2" t="s">
        <v>204</v>
      </c>
      <c r="H2" t="s">
        <v>261</v>
      </c>
      <c r="I2" t="s">
        <v>265</v>
      </c>
      <c r="J2" t="s">
        <v>274</v>
      </c>
      <c r="K2" t="s">
        <v>217</v>
      </c>
      <c r="L2" t="s">
        <v>271</v>
      </c>
      <c r="M2">
        <v>0</v>
      </c>
      <c r="N2" s="1">
        <v>0</v>
      </c>
      <c r="O2" s="1">
        <v>0</v>
      </c>
      <c r="P2">
        <v>4.0068060479999996</v>
      </c>
      <c r="Q2">
        <v>81</v>
      </c>
      <c r="R2">
        <v>0.91746313450087202</v>
      </c>
      <c r="S2">
        <v>79.25</v>
      </c>
    </row>
    <row r="3" spans="1:19" x14ac:dyDescent="0.2">
      <c r="A3" t="s">
        <v>126</v>
      </c>
      <c r="B3" t="s">
        <v>241</v>
      </c>
      <c r="C3">
        <v>18</v>
      </c>
      <c r="D3">
        <v>6</v>
      </c>
      <c r="E3" t="s">
        <v>1</v>
      </c>
      <c r="F3" t="s">
        <v>204</v>
      </c>
      <c r="G3" t="s">
        <v>209</v>
      </c>
      <c r="H3" t="s">
        <v>260</v>
      </c>
      <c r="I3" t="s">
        <v>261</v>
      </c>
      <c r="J3" t="s">
        <v>275</v>
      </c>
      <c r="K3" t="s">
        <v>217</v>
      </c>
      <c r="L3" t="s">
        <v>271</v>
      </c>
      <c r="M3">
        <v>0</v>
      </c>
      <c r="N3" s="1">
        <v>0</v>
      </c>
      <c r="O3" s="1">
        <v>0</v>
      </c>
      <c r="P3">
        <v>3.6549632939999999</v>
      </c>
      <c r="Q3">
        <v>62</v>
      </c>
      <c r="R3">
        <v>0.87109111224591695</v>
      </c>
      <c r="S3">
        <v>62.626666666666665</v>
      </c>
    </row>
    <row r="4" spans="1:19" x14ac:dyDescent="0.2">
      <c r="A4" t="s">
        <v>98</v>
      </c>
      <c r="B4" t="s">
        <v>242</v>
      </c>
      <c r="C4">
        <v>18</v>
      </c>
      <c r="D4">
        <v>6</v>
      </c>
      <c r="E4" t="s">
        <v>1</v>
      </c>
      <c r="F4" t="s">
        <v>204</v>
      </c>
      <c r="G4" t="s">
        <v>204</v>
      </c>
      <c r="H4" t="s">
        <v>261</v>
      </c>
      <c r="I4" t="s">
        <v>261</v>
      </c>
      <c r="J4" t="s">
        <v>275</v>
      </c>
      <c r="K4" t="s">
        <v>217</v>
      </c>
      <c r="L4" t="s">
        <v>271</v>
      </c>
      <c r="M4">
        <v>0</v>
      </c>
      <c r="N4" s="1">
        <v>0</v>
      </c>
      <c r="O4" s="1">
        <v>0</v>
      </c>
      <c r="P4">
        <v>4.1987477640000002</v>
      </c>
      <c r="Q4">
        <v>139</v>
      </c>
      <c r="R4">
        <v>0.86655626196882096</v>
      </c>
      <c r="S4">
        <v>125.28333333333333</v>
      </c>
    </row>
    <row r="5" spans="1:19" x14ac:dyDescent="0.2">
      <c r="A5" t="s">
        <v>137</v>
      </c>
      <c r="B5" t="s">
        <v>243</v>
      </c>
      <c r="C5">
        <v>20</v>
      </c>
      <c r="D5">
        <v>8</v>
      </c>
      <c r="E5" t="s">
        <v>1</v>
      </c>
      <c r="F5" t="s">
        <v>208</v>
      </c>
      <c r="G5" t="s">
        <v>204</v>
      </c>
      <c r="H5" t="s">
        <v>261</v>
      </c>
      <c r="I5" t="s">
        <v>265</v>
      </c>
      <c r="J5" t="s">
        <v>274</v>
      </c>
      <c r="K5" t="s">
        <v>217</v>
      </c>
      <c r="L5" t="s">
        <v>271</v>
      </c>
      <c r="M5">
        <v>0</v>
      </c>
      <c r="N5" s="1">
        <v>0</v>
      </c>
      <c r="O5" s="1">
        <v>0</v>
      </c>
      <c r="P5">
        <v>3.6505843640000002</v>
      </c>
      <c r="Q5">
        <v>87</v>
      </c>
      <c r="R5">
        <v>0.81489754118399504</v>
      </c>
      <c r="S5">
        <v>80.47</v>
      </c>
    </row>
    <row r="6" spans="1:19" x14ac:dyDescent="0.2">
      <c r="A6" t="s">
        <v>151</v>
      </c>
      <c r="B6" t="s">
        <v>244</v>
      </c>
      <c r="C6">
        <v>22</v>
      </c>
      <c r="D6">
        <v>8</v>
      </c>
      <c r="E6" t="s">
        <v>1</v>
      </c>
      <c r="F6" t="s">
        <v>204</v>
      </c>
      <c r="G6" t="s">
        <v>204</v>
      </c>
      <c r="H6" t="s">
        <v>261</v>
      </c>
      <c r="I6" t="s">
        <v>261</v>
      </c>
      <c r="J6" t="s">
        <v>275</v>
      </c>
      <c r="K6" t="s">
        <v>217</v>
      </c>
      <c r="L6" t="s">
        <v>271</v>
      </c>
      <c r="M6">
        <v>0</v>
      </c>
      <c r="N6" s="1">
        <v>0</v>
      </c>
      <c r="O6" s="1">
        <v>0</v>
      </c>
      <c r="P6">
        <v>4.9306008979999998</v>
      </c>
      <c r="Q6">
        <v>202</v>
      </c>
      <c r="R6">
        <v>0.92878854898075702</v>
      </c>
      <c r="S6">
        <v>186.46333333333334</v>
      </c>
    </row>
    <row r="7" spans="1:19" x14ac:dyDescent="0.2">
      <c r="A7" t="s">
        <v>127</v>
      </c>
      <c r="B7" t="s">
        <v>245</v>
      </c>
      <c r="C7">
        <v>22</v>
      </c>
      <c r="D7">
        <v>8</v>
      </c>
      <c r="E7" t="s">
        <v>1</v>
      </c>
      <c r="F7" t="s">
        <v>204</v>
      </c>
      <c r="G7" t="s">
        <v>209</v>
      </c>
      <c r="H7" t="s">
        <v>260</v>
      </c>
      <c r="I7" t="s">
        <v>261</v>
      </c>
      <c r="J7" t="s">
        <v>275</v>
      </c>
      <c r="K7" t="s">
        <v>217</v>
      </c>
      <c r="L7" t="s">
        <v>271</v>
      </c>
      <c r="M7">
        <v>0</v>
      </c>
      <c r="N7" s="1">
        <v>0</v>
      </c>
      <c r="O7" s="1">
        <v>0</v>
      </c>
      <c r="P7">
        <v>4.256216405</v>
      </c>
      <c r="Q7">
        <v>112</v>
      </c>
      <c r="R7">
        <v>0.89492073050494902</v>
      </c>
      <c r="S7">
        <v>110.88333333333334</v>
      </c>
    </row>
    <row r="8" spans="1:19" x14ac:dyDescent="0.2">
      <c r="A8" t="s">
        <v>25</v>
      </c>
      <c r="B8" t="s">
        <v>224</v>
      </c>
      <c r="C8">
        <v>25</v>
      </c>
      <c r="D8">
        <v>9</v>
      </c>
      <c r="E8" t="s">
        <v>4</v>
      </c>
      <c r="F8" t="s">
        <v>208</v>
      </c>
      <c r="G8" t="s">
        <v>204</v>
      </c>
      <c r="H8" t="s">
        <v>262</v>
      </c>
      <c r="I8" t="s">
        <v>266</v>
      </c>
      <c r="J8" t="s">
        <v>276</v>
      </c>
      <c r="K8" t="s">
        <v>217</v>
      </c>
      <c r="L8" t="s">
        <v>271</v>
      </c>
      <c r="M8">
        <v>0</v>
      </c>
      <c r="N8" s="1">
        <v>0</v>
      </c>
      <c r="O8" s="1">
        <v>0</v>
      </c>
      <c r="P8">
        <v>4.7008967850000003</v>
      </c>
      <c r="Q8">
        <v>169</v>
      </c>
      <c r="R8">
        <v>0.91422301012937401</v>
      </c>
      <c r="S8">
        <v>155.08000000000001</v>
      </c>
    </row>
    <row r="9" spans="1:19" x14ac:dyDescent="0.2">
      <c r="A9" t="s">
        <v>170</v>
      </c>
      <c r="B9" t="s">
        <v>225</v>
      </c>
      <c r="C9">
        <v>25</v>
      </c>
      <c r="D9">
        <v>9</v>
      </c>
      <c r="E9" t="s">
        <v>4</v>
      </c>
      <c r="F9" t="s">
        <v>208</v>
      </c>
      <c r="G9" t="s">
        <v>209</v>
      </c>
      <c r="H9" t="s">
        <v>263</v>
      </c>
      <c r="I9" t="s">
        <v>266</v>
      </c>
      <c r="J9" t="s">
        <v>276</v>
      </c>
      <c r="K9" t="s">
        <v>217</v>
      </c>
      <c r="L9" t="s">
        <v>271</v>
      </c>
      <c r="M9">
        <v>0</v>
      </c>
      <c r="N9" s="1">
        <v>0</v>
      </c>
      <c r="O9" s="1">
        <v>0</v>
      </c>
      <c r="P9">
        <v>4.8045998030000003</v>
      </c>
      <c r="Q9">
        <v>177</v>
      </c>
      <c r="R9">
        <v>0.92709134223449796</v>
      </c>
      <c r="S9">
        <v>163.69666666666666</v>
      </c>
    </row>
    <row r="10" spans="1:19" x14ac:dyDescent="0.2">
      <c r="A10" t="s">
        <v>59</v>
      </c>
      <c r="B10" t="s">
        <v>226</v>
      </c>
      <c r="C10">
        <v>27</v>
      </c>
      <c r="D10">
        <v>9</v>
      </c>
      <c r="E10" t="s">
        <v>4</v>
      </c>
      <c r="F10" t="s">
        <v>204</v>
      </c>
      <c r="G10" t="s">
        <v>209</v>
      </c>
      <c r="H10" t="s">
        <v>263</v>
      </c>
      <c r="I10" t="s">
        <v>262</v>
      </c>
      <c r="J10" t="s">
        <v>277</v>
      </c>
      <c r="K10" t="s">
        <v>217</v>
      </c>
      <c r="L10" t="s">
        <v>271</v>
      </c>
      <c r="M10">
        <v>0</v>
      </c>
      <c r="N10" s="1">
        <v>0</v>
      </c>
      <c r="O10" s="1">
        <v>0</v>
      </c>
      <c r="P10">
        <v>3.9737380600000001</v>
      </c>
      <c r="Q10">
        <v>113</v>
      </c>
      <c r="R10">
        <v>0.84352521229129096</v>
      </c>
      <c r="S10">
        <v>103.72666666666667</v>
      </c>
    </row>
    <row r="11" spans="1:19" x14ac:dyDescent="0.2">
      <c r="A11" t="s">
        <v>56</v>
      </c>
      <c r="B11" t="s">
        <v>228</v>
      </c>
      <c r="C11">
        <v>32</v>
      </c>
      <c r="D11">
        <v>12</v>
      </c>
      <c r="E11" t="s">
        <v>4</v>
      </c>
      <c r="F11" t="s">
        <v>204</v>
      </c>
      <c r="G11" t="s">
        <v>209</v>
      </c>
      <c r="H11" t="s">
        <v>263</v>
      </c>
      <c r="I11" t="s">
        <v>262</v>
      </c>
      <c r="J11" t="s">
        <v>277</v>
      </c>
      <c r="K11" t="s">
        <v>217</v>
      </c>
      <c r="L11" t="s">
        <v>271</v>
      </c>
      <c r="M11">
        <v>0</v>
      </c>
      <c r="N11" s="1">
        <v>0</v>
      </c>
      <c r="O11" s="1">
        <v>0</v>
      </c>
      <c r="P11">
        <v>3.9963259469999999</v>
      </c>
      <c r="Q11">
        <v>99</v>
      </c>
      <c r="R11">
        <v>0.85811315284852796</v>
      </c>
      <c r="S11">
        <v>92.673333333333332</v>
      </c>
    </row>
    <row r="12" spans="1:19" x14ac:dyDescent="0.2">
      <c r="A12" t="s">
        <v>86</v>
      </c>
      <c r="B12" t="s">
        <v>229</v>
      </c>
      <c r="C12">
        <v>32</v>
      </c>
      <c r="D12">
        <v>12</v>
      </c>
      <c r="E12" t="s">
        <v>4</v>
      </c>
      <c r="F12" t="s">
        <v>204</v>
      </c>
      <c r="G12" t="s">
        <v>204</v>
      </c>
      <c r="H12" t="s">
        <v>262</v>
      </c>
      <c r="I12" t="s">
        <v>262</v>
      </c>
      <c r="J12" t="s">
        <v>277</v>
      </c>
      <c r="K12" t="s">
        <v>217</v>
      </c>
      <c r="L12" t="s">
        <v>271</v>
      </c>
      <c r="M12">
        <v>0</v>
      </c>
      <c r="N12" s="1">
        <v>0</v>
      </c>
      <c r="O12" s="1">
        <v>0</v>
      </c>
      <c r="P12">
        <v>3.1284271989999999</v>
      </c>
      <c r="Q12">
        <v>54</v>
      </c>
      <c r="R12">
        <v>0.77888037058875204</v>
      </c>
      <c r="S12">
        <v>51.386666666666663</v>
      </c>
    </row>
    <row r="13" spans="1:19" x14ac:dyDescent="0.2">
      <c r="A13" t="s">
        <v>92</v>
      </c>
      <c r="B13" t="s">
        <v>230</v>
      </c>
      <c r="C13">
        <v>35</v>
      </c>
      <c r="D13">
        <v>12</v>
      </c>
      <c r="E13" t="s">
        <v>4</v>
      </c>
      <c r="F13" t="s">
        <v>208</v>
      </c>
      <c r="G13" t="s">
        <v>204</v>
      </c>
      <c r="H13" t="s">
        <v>262</v>
      </c>
      <c r="I13" t="s">
        <v>266</v>
      </c>
      <c r="J13" t="s">
        <v>276</v>
      </c>
      <c r="K13" t="s">
        <v>217</v>
      </c>
      <c r="L13" t="s">
        <v>271</v>
      </c>
      <c r="M13">
        <v>0</v>
      </c>
      <c r="N13" s="1">
        <v>0</v>
      </c>
      <c r="O13" s="1">
        <v>0</v>
      </c>
      <c r="P13">
        <v>3.6489787530000002</v>
      </c>
      <c r="Q13">
        <v>73</v>
      </c>
      <c r="R13">
        <v>0.84797817808386799</v>
      </c>
      <c r="S13">
        <v>70.989999999999995</v>
      </c>
    </row>
    <row r="14" spans="1:19" x14ac:dyDescent="0.2">
      <c r="A14" t="s">
        <v>67</v>
      </c>
      <c r="B14" t="s">
        <v>231</v>
      </c>
      <c r="C14">
        <v>35</v>
      </c>
      <c r="D14">
        <v>12</v>
      </c>
      <c r="E14" t="s">
        <v>4</v>
      </c>
      <c r="F14" t="s">
        <v>208</v>
      </c>
      <c r="G14" t="s">
        <v>209</v>
      </c>
      <c r="H14" t="s">
        <v>263</v>
      </c>
      <c r="I14" t="s">
        <v>266</v>
      </c>
      <c r="J14" t="s">
        <v>276</v>
      </c>
      <c r="K14" t="s">
        <v>217</v>
      </c>
      <c r="L14" t="s">
        <v>271</v>
      </c>
      <c r="M14">
        <v>0</v>
      </c>
      <c r="N14" s="1">
        <v>0</v>
      </c>
      <c r="O14" s="1">
        <v>0</v>
      </c>
      <c r="P14">
        <v>4.5239842509999999</v>
      </c>
      <c r="Q14">
        <v>149</v>
      </c>
      <c r="R14">
        <v>0.90637448552672895</v>
      </c>
      <c r="S14">
        <v>137.14333333333335</v>
      </c>
    </row>
    <row r="15" spans="1:19" x14ac:dyDescent="0.2">
      <c r="A15" t="s">
        <v>55</v>
      </c>
      <c r="B15" t="s">
        <v>233</v>
      </c>
      <c r="C15">
        <v>45</v>
      </c>
      <c r="D15">
        <v>17</v>
      </c>
      <c r="E15" t="s">
        <v>4</v>
      </c>
      <c r="F15" t="s">
        <v>208</v>
      </c>
      <c r="G15" t="s">
        <v>209</v>
      </c>
      <c r="H15" t="s">
        <v>263</v>
      </c>
      <c r="I15" t="s">
        <v>266</v>
      </c>
      <c r="J15" t="s">
        <v>276</v>
      </c>
      <c r="K15" t="s">
        <v>217</v>
      </c>
      <c r="L15" t="s">
        <v>271</v>
      </c>
      <c r="M15">
        <v>0</v>
      </c>
      <c r="N15" s="1">
        <v>0</v>
      </c>
      <c r="O15" s="1">
        <v>0</v>
      </c>
      <c r="P15">
        <v>4.1431991180000001</v>
      </c>
      <c r="Q15">
        <v>112</v>
      </c>
      <c r="R15">
        <v>0.889325128582519</v>
      </c>
      <c r="S15">
        <v>108.78666666666666</v>
      </c>
    </row>
    <row r="16" spans="1:19" x14ac:dyDescent="0.2">
      <c r="A16" t="s">
        <v>24</v>
      </c>
      <c r="B16" t="s">
        <v>234</v>
      </c>
      <c r="C16">
        <v>46</v>
      </c>
      <c r="D16">
        <v>17</v>
      </c>
      <c r="E16" t="s">
        <v>4</v>
      </c>
      <c r="F16" t="s">
        <v>204</v>
      </c>
      <c r="G16" t="s">
        <v>209</v>
      </c>
      <c r="H16" t="s">
        <v>263</v>
      </c>
      <c r="I16" t="s">
        <v>262</v>
      </c>
      <c r="J16" t="s">
        <v>277</v>
      </c>
      <c r="K16" t="s">
        <v>217</v>
      </c>
      <c r="L16" t="s">
        <v>271</v>
      </c>
      <c r="M16">
        <v>0</v>
      </c>
      <c r="N16" s="1">
        <v>0</v>
      </c>
      <c r="O16" s="1">
        <v>0</v>
      </c>
      <c r="P16">
        <v>4.1208173889999999</v>
      </c>
      <c r="Q16">
        <v>110</v>
      </c>
      <c r="R16">
        <v>0.88864218395504302</v>
      </c>
      <c r="S16">
        <v>102.06333333333333</v>
      </c>
    </row>
    <row r="17" spans="1:19" x14ac:dyDescent="0.2">
      <c r="A17" t="s">
        <v>199</v>
      </c>
      <c r="B17" t="s">
        <v>235</v>
      </c>
      <c r="C17">
        <v>46</v>
      </c>
      <c r="D17">
        <v>17</v>
      </c>
      <c r="E17" t="s">
        <v>4</v>
      </c>
      <c r="F17" t="s">
        <v>204</v>
      </c>
      <c r="G17" t="s">
        <v>204</v>
      </c>
      <c r="H17" t="s">
        <v>262</v>
      </c>
      <c r="I17" t="s">
        <v>262</v>
      </c>
      <c r="J17" t="s">
        <v>277</v>
      </c>
      <c r="K17" t="s">
        <v>217</v>
      </c>
      <c r="L17" t="s">
        <v>271</v>
      </c>
      <c r="M17">
        <v>0</v>
      </c>
      <c r="N17" s="1">
        <v>0</v>
      </c>
      <c r="O17" s="1">
        <v>0</v>
      </c>
      <c r="P17">
        <v>3.7613315269999998</v>
      </c>
      <c r="Q17">
        <v>71</v>
      </c>
      <c r="R17">
        <v>0.87636068895810604</v>
      </c>
      <c r="S17">
        <v>69.11666666666666</v>
      </c>
    </row>
    <row r="18" spans="1:19" x14ac:dyDescent="0.2">
      <c r="A18" t="s">
        <v>112</v>
      </c>
      <c r="B18" t="s">
        <v>236</v>
      </c>
      <c r="C18">
        <v>47</v>
      </c>
      <c r="D18">
        <v>14</v>
      </c>
      <c r="E18" t="s">
        <v>4</v>
      </c>
      <c r="F18" t="s">
        <v>208</v>
      </c>
      <c r="G18" t="s">
        <v>209</v>
      </c>
      <c r="H18" t="s">
        <v>263</v>
      </c>
      <c r="I18" t="s">
        <v>266</v>
      </c>
      <c r="J18" t="s">
        <v>276</v>
      </c>
      <c r="K18" t="s">
        <v>217</v>
      </c>
      <c r="L18" t="s">
        <v>271</v>
      </c>
      <c r="M18">
        <v>0</v>
      </c>
      <c r="N18" s="1">
        <v>0</v>
      </c>
      <c r="O18" s="1">
        <v>0</v>
      </c>
      <c r="P18">
        <v>3.4177328199999999</v>
      </c>
      <c r="Q18">
        <v>66</v>
      </c>
      <c r="R18">
        <v>0.81585576684680605</v>
      </c>
      <c r="S18">
        <v>63.01</v>
      </c>
    </row>
    <row r="19" spans="1:19" x14ac:dyDescent="0.2">
      <c r="A19" t="s">
        <v>148</v>
      </c>
      <c r="B19" t="s">
        <v>237</v>
      </c>
      <c r="C19">
        <v>47</v>
      </c>
      <c r="D19">
        <v>14</v>
      </c>
      <c r="E19" t="s">
        <v>4</v>
      </c>
      <c r="F19" t="s">
        <v>208</v>
      </c>
      <c r="G19" t="s">
        <v>204</v>
      </c>
      <c r="H19" t="s">
        <v>262</v>
      </c>
      <c r="I19" t="s">
        <v>266</v>
      </c>
      <c r="J19" t="s">
        <v>276</v>
      </c>
      <c r="K19" t="s">
        <v>217</v>
      </c>
      <c r="L19" t="s">
        <v>271</v>
      </c>
      <c r="M19">
        <v>0</v>
      </c>
      <c r="N19" s="1">
        <v>0</v>
      </c>
      <c r="O19" s="1">
        <v>0</v>
      </c>
      <c r="P19">
        <v>2.9620524690000001</v>
      </c>
      <c r="Q19">
        <v>29</v>
      </c>
      <c r="R19">
        <v>0.87090910341431604</v>
      </c>
      <c r="S19">
        <v>28.713333333333335</v>
      </c>
    </row>
    <row r="20" spans="1:19" x14ac:dyDescent="0.2">
      <c r="A20" t="s">
        <v>89</v>
      </c>
      <c r="B20" t="s">
        <v>238</v>
      </c>
      <c r="C20">
        <v>48</v>
      </c>
      <c r="D20">
        <v>14</v>
      </c>
      <c r="E20" t="s">
        <v>4</v>
      </c>
      <c r="F20" t="s">
        <v>204</v>
      </c>
      <c r="G20" t="s">
        <v>204</v>
      </c>
      <c r="H20" t="s">
        <v>262</v>
      </c>
      <c r="I20" t="s">
        <v>262</v>
      </c>
      <c r="J20" t="s">
        <v>277</v>
      </c>
      <c r="K20" t="s">
        <v>217</v>
      </c>
      <c r="L20" t="s">
        <v>271</v>
      </c>
      <c r="M20">
        <v>0</v>
      </c>
      <c r="N20" s="1">
        <v>0</v>
      </c>
      <c r="O20" s="1">
        <v>0</v>
      </c>
      <c r="P20">
        <v>3.6493592760000002</v>
      </c>
      <c r="Q20">
        <v>69</v>
      </c>
      <c r="R20">
        <v>0.87703491294325497</v>
      </c>
      <c r="S20">
        <v>65.756666666666661</v>
      </c>
    </row>
    <row r="21" spans="1:19" x14ac:dyDescent="0.2">
      <c r="A21" t="s">
        <v>111</v>
      </c>
      <c r="B21" t="s">
        <v>239</v>
      </c>
      <c r="C21">
        <v>48</v>
      </c>
      <c r="D21">
        <v>14</v>
      </c>
      <c r="E21" t="s">
        <v>4</v>
      </c>
      <c r="F21" t="s">
        <v>204</v>
      </c>
      <c r="G21" t="s">
        <v>209</v>
      </c>
      <c r="H21" t="s">
        <v>263</v>
      </c>
      <c r="I21" t="s">
        <v>262</v>
      </c>
      <c r="J21" t="s">
        <v>277</v>
      </c>
      <c r="K21" t="s">
        <v>217</v>
      </c>
      <c r="L21" t="s">
        <v>271</v>
      </c>
      <c r="M21">
        <v>0</v>
      </c>
      <c r="N21" s="1">
        <v>0</v>
      </c>
      <c r="O21" s="1">
        <v>0</v>
      </c>
      <c r="P21">
        <v>4.2954208899999999</v>
      </c>
      <c r="Q21">
        <v>112</v>
      </c>
      <c r="R21">
        <v>0.91068031075441402</v>
      </c>
      <c r="S21">
        <v>107.55666666666667</v>
      </c>
    </row>
    <row r="22" spans="1:19" x14ac:dyDescent="0.2">
      <c r="A22" t="s">
        <v>101</v>
      </c>
      <c r="B22" t="s">
        <v>252</v>
      </c>
      <c r="C22">
        <v>4</v>
      </c>
      <c r="D22">
        <v>2</v>
      </c>
      <c r="E22" t="s">
        <v>1</v>
      </c>
      <c r="F22" t="s">
        <v>204</v>
      </c>
      <c r="G22" t="s">
        <v>204</v>
      </c>
      <c r="H22" t="s">
        <v>261</v>
      </c>
      <c r="I22" t="s">
        <v>261</v>
      </c>
      <c r="J22" t="s">
        <v>275</v>
      </c>
      <c r="K22" t="s">
        <v>217</v>
      </c>
      <c r="L22" t="s">
        <v>271</v>
      </c>
      <c r="M22">
        <v>0</v>
      </c>
      <c r="N22" s="1">
        <v>0</v>
      </c>
      <c r="O22" s="1">
        <v>0</v>
      </c>
      <c r="P22">
        <v>4.0695189320000003</v>
      </c>
      <c r="Q22">
        <v>99</v>
      </c>
      <c r="R22">
        <v>0.88101154179322505</v>
      </c>
      <c r="S22">
        <v>94.08</v>
      </c>
    </row>
    <row r="23" spans="1:19" x14ac:dyDescent="0.2">
      <c r="A23" t="s">
        <v>190</v>
      </c>
      <c r="B23" t="s">
        <v>246</v>
      </c>
      <c r="C23">
        <v>4</v>
      </c>
      <c r="D23">
        <v>2</v>
      </c>
      <c r="E23" t="s">
        <v>1</v>
      </c>
      <c r="F23" t="s">
        <v>204</v>
      </c>
      <c r="G23" t="s">
        <v>209</v>
      </c>
      <c r="H23" t="s">
        <v>260</v>
      </c>
      <c r="I23" t="s">
        <v>261</v>
      </c>
      <c r="J23" t="s">
        <v>275</v>
      </c>
      <c r="K23" t="s">
        <v>217</v>
      </c>
      <c r="L23" t="s">
        <v>271</v>
      </c>
      <c r="M23">
        <v>0</v>
      </c>
      <c r="N23" s="1">
        <v>0</v>
      </c>
      <c r="O23" s="1">
        <v>0</v>
      </c>
      <c r="P23">
        <v>4.0199440239999999</v>
      </c>
      <c r="Q23">
        <v>87</v>
      </c>
      <c r="R23">
        <v>0.89569216178880495</v>
      </c>
      <c r="S23">
        <v>84.846666666666664</v>
      </c>
    </row>
    <row r="24" spans="1:19" x14ac:dyDescent="0.2">
      <c r="A24" t="s">
        <v>110</v>
      </c>
      <c r="B24" t="s">
        <v>247</v>
      </c>
      <c r="C24">
        <v>5</v>
      </c>
      <c r="D24">
        <v>2</v>
      </c>
      <c r="E24" t="s">
        <v>1</v>
      </c>
      <c r="F24" t="s">
        <v>208</v>
      </c>
      <c r="G24" t="s">
        <v>204</v>
      </c>
      <c r="H24" t="s">
        <v>261</v>
      </c>
      <c r="I24" t="s">
        <v>265</v>
      </c>
      <c r="J24" t="s">
        <v>274</v>
      </c>
      <c r="K24" t="s">
        <v>217</v>
      </c>
      <c r="L24" t="s">
        <v>271</v>
      </c>
      <c r="M24">
        <v>0</v>
      </c>
      <c r="N24" s="1">
        <v>0</v>
      </c>
      <c r="O24" s="1">
        <v>0</v>
      </c>
      <c r="P24">
        <v>4.3182645580000001</v>
      </c>
      <c r="Q24">
        <v>139</v>
      </c>
      <c r="R24">
        <v>0.88089441302124605</v>
      </c>
      <c r="S24">
        <v>127.31666666666666</v>
      </c>
    </row>
    <row r="25" spans="1:19" x14ac:dyDescent="0.2">
      <c r="A25" t="s">
        <v>11</v>
      </c>
      <c r="B25" t="s">
        <v>254</v>
      </c>
      <c r="C25">
        <v>7</v>
      </c>
      <c r="D25">
        <v>3</v>
      </c>
      <c r="E25" t="s">
        <v>1</v>
      </c>
      <c r="F25" t="s">
        <v>208</v>
      </c>
      <c r="G25" t="s">
        <v>204</v>
      </c>
      <c r="H25" t="s">
        <v>261</v>
      </c>
      <c r="I25" t="s">
        <v>265</v>
      </c>
      <c r="J25" t="s">
        <v>274</v>
      </c>
      <c r="K25" t="s">
        <v>217</v>
      </c>
      <c r="L25" t="s">
        <v>271</v>
      </c>
      <c r="M25">
        <v>0</v>
      </c>
      <c r="N25" s="1">
        <v>0</v>
      </c>
      <c r="O25" s="1">
        <v>0</v>
      </c>
      <c r="P25">
        <v>3.9130081369999998</v>
      </c>
      <c r="Q25">
        <v>81</v>
      </c>
      <c r="R25">
        <v>0.89793674834918003</v>
      </c>
      <c r="S25">
        <v>78.24666666666667</v>
      </c>
    </row>
    <row r="26" spans="1:19" x14ac:dyDescent="0.2">
      <c r="A26" t="s">
        <v>8</v>
      </c>
      <c r="B26" t="s">
        <v>248</v>
      </c>
      <c r="C26">
        <v>8</v>
      </c>
      <c r="D26">
        <v>3</v>
      </c>
      <c r="E26" t="s">
        <v>1</v>
      </c>
      <c r="F26" t="s">
        <v>204</v>
      </c>
      <c r="G26" t="s">
        <v>204</v>
      </c>
      <c r="H26" t="s">
        <v>261</v>
      </c>
      <c r="I26" t="s">
        <v>261</v>
      </c>
      <c r="J26" t="s">
        <v>275</v>
      </c>
      <c r="K26" t="s">
        <v>217</v>
      </c>
      <c r="L26" t="s">
        <v>271</v>
      </c>
      <c r="M26">
        <v>0</v>
      </c>
      <c r="N26" s="1">
        <v>0</v>
      </c>
      <c r="O26" s="1">
        <v>0</v>
      </c>
      <c r="P26">
        <v>3.8989701160000001</v>
      </c>
      <c r="Q26">
        <v>84</v>
      </c>
      <c r="R26">
        <v>0.87651203648806697</v>
      </c>
      <c r="S26">
        <v>82.263333333333335</v>
      </c>
    </row>
    <row r="27" spans="1:19" x14ac:dyDescent="0.2">
      <c r="A27" t="s">
        <v>147</v>
      </c>
      <c r="B27" t="s">
        <v>249</v>
      </c>
      <c r="C27">
        <v>8</v>
      </c>
      <c r="D27">
        <v>3</v>
      </c>
      <c r="E27" t="s">
        <v>1</v>
      </c>
      <c r="F27" t="s">
        <v>204</v>
      </c>
      <c r="G27" t="s">
        <v>209</v>
      </c>
      <c r="H27" t="s">
        <v>260</v>
      </c>
      <c r="I27" t="s">
        <v>261</v>
      </c>
      <c r="J27" t="s">
        <v>275</v>
      </c>
      <c r="K27" t="s">
        <v>217</v>
      </c>
      <c r="L27" t="s">
        <v>271</v>
      </c>
      <c r="M27">
        <v>0</v>
      </c>
      <c r="N27" s="1">
        <v>0</v>
      </c>
      <c r="O27" s="1">
        <v>0</v>
      </c>
      <c r="P27">
        <v>4.1744675559999997</v>
      </c>
      <c r="Q27">
        <v>108</v>
      </c>
      <c r="R27">
        <v>0.90295467627548898</v>
      </c>
      <c r="S27">
        <v>100.60333333333334</v>
      </c>
    </row>
    <row r="28" spans="1:19" x14ac:dyDescent="0.2">
      <c r="A28" t="s">
        <v>106</v>
      </c>
      <c r="B28" t="s">
        <v>250</v>
      </c>
      <c r="C28">
        <v>14</v>
      </c>
      <c r="D28">
        <v>6</v>
      </c>
      <c r="E28" t="s">
        <v>1</v>
      </c>
      <c r="F28" t="s">
        <v>208</v>
      </c>
      <c r="G28" t="s">
        <v>209</v>
      </c>
      <c r="H28" t="s">
        <v>260</v>
      </c>
      <c r="I28" t="s">
        <v>265</v>
      </c>
      <c r="J28" t="s">
        <v>278</v>
      </c>
      <c r="K28" t="s">
        <v>213</v>
      </c>
      <c r="L28" t="s">
        <v>272</v>
      </c>
      <c r="M28">
        <f t="shared" ref="M28:M58" si="0">4.49+1.03+1.2</f>
        <v>6.7200000000000006</v>
      </c>
      <c r="N28" s="1">
        <v>17.068800000000003</v>
      </c>
      <c r="O28" s="1">
        <v>17.068800000000003</v>
      </c>
      <c r="P28">
        <v>3.2836279679999998</v>
      </c>
      <c r="Q28">
        <v>51</v>
      </c>
      <c r="R28">
        <v>0.85300842763225304</v>
      </c>
      <c r="S28">
        <v>50.526666666666664</v>
      </c>
    </row>
    <row r="29" spans="1:19" x14ac:dyDescent="0.2">
      <c r="A29" t="s">
        <v>36</v>
      </c>
      <c r="B29" t="s">
        <v>240</v>
      </c>
      <c r="C29">
        <v>14</v>
      </c>
      <c r="D29">
        <v>6</v>
      </c>
      <c r="E29" t="s">
        <v>1</v>
      </c>
      <c r="F29" t="s">
        <v>208</v>
      </c>
      <c r="G29" t="s">
        <v>204</v>
      </c>
      <c r="H29" t="s">
        <v>261</v>
      </c>
      <c r="I29" t="s">
        <v>265</v>
      </c>
      <c r="J29" t="s">
        <v>278</v>
      </c>
      <c r="K29" t="s">
        <v>213</v>
      </c>
      <c r="L29" t="s">
        <v>272</v>
      </c>
      <c r="M29">
        <f t="shared" si="0"/>
        <v>6.7200000000000006</v>
      </c>
      <c r="N29" s="1">
        <v>17.068800000000003</v>
      </c>
      <c r="O29" s="1">
        <v>17.068800000000003</v>
      </c>
      <c r="P29">
        <v>4.1469589469999999</v>
      </c>
      <c r="Q29">
        <v>98</v>
      </c>
      <c r="R29">
        <v>0.90393579242647304</v>
      </c>
      <c r="S29">
        <v>94.163333333333327</v>
      </c>
    </row>
    <row r="30" spans="1:19" x14ac:dyDescent="0.2">
      <c r="A30" t="s">
        <v>72</v>
      </c>
      <c r="B30" t="s">
        <v>241</v>
      </c>
      <c r="C30">
        <v>18</v>
      </c>
      <c r="D30">
        <v>6</v>
      </c>
      <c r="E30" t="s">
        <v>1</v>
      </c>
      <c r="F30" t="s">
        <v>204</v>
      </c>
      <c r="G30" t="s">
        <v>209</v>
      </c>
      <c r="H30" t="s">
        <v>260</v>
      </c>
      <c r="I30" t="s">
        <v>261</v>
      </c>
      <c r="J30" t="s">
        <v>279</v>
      </c>
      <c r="K30" t="s">
        <v>213</v>
      </c>
      <c r="L30" t="s">
        <v>272</v>
      </c>
      <c r="M30">
        <f t="shared" si="0"/>
        <v>6.7200000000000006</v>
      </c>
      <c r="N30" s="1">
        <v>17.068800000000003</v>
      </c>
      <c r="O30" s="1">
        <v>17.068800000000003</v>
      </c>
      <c r="P30">
        <v>3.3333094270000001</v>
      </c>
      <c r="Q30">
        <v>61</v>
      </c>
      <c r="R30">
        <v>0.79909435603649903</v>
      </c>
      <c r="S30">
        <v>59.166666666666664</v>
      </c>
    </row>
    <row r="31" spans="1:19" x14ac:dyDescent="0.2">
      <c r="A31" t="s">
        <v>109</v>
      </c>
      <c r="B31" t="s">
        <v>242</v>
      </c>
      <c r="C31">
        <v>18</v>
      </c>
      <c r="D31">
        <v>6</v>
      </c>
      <c r="E31" t="s">
        <v>1</v>
      </c>
      <c r="F31" t="s">
        <v>204</v>
      </c>
      <c r="G31" t="s">
        <v>204</v>
      </c>
      <c r="H31" t="s">
        <v>261</v>
      </c>
      <c r="I31" t="s">
        <v>261</v>
      </c>
      <c r="J31" t="s">
        <v>279</v>
      </c>
      <c r="K31" t="s">
        <v>213</v>
      </c>
      <c r="L31" t="s">
        <v>272</v>
      </c>
      <c r="M31">
        <f t="shared" si="0"/>
        <v>6.7200000000000006</v>
      </c>
      <c r="N31" s="1">
        <v>17.068800000000003</v>
      </c>
      <c r="O31" s="1">
        <v>17.068800000000003</v>
      </c>
      <c r="P31">
        <v>3.1565542390000001</v>
      </c>
      <c r="Q31">
        <v>44</v>
      </c>
      <c r="R31">
        <v>0.82117246756707096</v>
      </c>
      <c r="S31">
        <v>43.983333333333334</v>
      </c>
    </row>
    <row r="32" spans="1:19" x14ac:dyDescent="0.2">
      <c r="A32" t="s">
        <v>172</v>
      </c>
      <c r="B32" t="s">
        <v>243</v>
      </c>
      <c r="C32">
        <v>20</v>
      </c>
      <c r="D32">
        <v>8</v>
      </c>
      <c r="E32" t="s">
        <v>1</v>
      </c>
      <c r="F32" t="s">
        <v>208</v>
      </c>
      <c r="G32" t="s">
        <v>204</v>
      </c>
      <c r="H32" t="s">
        <v>261</v>
      </c>
      <c r="I32" t="s">
        <v>265</v>
      </c>
      <c r="J32" t="s">
        <v>278</v>
      </c>
      <c r="K32" t="s">
        <v>213</v>
      </c>
      <c r="L32" t="s">
        <v>272</v>
      </c>
      <c r="M32">
        <f t="shared" si="0"/>
        <v>6.7200000000000006</v>
      </c>
      <c r="N32" s="1">
        <v>17.068800000000003</v>
      </c>
      <c r="O32" s="1">
        <v>17.068800000000003</v>
      </c>
      <c r="P32">
        <v>4.0710108089999997</v>
      </c>
      <c r="Q32">
        <v>93</v>
      </c>
      <c r="R32">
        <v>0.90915070103712303</v>
      </c>
      <c r="S32">
        <v>86.76</v>
      </c>
    </row>
    <row r="33" spans="1:19" x14ac:dyDescent="0.2">
      <c r="A33" t="s">
        <v>30</v>
      </c>
      <c r="B33" t="s">
        <v>251</v>
      </c>
      <c r="C33">
        <v>20</v>
      </c>
      <c r="D33">
        <v>8</v>
      </c>
      <c r="E33" t="s">
        <v>1</v>
      </c>
      <c r="F33" t="s">
        <v>208</v>
      </c>
      <c r="G33" t="s">
        <v>209</v>
      </c>
      <c r="H33" t="s">
        <v>260</v>
      </c>
      <c r="I33" t="s">
        <v>265</v>
      </c>
      <c r="J33" t="s">
        <v>278</v>
      </c>
      <c r="K33" t="s">
        <v>213</v>
      </c>
      <c r="L33" t="s">
        <v>272</v>
      </c>
      <c r="M33">
        <f t="shared" si="0"/>
        <v>6.7200000000000006</v>
      </c>
      <c r="N33" s="1">
        <v>17.068800000000003</v>
      </c>
      <c r="O33" s="1">
        <v>17.068800000000003</v>
      </c>
      <c r="P33">
        <v>3.8438696760000002</v>
      </c>
      <c r="Q33">
        <v>96</v>
      </c>
      <c r="R33">
        <v>0.84067292504433999</v>
      </c>
      <c r="S33">
        <v>89.306666666666672</v>
      </c>
    </row>
    <row r="34" spans="1:19" x14ac:dyDescent="0.2">
      <c r="A34" t="s">
        <v>65</v>
      </c>
      <c r="B34" t="s">
        <v>244</v>
      </c>
      <c r="C34">
        <v>22</v>
      </c>
      <c r="D34">
        <v>8</v>
      </c>
      <c r="E34" t="s">
        <v>1</v>
      </c>
      <c r="F34" t="s">
        <v>204</v>
      </c>
      <c r="G34" t="s">
        <v>204</v>
      </c>
      <c r="H34" t="s">
        <v>261</v>
      </c>
      <c r="I34" t="s">
        <v>261</v>
      </c>
      <c r="J34" t="s">
        <v>279</v>
      </c>
      <c r="K34" t="s">
        <v>213</v>
      </c>
      <c r="L34" t="s">
        <v>272</v>
      </c>
      <c r="M34">
        <f t="shared" si="0"/>
        <v>6.7200000000000006</v>
      </c>
      <c r="N34" s="1">
        <v>17.068800000000003</v>
      </c>
      <c r="O34" s="1">
        <v>17.068800000000003</v>
      </c>
      <c r="P34">
        <v>3.8995734440000001</v>
      </c>
      <c r="Q34">
        <v>102</v>
      </c>
      <c r="R34">
        <v>0.85042481407706905</v>
      </c>
      <c r="S34">
        <v>96.86</v>
      </c>
    </row>
    <row r="35" spans="1:19" x14ac:dyDescent="0.2">
      <c r="A35" t="s">
        <v>107</v>
      </c>
      <c r="B35" t="s">
        <v>245</v>
      </c>
      <c r="C35">
        <v>22</v>
      </c>
      <c r="D35">
        <v>8</v>
      </c>
      <c r="E35" t="s">
        <v>1</v>
      </c>
      <c r="F35" t="s">
        <v>204</v>
      </c>
      <c r="G35" t="s">
        <v>209</v>
      </c>
      <c r="H35" t="s">
        <v>260</v>
      </c>
      <c r="I35" t="s">
        <v>261</v>
      </c>
      <c r="J35" t="s">
        <v>279</v>
      </c>
      <c r="K35" t="s">
        <v>213</v>
      </c>
      <c r="L35" t="s">
        <v>272</v>
      </c>
      <c r="M35">
        <f t="shared" si="0"/>
        <v>6.7200000000000006</v>
      </c>
      <c r="N35" s="1">
        <v>17.068800000000003</v>
      </c>
      <c r="O35" s="1">
        <v>17.068800000000003</v>
      </c>
      <c r="P35">
        <v>4.3089022679999998</v>
      </c>
      <c r="Q35">
        <v>122</v>
      </c>
      <c r="R35">
        <v>0.89657611637242296</v>
      </c>
      <c r="S35">
        <v>116.16</v>
      </c>
    </row>
    <row r="36" spans="1:19" x14ac:dyDescent="0.2">
      <c r="A36" t="s">
        <v>200</v>
      </c>
      <c r="B36" t="s">
        <v>224</v>
      </c>
      <c r="C36">
        <v>25</v>
      </c>
      <c r="D36">
        <v>9</v>
      </c>
      <c r="E36" t="s">
        <v>4</v>
      </c>
      <c r="F36" t="s">
        <v>208</v>
      </c>
      <c r="G36" t="s">
        <v>204</v>
      </c>
      <c r="H36" t="s">
        <v>262</v>
      </c>
      <c r="I36" t="s">
        <v>266</v>
      </c>
      <c r="J36" t="s">
        <v>280</v>
      </c>
      <c r="K36" t="s">
        <v>213</v>
      </c>
      <c r="L36" t="s">
        <v>272</v>
      </c>
      <c r="M36">
        <f t="shared" si="0"/>
        <v>6.7200000000000006</v>
      </c>
      <c r="N36" s="1">
        <v>17.068800000000003</v>
      </c>
      <c r="O36" s="1">
        <v>17.068800000000003</v>
      </c>
      <c r="P36">
        <v>4.5563572990000001</v>
      </c>
      <c r="Q36">
        <v>142</v>
      </c>
      <c r="R36">
        <v>0.91724868486982203</v>
      </c>
      <c r="S36">
        <v>134.42333333333335</v>
      </c>
    </row>
    <row r="37" spans="1:19" x14ac:dyDescent="0.2">
      <c r="A37" t="s">
        <v>188</v>
      </c>
      <c r="B37" t="s">
        <v>225</v>
      </c>
      <c r="C37">
        <v>25</v>
      </c>
      <c r="D37">
        <v>9</v>
      </c>
      <c r="E37" t="s">
        <v>4</v>
      </c>
      <c r="F37" t="s">
        <v>208</v>
      </c>
      <c r="G37" t="s">
        <v>209</v>
      </c>
      <c r="H37" t="s">
        <v>263</v>
      </c>
      <c r="I37" t="s">
        <v>266</v>
      </c>
      <c r="J37" t="s">
        <v>280</v>
      </c>
      <c r="K37" t="s">
        <v>213</v>
      </c>
      <c r="L37" t="s">
        <v>272</v>
      </c>
      <c r="M37">
        <f t="shared" si="0"/>
        <v>6.7200000000000006</v>
      </c>
      <c r="N37" s="1">
        <v>17.068800000000003</v>
      </c>
      <c r="O37" s="1">
        <v>17.068800000000003</v>
      </c>
      <c r="P37">
        <v>4.5640648949999996</v>
      </c>
      <c r="Q37">
        <v>137</v>
      </c>
      <c r="R37">
        <v>0.92977963362234095</v>
      </c>
      <c r="S37">
        <v>131.41</v>
      </c>
    </row>
    <row r="38" spans="1:19" x14ac:dyDescent="0.2">
      <c r="A38" t="s">
        <v>23</v>
      </c>
      <c r="B38" t="s">
        <v>226</v>
      </c>
      <c r="C38">
        <v>27</v>
      </c>
      <c r="D38">
        <v>9</v>
      </c>
      <c r="E38" t="s">
        <v>4</v>
      </c>
      <c r="F38" t="s">
        <v>204</v>
      </c>
      <c r="G38" t="s">
        <v>209</v>
      </c>
      <c r="H38" t="s">
        <v>263</v>
      </c>
      <c r="I38" t="s">
        <v>262</v>
      </c>
      <c r="J38" t="s">
        <v>281</v>
      </c>
      <c r="K38" t="s">
        <v>213</v>
      </c>
      <c r="L38" t="s">
        <v>272</v>
      </c>
      <c r="M38">
        <f t="shared" si="0"/>
        <v>6.7200000000000006</v>
      </c>
      <c r="N38" s="1">
        <v>17.068800000000003</v>
      </c>
      <c r="O38" s="1">
        <v>17.068800000000003</v>
      </c>
      <c r="P38">
        <v>4.0759911989999997</v>
      </c>
      <c r="Q38">
        <v>121</v>
      </c>
      <c r="R38">
        <v>0.851067300423335</v>
      </c>
      <c r="S38">
        <v>116.44</v>
      </c>
    </row>
    <row r="39" spans="1:19" x14ac:dyDescent="0.2">
      <c r="A39" t="s">
        <v>152</v>
      </c>
      <c r="B39" t="s">
        <v>227</v>
      </c>
      <c r="C39">
        <v>27</v>
      </c>
      <c r="D39">
        <v>9</v>
      </c>
      <c r="E39" t="s">
        <v>4</v>
      </c>
      <c r="F39" t="s">
        <v>204</v>
      </c>
      <c r="G39" t="s">
        <v>204</v>
      </c>
      <c r="H39" t="s">
        <v>262</v>
      </c>
      <c r="I39" t="s">
        <v>262</v>
      </c>
      <c r="J39" t="s">
        <v>281</v>
      </c>
      <c r="K39" t="s">
        <v>213</v>
      </c>
      <c r="L39" t="s">
        <v>272</v>
      </c>
      <c r="M39">
        <f t="shared" si="0"/>
        <v>6.7200000000000006</v>
      </c>
      <c r="N39" s="1">
        <v>17.068800000000003</v>
      </c>
      <c r="O39" s="1">
        <v>17.068800000000003</v>
      </c>
      <c r="P39">
        <v>4.1014788070000003</v>
      </c>
      <c r="Q39">
        <v>90</v>
      </c>
      <c r="R39">
        <v>0.91122952684962599</v>
      </c>
      <c r="S39">
        <v>86.61</v>
      </c>
    </row>
    <row r="40" spans="1:19" x14ac:dyDescent="0.2">
      <c r="A40" t="s">
        <v>34</v>
      </c>
      <c r="B40" t="s">
        <v>228</v>
      </c>
      <c r="C40">
        <v>32</v>
      </c>
      <c r="D40">
        <v>12</v>
      </c>
      <c r="E40" t="s">
        <v>4</v>
      </c>
      <c r="F40" t="s">
        <v>204</v>
      </c>
      <c r="G40" t="s">
        <v>209</v>
      </c>
      <c r="H40" t="s">
        <v>263</v>
      </c>
      <c r="I40" t="s">
        <v>262</v>
      </c>
      <c r="J40" t="s">
        <v>281</v>
      </c>
      <c r="K40" t="s">
        <v>213</v>
      </c>
      <c r="L40" t="s">
        <v>272</v>
      </c>
      <c r="M40">
        <f t="shared" si="0"/>
        <v>6.7200000000000006</v>
      </c>
      <c r="N40" s="1">
        <v>17.068800000000003</v>
      </c>
      <c r="O40" s="1">
        <v>17.068800000000003</v>
      </c>
      <c r="P40">
        <v>4.2577400619999999</v>
      </c>
      <c r="Q40">
        <v>120</v>
      </c>
      <c r="R40">
        <v>0.88635619584851799</v>
      </c>
      <c r="S40">
        <v>116.22</v>
      </c>
    </row>
    <row r="41" spans="1:19" x14ac:dyDescent="0.2">
      <c r="A41" t="s">
        <v>15</v>
      </c>
      <c r="B41" t="s">
        <v>229</v>
      </c>
      <c r="C41">
        <v>32</v>
      </c>
      <c r="D41">
        <v>12</v>
      </c>
      <c r="E41" t="s">
        <v>4</v>
      </c>
      <c r="F41" t="s">
        <v>204</v>
      </c>
      <c r="G41" t="s">
        <v>204</v>
      </c>
      <c r="H41" t="s">
        <v>262</v>
      </c>
      <c r="I41" t="s">
        <v>262</v>
      </c>
      <c r="J41" t="s">
        <v>281</v>
      </c>
      <c r="K41" t="s">
        <v>213</v>
      </c>
      <c r="L41" t="s">
        <v>272</v>
      </c>
      <c r="M41">
        <f t="shared" si="0"/>
        <v>6.7200000000000006</v>
      </c>
      <c r="N41" s="1">
        <v>17.068800000000003</v>
      </c>
      <c r="O41" s="1">
        <v>17.068800000000003</v>
      </c>
      <c r="P41">
        <v>4.5509267250000001</v>
      </c>
      <c r="Q41">
        <v>151</v>
      </c>
      <c r="R41">
        <v>0.90854631022759602</v>
      </c>
      <c r="S41">
        <v>144.37</v>
      </c>
    </row>
    <row r="42" spans="1:19" x14ac:dyDescent="0.2">
      <c r="A42" t="s">
        <v>130</v>
      </c>
      <c r="B42" t="s">
        <v>230</v>
      </c>
      <c r="C42">
        <v>35</v>
      </c>
      <c r="D42">
        <v>12</v>
      </c>
      <c r="E42" t="s">
        <v>4</v>
      </c>
      <c r="F42" t="s">
        <v>208</v>
      </c>
      <c r="G42" t="s">
        <v>204</v>
      </c>
      <c r="H42" t="s">
        <v>262</v>
      </c>
      <c r="I42" t="s">
        <v>266</v>
      </c>
      <c r="J42" t="s">
        <v>280</v>
      </c>
      <c r="K42" t="s">
        <v>213</v>
      </c>
      <c r="L42" t="s">
        <v>272</v>
      </c>
      <c r="M42">
        <f t="shared" si="0"/>
        <v>6.7200000000000006</v>
      </c>
      <c r="N42" s="1">
        <v>17.068800000000003</v>
      </c>
      <c r="O42" s="1">
        <v>17.068800000000003</v>
      </c>
      <c r="P42">
        <v>4.0592185939999998</v>
      </c>
      <c r="Q42">
        <v>84</v>
      </c>
      <c r="R42">
        <v>0.90166400060984198</v>
      </c>
      <c r="S42">
        <v>81.5</v>
      </c>
    </row>
    <row r="43" spans="1:19" x14ac:dyDescent="0.2">
      <c r="A43" t="s">
        <v>22</v>
      </c>
      <c r="B43" t="s">
        <v>231</v>
      </c>
      <c r="C43">
        <v>35</v>
      </c>
      <c r="D43">
        <v>12</v>
      </c>
      <c r="E43" t="s">
        <v>4</v>
      </c>
      <c r="F43" t="s">
        <v>208</v>
      </c>
      <c r="G43" t="s">
        <v>209</v>
      </c>
      <c r="H43" t="s">
        <v>263</v>
      </c>
      <c r="I43" t="s">
        <v>266</v>
      </c>
      <c r="J43" t="s">
        <v>280</v>
      </c>
      <c r="K43" t="s">
        <v>213</v>
      </c>
      <c r="L43" t="s">
        <v>272</v>
      </c>
      <c r="M43">
        <f t="shared" si="0"/>
        <v>6.7200000000000006</v>
      </c>
      <c r="N43" s="1">
        <v>17.068800000000003</v>
      </c>
      <c r="O43" s="1">
        <v>17.068800000000003</v>
      </c>
      <c r="P43">
        <v>4.400299156</v>
      </c>
      <c r="Q43">
        <v>124</v>
      </c>
      <c r="R43">
        <v>0.91483403885862402</v>
      </c>
      <c r="S43">
        <v>120.41333333333333</v>
      </c>
    </row>
    <row r="44" spans="1:19" x14ac:dyDescent="0.2">
      <c r="A44" t="s">
        <v>17</v>
      </c>
      <c r="B44" t="s">
        <v>232</v>
      </c>
      <c r="C44">
        <v>45</v>
      </c>
      <c r="D44">
        <v>17</v>
      </c>
      <c r="E44" t="s">
        <v>4</v>
      </c>
      <c r="F44" t="s">
        <v>208</v>
      </c>
      <c r="G44" t="s">
        <v>204</v>
      </c>
      <c r="H44" t="s">
        <v>262</v>
      </c>
      <c r="I44" t="s">
        <v>266</v>
      </c>
      <c r="J44" t="s">
        <v>280</v>
      </c>
      <c r="K44" t="s">
        <v>213</v>
      </c>
      <c r="L44" t="s">
        <v>272</v>
      </c>
      <c r="M44">
        <f t="shared" si="0"/>
        <v>6.7200000000000006</v>
      </c>
      <c r="N44" s="1">
        <v>17.068800000000003</v>
      </c>
      <c r="O44" s="1">
        <v>17.068800000000003</v>
      </c>
      <c r="P44">
        <v>3.8499217680000002</v>
      </c>
      <c r="Q44">
        <v>78</v>
      </c>
      <c r="R44">
        <v>0.89036261949846696</v>
      </c>
      <c r="S44">
        <v>75.086666666666673</v>
      </c>
    </row>
    <row r="45" spans="1:19" x14ac:dyDescent="0.2">
      <c r="A45" t="s">
        <v>143</v>
      </c>
      <c r="B45" t="s">
        <v>233</v>
      </c>
      <c r="C45">
        <v>45</v>
      </c>
      <c r="D45">
        <v>17</v>
      </c>
      <c r="E45" t="s">
        <v>4</v>
      </c>
      <c r="F45" t="s">
        <v>208</v>
      </c>
      <c r="G45" t="s">
        <v>209</v>
      </c>
      <c r="H45" t="s">
        <v>263</v>
      </c>
      <c r="I45" t="s">
        <v>266</v>
      </c>
      <c r="J45" t="s">
        <v>280</v>
      </c>
      <c r="K45" t="s">
        <v>213</v>
      </c>
      <c r="L45" t="s">
        <v>272</v>
      </c>
      <c r="M45">
        <f t="shared" si="0"/>
        <v>6.7200000000000006</v>
      </c>
      <c r="N45" s="1">
        <v>17.068800000000003</v>
      </c>
      <c r="O45" s="1">
        <v>17.068800000000003</v>
      </c>
      <c r="P45">
        <v>4.2881142929999996</v>
      </c>
      <c r="Q45">
        <v>99</v>
      </c>
      <c r="R45">
        <v>0.92980909313695304</v>
      </c>
      <c r="S45">
        <v>95.983333333333334</v>
      </c>
    </row>
    <row r="46" spans="1:19" x14ac:dyDescent="0.2">
      <c r="A46" t="s">
        <v>128</v>
      </c>
      <c r="B46" t="s">
        <v>234</v>
      </c>
      <c r="C46">
        <v>46</v>
      </c>
      <c r="D46">
        <v>17</v>
      </c>
      <c r="E46" t="s">
        <v>4</v>
      </c>
      <c r="F46" t="s">
        <v>204</v>
      </c>
      <c r="G46" t="s">
        <v>209</v>
      </c>
      <c r="H46" t="s">
        <v>263</v>
      </c>
      <c r="I46" t="s">
        <v>262</v>
      </c>
      <c r="J46" t="s">
        <v>281</v>
      </c>
      <c r="K46" t="s">
        <v>213</v>
      </c>
      <c r="L46" t="s">
        <v>272</v>
      </c>
      <c r="M46">
        <f t="shared" si="0"/>
        <v>6.7200000000000006</v>
      </c>
      <c r="N46" s="1">
        <v>17.068800000000003</v>
      </c>
      <c r="O46" s="1">
        <v>17.068800000000003</v>
      </c>
      <c r="P46">
        <v>3.9677882960000002</v>
      </c>
      <c r="Q46">
        <v>90</v>
      </c>
      <c r="R46">
        <v>0.88091078265049205</v>
      </c>
      <c r="S46">
        <v>85.626666666666665</v>
      </c>
    </row>
    <row r="47" spans="1:19" x14ac:dyDescent="0.2">
      <c r="A47" t="s">
        <v>121</v>
      </c>
      <c r="B47" t="s">
        <v>235</v>
      </c>
      <c r="C47">
        <v>46</v>
      </c>
      <c r="D47">
        <v>17</v>
      </c>
      <c r="E47" t="s">
        <v>4</v>
      </c>
      <c r="F47" t="s">
        <v>204</v>
      </c>
      <c r="G47" t="s">
        <v>204</v>
      </c>
      <c r="H47" t="s">
        <v>262</v>
      </c>
      <c r="I47" t="s">
        <v>262</v>
      </c>
      <c r="J47" t="s">
        <v>281</v>
      </c>
      <c r="K47" t="s">
        <v>213</v>
      </c>
      <c r="L47" t="s">
        <v>272</v>
      </c>
      <c r="M47">
        <f t="shared" si="0"/>
        <v>6.7200000000000006</v>
      </c>
      <c r="N47" s="1">
        <v>17.068800000000003</v>
      </c>
      <c r="O47" s="1">
        <v>17.068800000000003</v>
      </c>
      <c r="P47">
        <v>4.2509265279999999</v>
      </c>
      <c r="Q47">
        <v>115</v>
      </c>
      <c r="R47">
        <v>0.89378063513709005</v>
      </c>
      <c r="S47">
        <v>107.48666666666666</v>
      </c>
    </row>
    <row r="48" spans="1:19" x14ac:dyDescent="0.2">
      <c r="A48" t="s">
        <v>179</v>
      </c>
      <c r="B48" t="s">
        <v>236</v>
      </c>
      <c r="C48">
        <v>47</v>
      </c>
      <c r="D48">
        <v>14</v>
      </c>
      <c r="E48" t="s">
        <v>4</v>
      </c>
      <c r="F48" t="s">
        <v>208</v>
      </c>
      <c r="G48" t="s">
        <v>209</v>
      </c>
      <c r="H48" t="s">
        <v>263</v>
      </c>
      <c r="I48" t="s">
        <v>266</v>
      </c>
      <c r="J48" t="s">
        <v>280</v>
      </c>
      <c r="K48" t="s">
        <v>213</v>
      </c>
      <c r="L48" t="s">
        <v>272</v>
      </c>
      <c r="M48">
        <f t="shared" si="0"/>
        <v>6.7200000000000006</v>
      </c>
      <c r="N48" s="1">
        <v>17.068800000000003</v>
      </c>
      <c r="O48" s="1">
        <v>17.068800000000003</v>
      </c>
      <c r="P48">
        <v>4.4589962659999998</v>
      </c>
      <c r="Q48">
        <v>135</v>
      </c>
      <c r="R48">
        <v>0.91149861017330003</v>
      </c>
      <c r="S48">
        <v>126.25666666666666</v>
      </c>
    </row>
    <row r="49" spans="1:19" x14ac:dyDescent="0.2">
      <c r="A49" t="s">
        <v>58</v>
      </c>
      <c r="B49" t="s">
        <v>237</v>
      </c>
      <c r="C49">
        <v>47</v>
      </c>
      <c r="D49">
        <v>14</v>
      </c>
      <c r="E49" t="s">
        <v>4</v>
      </c>
      <c r="F49" t="s">
        <v>208</v>
      </c>
      <c r="G49" t="s">
        <v>204</v>
      </c>
      <c r="H49" t="s">
        <v>262</v>
      </c>
      <c r="I49" t="s">
        <v>266</v>
      </c>
      <c r="J49" t="s">
        <v>280</v>
      </c>
      <c r="K49" t="s">
        <v>213</v>
      </c>
      <c r="L49" t="s">
        <v>272</v>
      </c>
      <c r="M49">
        <f t="shared" si="0"/>
        <v>6.7200000000000006</v>
      </c>
      <c r="N49" s="1">
        <v>17.068800000000003</v>
      </c>
      <c r="O49" s="1">
        <v>17.068800000000003</v>
      </c>
      <c r="P49">
        <v>4.2684892799999998</v>
      </c>
      <c r="Q49">
        <v>114</v>
      </c>
      <c r="R49">
        <v>0.90090100058841205</v>
      </c>
      <c r="S49">
        <v>108.47</v>
      </c>
    </row>
    <row r="50" spans="1:19" x14ac:dyDescent="0.2">
      <c r="A50" t="s">
        <v>155</v>
      </c>
      <c r="B50" t="s">
        <v>238</v>
      </c>
      <c r="C50">
        <v>48</v>
      </c>
      <c r="D50">
        <v>14</v>
      </c>
      <c r="E50" t="s">
        <v>4</v>
      </c>
      <c r="F50" t="s">
        <v>204</v>
      </c>
      <c r="G50" t="s">
        <v>204</v>
      </c>
      <c r="H50" t="s">
        <v>262</v>
      </c>
      <c r="I50" t="s">
        <v>262</v>
      </c>
      <c r="J50" t="s">
        <v>281</v>
      </c>
      <c r="K50" t="s">
        <v>213</v>
      </c>
      <c r="L50" t="s">
        <v>272</v>
      </c>
      <c r="M50">
        <f t="shared" si="0"/>
        <v>6.7200000000000006</v>
      </c>
      <c r="N50" s="1">
        <v>17.068800000000003</v>
      </c>
      <c r="O50" s="1">
        <v>17.068800000000003</v>
      </c>
      <c r="P50">
        <v>4.3250635720000004</v>
      </c>
      <c r="Q50">
        <v>110</v>
      </c>
      <c r="R50">
        <v>0.91863248807258002</v>
      </c>
      <c r="S50">
        <v>104.32</v>
      </c>
    </row>
    <row r="51" spans="1:19" x14ac:dyDescent="0.2">
      <c r="A51" t="s">
        <v>196</v>
      </c>
      <c r="B51" t="s">
        <v>239</v>
      </c>
      <c r="C51">
        <v>48</v>
      </c>
      <c r="D51">
        <v>14</v>
      </c>
      <c r="E51" t="s">
        <v>4</v>
      </c>
      <c r="F51" t="s">
        <v>204</v>
      </c>
      <c r="G51" t="s">
        <v>209</v>
      </c>
      <c r="H51" t="s">
        <v>263</v>
      </c>
      <c r="I51" t="s">
        <v>262</v>
      </c>
      <c r="J51" t="s">
        <v>281</v>
      </c>
      <c r="K51" t="s">
        <v>213</v>
      </c>
      <c r="L51" t="s">
        <v>272</v>
      </c>
      <c r="M51">
        <f t="shared" si="0"/>
        <v>6.7200000000000006</v>
      </c>
      <c r="N51" s="1">
        <v>17.068800000000003</v>
      </c>
      <c r="O51" s="1">
        <v>17.068800000000003</v>
      </c>
      <c r="P51">
        <v>4.2184897179999998</v>
      </c>
      <c r="Q51">
        <v>100</v>
      </c>
      <c r="R51">
        <v>0.92005469450229005</v>
      </c>
      <c r="S51">
        <v>94.99</v>
      </c>
    </row>
    <row r="52" spans="1:19" x14ac:dyDescent="0.2">
      <c r="A52" t="s">
        <v>113</v>
      </c>
      <c r="B52" t="s">
        <v>252</v>
      </c>
      <c r="C52">
        <v>4</v>
      </c>
      <c r="D52">
        <v>2</v>
      </c>
      <c r="E52" t="s">
        <v>1</v>
      </c>
      <c r="F52" t="s">
        <v>204</v>
      </c>
      <c r="G52" t="s">
        <v>204</v>
      </c>
      <c r="H52" t="s">
        <v>261</v>
      </c>
      <c r="I52" t="s">
        <v>261</v>
      </c>
      <c r="J52" t="s">
        <v>279</v>
      </c>
      <c r="K52" t="s">
        <v>213</v>
      </c>
      <c r="L52" t="s">
        <v>272</v>
      </c>
      <c r="M52">
        <f t="shared" si="0"/>
        <v>6.7200000000000006</v>
      </c>
      <c r="N52" s="1">
        <v>17.068800000000003</v>
      </c>
      <c r="O52" s="1">
        <v>17.068800000000003</v>
      </c>
      <c r="P52">
        <v>4.2392418019999996</v>
      </c>
      <c r="Q52">
        <v>111</v>
      </c>
      <c r="R52">
        <v>0.91364220143694497</v>
      </c>
      <c r="S52">
        <v>103.69666666666667</v>
      </c>
    </row>
    <row r="53" spans="1:19" x14ac:dyDescent="0.2">
      <c r="A53" t="s">
        <v>195</v>
      </c>
      <c r="B53" t="s">
        <v>253</v>
      </c>
      <c r="C53">
        <v>5</v>
      </c>
      <c r="D53">
        <v>2</v>
      </c>
      <c r="E53" t="s">
        <v>1</v>
      </c>
      <c r="F53" t="s">
        <v>208</v>
      </c>
      <c r="G53" t="s">
        <v>209</v>
      </c>
      <c r="H53" t="s">
        <v>260</v>
      </c>
      <c r="I53" t="s">
        <v>265</v>
      </c>
      <c r="J53" t="s">
        <v>278</v>
      </c>
      <c r="K53" t="s">
        <v>213</v>
      </c>
      <c r="L53" t="s">
        <v>272</v>
      </c>
      <c r="M53">
        <f t="shared" si="0"/>
        <v>6.7200000000000006</v>
      </c>
      <c r="N53" s="1">
        <v>17.068800000000003</v>
      </c>
      <c r="O53" s="1">
        <v>17.068800000000003</v>
      </c>
      <c r="P53">
        <v>3.677235128</v>
      </c>
      <c r="Q53">
        <v>69</v>
      </c>
      <c r="R53">
        <v>0.86355902836158804</v>
      </c>
      <c r="S53">
        <v>68.153333333333336</v>
      </c>
    </row>
    <row r="54" spans="1:19" x14ac:dyDescent="0.2">
      <c r="A54" t="s">
        <v>97</v>
      </c>
      <c r="B54" t="s">
        <v>247</v>
      </c>
      <c r="C54">
        <v>5</v>
      </c>
      <c r="D54">
        <v>2</v>
      </c>
      <c r="E54" t="s">
        <v>1</v>
      </c>
      <c r="F54" t="s">
        <v>208</v>
      </c>
      <c r="G54" t="s">
        <v>204</v>
      </c>
      <c r="H54" t="s">
        <v>261</v>
      </c>
      <c r="I54" t="s">
        <v>265</v>
      </c>
      <c r="J54" t="s">
        <v>278</v>
      </c>
      <c r="K54" t="s">
        <v>213</v>
      </c>
      <c r="L54" t="s">
        <v>272</v>
      </c>
      <c r="M54">
        <f t="shared" si="0"/>
        <v>6.7200000000000006</v>
      </c>
      <c r="N54" s="1">
        <v>17.068800000000003</v>
      </c>
      <c r="O54" s="1">
        <v>17.068800000000003</v>
      </c>
      <c r="P54">
        <v>4.0051593900000002</v>
      </c>
      <c r="Q54">
        <v>81</v>
      </c>
      <c r="R54">
        <v>0.916326906272101</v>
      </c>
      <c r="S54">
        <v>79.19</v>
      </c>
    </row>
    <row r="55" spans="1:19" x14ac:dyDescent="0.2">
      <c r="A55" t="s">
        <v>201</v>
      </c>
      <c r="B55" t="s">
        <v>254</v>
      </c>
      <c r="C55">
        <v>7</v>
      </c>
      <c r="D55">
        <v>3</v>
      </c>
      <c r="E55" t="s">
        <v>1</v>
      </c>
      <c r="F55" t="s">
        <v>208</v>
      </c>
      <c r="G55" t="s">
        <v>204</v>
      </c>
      <c r="H55" t="s">
        <v>261</v>
      </c>
      <c r="I55" t="s">
        <v>265</v>
      </c>
      <c r="J55" t="s">
        <v>278</v>
      </c>
      <c r="K55" t="s">
        <v>213</v>
      </c>
      <c r="L55" t="s">
        <v>272</v>
      </c>
      <c r="M55">
        <f t="shared" si="0"/>
        <v>6.7200000000000006</v>
      </c>
      <c r="N55" s="1">
        <v>17.068800000000003</v>
      </c>
      <c r="O55" s="1">
        <v>17.068800000000003</v>
      </c>
      <c r="P55">
        <v>3.9618717029999999</v>
      </c>
      <c r="Q55">
        <v>84</v>
      </c>
      <c r="R55">
        <v>0.88496180223590604</v>
      </c>
      <c r="S55">
        <v>81.08</v>
      </c>
    </row>
    <row r="56" spans="1:19" x14ac:dyDescent="0.2">
      <c r="A56" t="s">
        <v>94</v>
      </c>
      <c r="B56" t="s">
        <v>255</v>
      </c>
      <c r="C56">
        <v>7</v>
      </c>
      <c r="D56">
        <v>3</v>
      </c>
      <c r="E56" t="s">
        <v>1</v>
      </c>
      <c r="F56" t="s">
        <v>208</v>
      </c>
      <c r="G56" t="s">
        <v>209</v>
      </c>
      <c r="H56" t="s">
        <v>260</v>
      </c>
      <c r="I56" t="s">
        <v>265</v>
      </c>
      <c r="J56" t="s">
        <v>278</v>
      </c>
      <c r="K56" t="s">
        <v>213</v>
      </c>
      <c r="L56" t="s">
        <v>272</v>
      </c>
      <c r="M56">
        <f t="shared" si="0"/>
        <v>6.7200000000000006</v>
      </c>
      <c r="N56" s="1">
        <v>17.068800000000003</v>
      </c>
      <c r="O56" s="1">
        <v>17.068800000000003</v>
      </c>
      <c r="P56">
        <v>3.2377940249999999</v>
      </c>
      <c r="Q56">
        <v>47</v>
      </c>
      <c r="R56">
        <v>0.83690612993626001</v>
      </c>
      <c r="S56">
        <v>46.493333333333332</v>
      </c>
    </row>
    <row r="57" spans="1:19" x14ac:dyDescent="0.2">
      <c r="A57" t="s">
        <v>104</v>
      </c>
      <c r="B57" t="s">
        <v>248</v>
      </c>
      <c r="C57">
        <v>8</v>
      </c>
      <c r="D57">
        <v>3</v>
      </c>
      <c r="E57" t="s">
        <v>1</v>
      </c>
      <c r="F57" t="s">
        <v>204</v>
      </c>
      <c r="G57" t="s">
        <v>204</v>
      </c>
      <c r="H57" t="s">
        <v>261</v>
      </c>
      <c r="I57" t="s">
        <v>261</v>
      </c>
      <c r="J57" t="s">
        <v>279</v>
      </c>
      <c r="K57" t="s">
        <v>213</v>
      </c>
      <c r="L57" t="s">
        <v>272</v>
      </c>
      <c r="M57">
        <f t="shared" si="0"/>
        <v>6.7200000000000006</v>
      </c>
      <c r="N57" s="1">
        <v>17.068800000000003</v>
      </c>
      <c r="O57" s="1">
        <v>17.068800000000003</v>
      </c>
      <c r="P57">
        <v>3.3077914100000001</v>
      </c>
      <c r="Q57">
        <v>59</v>
      </c>
      <c r="R57">
        <v>0.82426715833461806</v>
      </c>
      <c r="S57">
        <v>56.606666666666669</v>
      </c>
    </row>
    <row r="58" spans="1:19" x14ac:dyDescent="0.2">
      <c r="A58" t="s">
        <v>42</v>
      </c>
      <c r="B58" t="s">
        <v>249</v>
      </c>
      <c r="C58">
        <v>8</v>
      </c>
      <c r="D58">
        <v>3</v>
      </c>
      <c r="E58" t="s">
        <v>1</v>
      </c>
      <c r="F58" t="s">
        <v>204</v>
      </c>
      <c r="G58" t="s">
        <v>209</v>
      </c>
      <c r="H58" t="s">
        <v>260</v>
      </c>
      <c r="I58" t="s">
        <v>261</v>
      </c>
      <c r="J58" t="s">
        <v>279</v>
      </c>
      <c r="K58" t="s">
        <v>213</v>
      </c>
      <c r="L58" t="s">
        <v>272</v>
      </c>
      <c r="M58">
        <f t="shared" si="0"/>
        <v>6.7200000000000006</v>
      </c>
      <c r="N58" s="1">
        <v>17.068800000000003</v>
      </c>
      <c r="O58" s="1">
        <v>17.068800000000003</v>
      </c>
      <c r="P58">
        <v>4.1366015689999998</v>
      </c>
      <c r="Q58">
        <v>107</v>
      </c>
      <c r="R58">
        <v>0.88524182960997699</v>
      </c>
      <c r="S58">
        <v>103.56333333333333</v>
      </c>
    </row>
    <row r="59" spans="1:19" x14ac:dyDescent="0.2">
      <c r="A59" t="s">
        <v>35</v>
      </c>
      <c r="B59" t="s">
        <v>250</v>
      </c>
      <c r="C59">
        <v>14</v>
      </c>
      <c r="D59">
        <v>6</v>
      </c>
      <c r="E59" t="s">
        <v>1</v>
      </c>
      <c r="F59" t="s">
        <v>208</v>
      </c>
      <c r="G59" t="s">
        <v>209</v>
      </c>
      <c r="H59" t="s">
        <v>260</v>
      </c>
      <c r="I59" t="s">
        <v>265</v>
      </c>
      <c r="J59" t="s">
        <v>278</v>
      </c>
      <c r="K59" t="s">
        <v>214</v>
      </c>
      <c r="L59" t="s">
        <v>272</v>
      </c>
      <c r="M59">
        <f t="shared" ref="M59:M88" si="1">0.1+3.43+5.19</f>
        <v>8.7200000000000006</v>
      </c>
      <c r="N59" s="1">
        <v>22.148800000000001</v>
      </c>
      <c r="O59" s="1">
        <v>10.471952640000001</v>
      </c>
      <c r="P59">
        <v>3.8860885669999998</v>
      </c>
      <c r="Q59">
        <v>74</v>
      </c>
      <c r="R59">
        <v>0.89189917591349799</v>
      </c>
      <c r="S59">
        <v>72.55</v>
      </c>
    </row>
    <row r="60" spans="1:19" x14ac:dyDescent="0.2">
      <c r="A60" t="s">
        <v>176</v>
      </c>
      <c r="B60" t="s">
        <v>240</v>
      </c>
      <c r="C60">
        <v>14</v>
      </c>
      <c r="D60">
        <v>6</v>
      </c>
      <c r="E60" t="s">
        <v>1</v>
      </c>
      <c r="F60" t="s">
        <v>208</v>
      </c>
      <c r="G60" t="s">
        <v>204</v>
      </c>
      <c r="H60" t="s">
        <v>261</v>
      </c>
      <c r="I60" t="s">
        <v>265</v>
      </c>
      <c r="J60" t="s">
        <v>278</v>
      </c>
      <c r="K60" t="s">
        <v>214</v>
      </c>
      <c r="L60" t="s">
        <v>272</v>
      </c>
      <c r="M60">
        <f t="shared" si="1"/>
        <v>8.7200000000000006</v>
      </c>
      <c r="N60" s="1">
        <v>22.148800000000001</v>
      </c>
      <c r="O60" s="1">
        <v>10.471952640000001</v>
      </c>
      <c r="P60">
        <v>4.342592625</v>
      </c>
      <c r="Q60">
        <v>101</v>
      </c>
      <c r="R60">
        <v>0.93489256952805599</v>
      </c>
      <c r="S60">
        <v>102.42666666666666</v>
      </c>
    </row>
    <row r="61" spans="1:19" x14ac:dyDescent="0.2">
      <c r="A61" t="s">
        <v>105</v>
      </c>
      <c r="B61" t="s">
        <v>241</v>
      </c>
      <c r="C61">
        <v>18</v>
      </c>
      <c r="D61">
        <v>6</v>
      </c>
      <c r="E61" t="s">
        <v>1</v>
      </c>
      <c r="F61" t="s">
        <v>204</v>
      </c>
      <c r="G61" t="s">
        <v>209</v>
      </c>
      <c r="H61" t="s">
        <v>260</v>
      </c>
      <c r="I61" t="s">
        <v>261</v>
      </c>
      <c r="J61" t="s">
        <v>279</v>
      </c>
      <c r="K61" t="s">
        <v>214</v>
      </c>
      <c r="L61" t="s">
        <v>272</v>
      </c>
      <c r="M61">
        <f t="shared" si="1"/>
        <v>8.7200000000000006</v>
      </c>
      <c r="N61" s="1">
        <v>22.148800000000001</v>
      </c>
      <c r="O61" s="1">
        <v>22.148800000000001</v>
      </c>
      <c r="P61">
        <v>3.8165772379999998</v>
      </c>
      <c r="Q61">
        <v>72</v>
      </c>
      <c r="R61">
        <v>0.89090198852009195</v>
      </c>
      <c r="S61">
        <v>69.146666666666661</v>
      </c>
    </row>
    <row r="62" spans="1:19" x14ac:dyDescent="0.2">
      <c r="A62" t="s">
        <v>57</v>
      </c>
      <c r="B62" t="s">
        <v>242</v>
      </c>
      <c r="C62">
        <v>18</v>
      </c>
      <c r="D62">
        <v>6</v>
      </c>
      <c r="E62" t="s">
        <v>1</v>
      </c>
      <c r="F62" t="s">
        <v>204</v>
      </c>
      <c r="G62" t="s">
        <v>204</v>
      </c>
      <c r="H62" t="s">
        <v>261</v>
      </c>
      <c r="I62" t="s">
        <v>261</v>
      </c>
      <c r="J62" t="s">
        <v>279</v>
      </c>
      <c r="K62" t="s">
        <v>214</v>
      </c>
      <c r="L62" t="s">
        <v>272</v>
      </c>
      <c r="M62">
        <f t="shared" si="1"/>
        <v>8.7200000000000006</v>
      </c>
      <c r="N62" s="1">
        <v>22.148800000000001</v>
      </c>
      <c r="O62" s="1">
        <v>22.148800000000001</v>
      </c>
      <c r="P62">
        <v>4.182826768</v>
      </c>
      <c r="Q62">
        <v>86</v>
      </c>
      <c r="R62">
        <v>0.92756610322356603</v>
      </c>
      <c r="S62">
        <v>85.45</v>
      </c>
    </row>
    <row r="63" spans="1:19" x14ac:dyDescent="0.2">
      <c r="A63" t="s">
        <v>76</v>
      </c>
      <c r="B63" t="s">
        <v>243</v>
      </c>
      <c r="C63">
        <v>20</v>
      </c>
      <c r="D63">
        <v>8</v>
      </c>
      <c r="E63" t="s">
        <v>1</v>
      </c>
      <c r="F63" t="s">
        <v>208</v>
      </c>
      <c r="G63" t="s">
        <v>204</v>
      </c>
      <c r="H63" t="s">
        <v>261</v>
      </c>
      <c r="I63" t="s">
        <v>265</v>
      </c>
      <c r="J63" t="s">
        <v>278</v>
      </c>
      <c r="K63" t="s">
        <v>214</v>
      </c>
      <c r="L63" t="s">
        <v>272</v>
      </c>
      <c r="M63">
        <f t="shared" si="1"/>
        <v>8.7200000000000006</v>
      </c>
      <c r="N63" s="1">
        <v>22.148800000000001</v>
      </c>
      <c r="O63" s="1">
        <v>10.471952640000001</v>
      </c>
      <c r="P63">
        <v>3.766940704</v>
      </c>
      <c r="Q63">
        <v>91</v>
      </c>
      <c r="R63">
        <v>0.84555546444274399</v>
      </c>
      <c r="S63">
        <v>86.49</v>
      </c>
    </row>
    <row r="64" spans="1:19" x14ac:dyDescent="0.2">
      <c r="A64" t="s">
        <v>40</v>
      </c>
      <c r="B64" t="s">
        <v>251</v>
      </c>
      <c r="C64">
        <v>20</v>
      </c>
      <c r="D64">
        <v>8</v>
      </c>
      <c r="E64" t="s">
        <v>1</v>
      </c>
      <c r="F64" t="s">
        <v>208</v>
      </c>
      <c r="G64" t="s">
        <v>209</v>
      </c>
      <c r="H64" t="s">
        <v>260</v>
      </c>
      <c r="I64" t="s">
        <v>265</v>
      </c>
      <c r="J64" t="s">
        <v>278</v>
      </c>
      <c r="K64" t="s">
        <v>214</v>
      </c>
      <c r="L64" t="s">
        <v>272</v>
      </c>
      <c r="M64">
        <f t="shared" si="1"/>
        <v>8.7200000000000006</v>
      </c>
      <c r="N64" s="1">
        <v>22.148800000000001</v>
      </c>
      <c r="O64" s="1">
        <v>10.471952640000001</v>
      </c>
      <c r="P64">
        <v>3.8617589080000001</v>
      </c>
      <c r="Q64">
        <v>74</v>
      </c>
      <c r="R64">
        <v>0.89219570921259495</v>
      </c>
      <c r="S64">
        <v>71.83</v>
      </c>
    </row>
    <row r="65" spans="1:19" x14ac:dyDescent="0.2">
      <c r="A65" t="s">
        <v>12</v>
      </c>
      <c r="B65" t="s">
        <v>244</v>
      </c>
      <c r="C65">
        <v>22</v>
      </c>
      <c r="D65">
        <v>8</v>
      </c>
      <c r="E65" t="s">
        <v>1</v>
      </c>
      <c r="F65" t="s">
        <v>204</v>
      </c>
      <c r="G65" t="s">
        <v>204</v>
      </c>
      <c r="H65" t="s">
        <v>261</v>
      </c>
      <c r="I65" t="s">
        <v>261</v>
      </c>
      <c r="J65" t="s">
        <v>279</v>
      </c>
      <c r="K65" t="s">
        <v>214</v>
      </c>
      <c r="L65" t="s">
        <v>272</v>
      </c>
      <c r="M65">
        <f t="shared" si="1"/>
        <v>8.7200000000000006</v>
      </c>
      <c r="N65" s="1">
        <v>22.148800000000001</v>
      </c>
      <c r="O65" s="1">
        <v>22.148800000000001</v>
      </c>
      <c r="P65">
        <v>4.2837469160000001</v>
      </c>
      <c r="Q65">
        <v>105</v>
      </c>
      <c r="R65">
        <v>0.91862951207294297</v>
      </c>
      <c r="S65">
        <v>102.54666666666667</v>
      </c>
    </row>
    <row r="66" spans="1:19" x14ac:dyDescent="0.2">
      <c r="A66" t="s">
        <v>80</v>
      </c>
      <c r="B66" t="s">
        <v>245</v>
      </c>
      <c r="C66">
        <v>22</v>
      </c>
      <c r="D66">
        <v>8</v>
      </c>
      <c r="E66" t="s">
        <v>1</v>
      </c>
      <c r="F66" t="s">
        <v>204</v>
      </c>
      <c r="G66" t="s">
        <v>209</v>
      </c>
      <c r="H66" t="s">
        <v>260</v>
      </c>
      <c r="I66" t="s">
        <v>261</v>
      </c>
      <c r="J66" t="s">
        <v>279</v>
      </c>
      <c r="K66" t="s">
        <v>214</v>
      </c>
      <c r="L66" t="s">
        <v>272</v>
      </c>
      <c r="M66">
        <f t="shared" si="1"/>
        <v>8.7200000000000006</v>
      </c>
      <c r="N66" s="1">
        <v>22.148800000000001</v>
      </c>
      <c r="O66" s="1">
        <v>22.148800000000001</v>
      </c>
      <c r="P66">
        <v>3.4119897250000002</v>
      </c>
      <c r="Q66">
        <v>51</v>
      </c>
      <c r="R66">
        <v>0.87164321988140403</v>
      </c>
      <c r="S66">
        <v>50.56</v>
      </c>
    </row>
    <row r="67" spans="1:19" x14ac:dyDescent="0.2">
      <c r="A67" t="s">
        <v>138</v>
      </c>
      <c r="B67" t="s">
        <v>224</v>
      </c>
      <c r="C67">
        <v>25</v>
      </c>
      <c r="D67">
        <v>9</v>
      </c>
      <c r="E67" t="s">
        <v>4</v>
      </c>
      <c r="F67" t="s">
        <v>208</v>
      </c>
      <c r="G67" t="s">
        <v>204</v>
      </c>
      <c r="H67" t="s">
        <v>262</v>
      </c>
      <c r="I67" t="s">
        <v>266</v>
      </c>
      <c r="J67" t="s">
        <v>280</v>
      </c>
      <c r="K67" t="s">
        <v>214</v>
      </c>
      <c r="L67" t="s">
        <v>272</v>
      </c>
      <c r="M67">
        <f t="shared" si="1"/>
        <v>8.7200000000000006</v>
      </c>
      <c r="N67" s="1">
        <v>22.148800000000001</v>
      </c>
      <c r="O67" s="1">
        <v>10.471952640000001</v>
      </c>
      <c r="P67">
        <v>3.5755801389999999</v>
      </c>
      <c r="Q67">
        <v>64</v>
      </c>
      <c r="R67">
        <v>0.86676369329468095</v>
      </c>
      <c r="S67">
        <v>61.276666666666664</v>
      </c>
    </row>
    <row r="68" spans="1:19" x14ac:dyDescent="0.2">
      <c r="A68" t="s">
        <v>134</v>
      </c>
      <c r="B68" t="s">
        <v>225</v>
      </c>
      <c r="C68">
        <v>25</v>
      </c>
      <c r="D68">
        <v>9</v>
      </c>
      <c r="E68" t="s">
        <v>4</v>
      </c>
      <c r="F68" t="s">
        <v>208</v>
      </c>
      <c r="G68" t="s">
        <v>209</v>
      </c>
      <c r="H68" t="s">
        <v>263</v>
      </c>
      <c r="I68" t="s">
        <v>266</v>
      </c>
      <c r="J68" t="s">
        <v>280</v>
      </c>
      <c r="K68" t="s">
        <v>214</v>
      </c>
      <c r="L68" t="s">
        <v>272</v>
      </c>
      <c r="M68">
        <f t="shared" si="1"/>
        <v>8.7200000000000006</v>
      </c>
      <c r="N68" s="1">
        <v>22.148800000000001</v>
      </c>
      <c r="O68" s="1">
        <v>10.471952640000001</v>
      </c>
      <c r="P68">
        <v>3.4995007569999999</v>
      </c>
      <c r="Q68">
        <v>58</v>
      </c>
      <c r="R68">
        <v>0.87555108283476601</v>
      </c>
      <c r="S68">
        <v>56.163333333333334</v>
      </c>
    </row>
    <row r="69" spans="1:19" x14ac:dyDescent="0.2">
      <c r="A69" t="s">
        <v>139</v>
      </c>
      <c r="B69" t="s">
        <v>226</v>
      </c>
      <c r="C69">
        <v>27</v>
      </c>
      <c r="D69">
        <v>9</v>
      </c>
      <c r="E69" t="s">
        <v>4</v>
      </c>
      <c r="F69" t="s">
        <v>204</v>
      </c>
      <c r="G69" t="s">
        <v>209</v>
      </c>
      <c r="H69" t="s">
        <v>263</v>
      </c>
      <c r="I69" t="s">
        <v>262</v>
      </c>
      <c r="J69" t="s">
        <v>281</v>
      </c>
      <c r="K69" t="s">
        <v>214</v>
      </c>
      <c r="L69" t="s">
        <v>272</v>
      </c>
      <c r="M69">
        <f t="shared" si="1"/>
        <v>8.7200000000000006</v>
      </c>
      <c r="N69" s="1">
        <v>22.148800000000001</v>
      </c>
      <c r="O69" s="1">
        <v>22.148800000000001</v>
      </c>
      <c r="P69">
        <v>3.2822828770000001</v>
      </c>
      <c r="Q69">
        <v>76</v>
      </c>
      <c r="R69">
        <v>0.77663156877677897</v>
      </c>
      <c r="S69">
        <v>72.84</v>
      </c>
    </row>
    <row r="70" spans="1:19" x14ac:dyDescent="0.2">
      <c r="A70" t="s">
        <v>186</v>
      </c>
      <c r="B70" t="s">
        <v>227</v>
      </c>
      <c r="C70">
        <v>27</v>
      </c>
      <c r="D70">
        <v>9</v>
      </c>
      <c r="E70" t="s">
        <v>4</v>
      </c>
      <c r="F70" t="s">
        <v>204</v>
      </c>
      <c r="G70" t="s">
        <v>204</v>
      </c>
      <c r="H70" t="s">
        <v>262</v>
      </c>
      <c r="I70" t="s">
        <v>262</v>
      </c>
      <c r="J70" t="s">
        <v>281</v>
      </c>
      <c r="K70" t="s">
        <v>214</v>
      </c>
      <c r="L70" t="s">
        <v>272</v>
      </c>
      <c r="M70">
        <f t="shared" si="1"/>
        <v>8.7200000000000006</v>
      </c>
      <c r="N70" s="1">
        <v>22.148800000000001</v>
      </c>
      <c r="O70" s="1">
        <v>22.148800000000001</v>
      </c>
      <c r="P70">
        <v>4.4263202369999997</v>
      </c>
      <c r="Q70">
        <v>127</v>
      </c>
      <c r="R70">
        <v>0.90404364047462804</v>
      </c>
      <c r="S70">
        <v>122.05666666666667</v>
      </c>
    </row>
    <row r="71" spans="1:19" x14ac:dyDescent="0.2">
      <c r="A71" t="s">
        <v>79</v>
      </c>
      <c r="B71" t="s">
        <v>228</v>
      </c>
      <c r="C71">
        <v>32</v>
      </c>
      <c r="D71">
        <v>12</v>
      </c>
      <c r="E71" t="s">
        <v>4</v>
      </c>
      <c r="F71" t="s">
        <v>204</v>
      </c>
      <c r="G71" t="s">
        <v>209</v>
      </c>
      <c r="H71" t="s">
        <v>263</v>
      </c>
      <c r="I71" t="s">
        <v>262</v>
      </c>
      <c r="J71" t="s">
        <v>281</v>
      </c>
      <c r="K71" t="s">
        <v>214</v>
      </c>
      <c r="L71" t="s">
        <v>272</v>
      </c>
      <c r="M71">
        <f t="shared" si="1"/>
        <v>8.7200000000000006</v>
      </c>
      <c r="N71" s="1">
        <v>22.148800000000001</v>
      </c>
      <c r="O71" s="1">
        <v>22.148800000000001</v>
      </c>
      <c r="P71">
        <v>4.4805623109999999</v>
      </c>
      <c r="Q71">
        <v>134</v>
      </c>
      <c r="R71">
        <v>0.90305841872656301</v>
      </c>
      <c r="S71">
        <v>125.42333333333333</v>
      </c>
    </row>
    <row r="72" spans="1:19" x14ac:dyDescent="0.2">
      <c r="A72" t="s">
        <v>116</v>
      </c>
      <c r="B72" t="s">
        <v>229</v>
      </c>
      <c r="C72">
        <v>32</v>
      </c>
      <c r="D72">
        <v>12</v>
      </c>
      <c r="E72" t="s">
        <v>4</v>
      </c>
      <c r="F72" t="s">
        <v>204</v>
      </c>
      <c r="G72" t="s">
        <v>204</v>
      </c>
      <c r="H72" t="s">
        <v>262</v>
      </c>
      <c r="I72" t="s">
        <v>262</v>
      </c>
      <c r="J72" t="s">
        <v>281</v>
      </c>
      <c r="K72" t="s">
        <v>214</v>
      </c>
      <c r="L72" t="s">
        <v>272</v>
      </c>
      <c r="M72">
        <f t="shared" si="1"/>
        <v>8.7200000000000006</v>
      </c>
      <c r="N72" s="1">
        <v>22.148800000000001</v>
      </c>
      <c r="O72" s="1">
        <v>22.148800000000001</v>
      </c>
      <c r="P72">
        <v>4.6136186070000003</v>
      </c>
      <c r="Q72">
        <v>156</v>
      </c>
      <c r="R72">
        <v>0.91790223585268305</v>
      </c>
      <c r="S72">
        <v>147.74333333333334</v>
      </c>
    </row>
    <row r="73" spans="1:19" x14ac:dyDescent="0.2">
      <c r="A73" t="s">
        <v>100</v>
      </c>
      <c r="B73" t="s">
        <v>230</v>
      </c>
      <c r="C73">
        <v>35</v>
      </c>
      <c r="D73">
        <v>12</v>
      </c>
      <c r="E73" t="s">
        <v>4</v>
      </c>
      <c r="F73" t="s">
        <v>208</v>
      </c>
      <c r="G73" t="s">
        <v>204</v>
      </c>
      <c r="H73" t="s">
        <v>262</v>
      </c>
      <c r="I73" t="s">
        <v>266</v>
      </c>
      <c r="J73" t="s">
        <v>280</v>
      </c>
      <c r="K73" t="s">
        <v>214</v>
      </c>
      <c r="L73" t="s">
        <v>272</v>
      </c>
      <c r="M73">
        <f t="shared" si="1"/>
        <v>8.7200000000000006</v>
      </c>
      <c r="N73" s="1">
        <v>22.148800000000001</v>
      </c>
      <c r="O73" s="1">
        <v>10.471952640000001</v>
      </c>
      <c r="P73">
        <v>3.3712023860000002</v>
      </c>
      <c r="Q73">
        <v>55</v>
      </c>
      <c r="R73">
        <v>0.830143727915297</v>
      </c>
      <c r="S73">
        <v>54.343333333333334</v>
      </c>
    </row>
    <row r="74" spans="1:19" x14ac:dyDescent="0.2">
      <c r="A74" t="s">
        <v>122</v>
      </c>
      <c r="B74" t="s">
        <v>231</v>
      </c>
      <c r="C74">
        <v>35</v>
      </c>
      <c r="D74">
        <v>12</v>
      </c>
      <c r="E74" t="s">
        <v>4</v>
      </c>
      <c r="F74" t="s">
        <v>208</v>
      </c>
      <c r="G74" t="s">
        <v>209</v>
      </c>
      <c r="H74" t="s">
        <v>263</v>
      </c>
      <c r="I74" t="s">
        <v>266</v>
      </c>
      <c r="J74" t="s">
        <v>280</v>
      </c>
      <c r="K74" t="s">
        <v>214</v>
      </c>
      <c r="L74" t="s">
        <v>272</v>
      </c>
      <c r="M74">
        <f t="shared" si="1"/>
        <v>8.7200000000000006</v>
      </c>
      <c r="N74" s="1">
        <v>22.148800000000001</v>
      </c>
      <c r="O74" s="1">
        <v>10.471952640000001</v>
      </c>
      <c r="P74">
        <v>4.6218322900000004</v>
      </c>
      <c r="Q74">
        <v>150</v>
      </c>
      <c r="R74">
        <v>0.92226700443648402</v>
      </c>
      <c r="S74">
        <v>139.89666666666668</v>
      </c>
    </row>
    <row r="75" spans="1:19" x14ac:dyDescent="0.2">
      <c r="A75" t="s">
        <v>27</v>
      </c>
      <c r="B75" t="s">
        <v>232</v>
      </c>
      <c r="C75">
        <v>45</v>
      </c>
      <c r="D75">
        <v>17</v>
      </c>
      <c r="E75" t="s">
        <v>4</v>
      </c>
      <c r="F75" t="s">
        <v>208</v>
      </c>
      <c r="G75" t="s">
        <v>204</v>
      </c>
      <c r="H75" t="s">
        <v>262</v>
      </c>
      <c r="I75" t="s">
        <v>266</v>
      </c>
      <c r="J75" t="s">
        <v>280</v>
      </c>
      <c r="K75" t="s">
        <v>214</v>
      </c>
      <c r="L75" t="s">
        <v>272</v>
      </c>
      <c r="M75">
        <f t="shared" si="1"/>
        <v>8.7200000000000006</v>
      </c>
      <c r="N75" s="1">
        <v>22.148800000000001</v>
      </c>
      <c r="O75" s="1">
        <v>10.471952640000001</v>
      </c>
      <c r="P75">
        <v>3.7867801409999999</v>
      </c>
      <c r="Q75">
        <v>69</v>
      </c>
      <c r="R75">
        <v>0.89714703785174599</v>
      </c>
      <c r="S75">
        <v>69.33</v>
      </c>
    </row>
    <row r="76" spans="1:19" x14ac:dyDescent="0.2">
      <c r="A76" t="s">
        <v>160</v>
      </c>
      <c r="B76" t="s">
        <v>233</v>
      </c>
      <c r="C76">
        <v>45</v>
      </c>
      <c r="D76">
        <v>17</v>
      </c>
      <c r="E76" t="s">
        <v>4</v>
      </c>
      <c r="F76" t="s">
        <v>208</v>
      </c>
      <c r="G76" t="s">
        <v>209</v>
      </c>
      <c r="H76" t="s">
        <v>263</v>
      </c>
      <c r="I76" t="s">
        <v>266</v>
      </c>
      <c r="J76" t="s">
        <v>280</v>
      </c>
      <c r="K76" t="s">
        <v>214</v>
      </c>
      <c r="L76" t="s">
        <v>272</v>
      </c>
      <c r="M76">
        <f t="shared" si="1"/>
        <v>8.7200000000000006</v>
      </c>
      <c r="N76" s="1">
        <v>22.148800000000001</v>
      </c>
      <c r="O76" s="1">
        <v>10.471952640000001</v>
      </c>
      <c r="P76">
        <v>4.5721692230000004</v>
      </c>
      <c r="Q76">
        <v>139</v>
      </c>
      <c r="R76">
        <v>0.92099335968761198</v>
      </c>
      <c r="S76">
        <v>131.30000000000001</v>
      </c>
    </row>
    <row r="77" spans="1:19" x14ac:dyDescent="0.2">
      <c r="A77" t="s">
        <v>29</v>
      </c>
      <c r="B77" t="s">
        <v>234</v>
      </c>
      <c r="C77">
        <v>46</v>
      </c>
      <c r="D77">
        <v>17</v>
      </c>
      <c r="E77" t="s">
        <v>4</v>
      </c>
      <c r="F77" t="s">
        <v>204</v>
      </c>
      <c r="G77" t="s">
        <v>209</v>
      </c>
      <c r="H77" t="s">
        <v>263</v>
      </c>
      <c r="I77" t="s">
        <v>262</v>
      </c>
      <c r="J77" t="s">
        <v>281</v>
      </c>
      <c r="K77" t="s">
        <v>214</v>
      </c>
      <c r="L77" t="s">
        <v>272</v>
      </c>
      <c r="M77">
        <f t="shared" si="1"/>
        <v>8.7200000000000006</v>
      </c>
      <c r="N77" s="1">
        <v>22.148800000000001</v>
      </c>
      <c r="O77" s="1">
        <v>22.148800000000001</v>
      </c>
      <c r="P77">
        <v>4.5680462559999997</v>
      </c>
      <c r="Q77">
        <v>139</v>
      </c>
      <c r="R77">
        <v>0.92678124409733798</v>
      </c>
      <c r="S77">
        <v>134.07</v>
      </c>
    </row>
    <row r="78" spans="1:19" x14ac:dyDescent="0.2">
      <c r="A78" t="s">
        <v>119</v>
      </c>
      <c r="B78" t="s">
        <v>236</v>
      </c>
      <c r="C78">
        <v>47</v>
      </c>
      <c r="D78">
        <v>14</v>
      </c>
      <c r="E78" t="s">
        <v>4</v>
      </c>
      <c r="F78" t="s">
        <v>208</v>
      </c>
      <c r="G78" t="s">
        <v>209</v>
      </c>
      <c r="H78" t="s">
        <v>263</v>
      </c>
      <c r="I78" t="s">
        <v>266</v>
      </c>
      <c r="J78" t="s">
        <v>280</v>
      </c>
      <c r="K78" t="s">
        <v>214</v>
      </c>
      <c r="L78" t="s">
        <v>272</v>
      </c>
      <c r="M78">
        <f t="shared" si="1"/>
        <v>8.7200000000000006</v>
      </c>
      <c r="N78" s="1">
        <v>22.148800000000001</v>
      </c>
      <c r="O78" s="1">
        <v>10.471952640000001</v>
      </c>
      <c r="P78">
        <v>3.9096987259999998</v>
      </c>
      <c r="Q78">
        <v>71</v>
      </c>
      <c r="R78">
        <v>0.92851524237266603</v>
      </c>
      <c r="S78">
        <v>70.74666666666667</v>
      </c>
    </row>
    <row r="79" spans="1:19" x14ac:dyDescent="0.2">
      <c r="A79" t="s">
        <v>37</v>
      </c>
      <c r="B79" t="s">
        <v>237</v>
      </c>
      <c r="C79">
        <v>47</v>
      </c>
      <c r="D79">
        <v>14</v>
      </c>
      <c r="E79" t="s">
        <v>4</v>
      </c>
      <c r="F79" t="s">
        <v>208</v>
      </c>
      <c r="G79" t="s">
        <v>204</v>
      </c>
      <c r="H79" t="s">
        <v>262</v>
      </c>
      <c r="I79" t="s">
        <v>266</v>
      </c>
      <c r="J79" t="s">
        <v>280</v>
      </c>
      <c r="K79" t="s">
        <v>214</v>
      </c>
      <c r="L79" t="s">
        <v>272</v>
      </c>
      <c r="M79">
        <f t="shared" si="1"/>
        <v>8.7200000000000006</v>
      </c>
      <c r="N79" s="1">
        <v>22.148800000000001</v>
      </c>
      <c r="O79" s="1">
        <v>10.471952640000001</v>
      </c>
      <c r="P79">
        <v>4.6949683599999998</v>
      </c>
      <c r="Q79">
        <v>165</v>
      </c>
      <c r="R79">
        <v>0.92239604066879799</v>
      </c>
      <c r="S79">
        <v>153.38</v>
      </c>
    </row>
    <row r="80" spans="1:19" x14ac:dyDescent="0.2">
      <c r="A80" t="s">
        <v>48</v>
      </c>
      <c r="B80" t="s">
        <v>238</v>
      </c>
      <c r="C80">
        <v>48</v>
      </c>
      <c r="D80">
        <v>14</v>
      </c>
      <c r="E80" t="s">
        <v>4</v>
      </c>
      <c r="F80" t="s">
        <v>204</v>
      </c>
      <c r="G80" t="s">
        <v>204</v>
      </c>
      <c r="H80" t="s">
        <v>262</v>
      </c>
      <c r="I80" t="s">
        <v>262</v>
      </c>
      <c r="J80" t="s">
        <v>281</v>
      </c>
      <c r="K80" t="s">
        <v>214</v>
      </c>
      <c r="L80" t="s">
        <v>272</v>
      </c>
      <c r="M80">
        <f t="shared" si="1"/>
        <v>8.7200000000000006</v>
      </c>
      <c r="N80" s="1">
        <v>22.148800000000001</v>
      </c>
      <c r="O80" s="1">
        <v>22.148800000000001</v>
      </c>
      <c r="P80">
        <v>4.550304111</v>
      </c>
      <c r="Q80">
        <v>136</v>
      </c>
      <c r="R80">
        <v>0.92903692919991998</v>
      </c>
      <c r="S80">
        <v>134.24333333333334</v>
      </c>
    </row>
    <row r="81" spans="1:19" x14ac:dyDescent="0.2">
      <c r="A81" t="s">
        <v>197</v>
      </c>
      <c r="B81" t="s">
        <v>239</v>
      </c>
      <c r="C81">
        <v>48</v>
      </c>
      <c r="D81">
        <v>14</v>
      </c>
      <c r="E81" t="s">
        <v>4</v>
      </c>
      <c r="F81" t="s">
        <v>204</v>
      </c>
      <c r="G81" t="s">
        <v>209</v>
      </c>
      <c r="H81" t="s">
        <v>263</v>
      </c>
      <c r="I81" t="s">
        <v>262</v>
      </c>
      <c r="J81" t="s">
        <v>281</v>
      </c>
      <c r="K81" t="s">
        <v>214</v>
      </c>
      <c r="L81" t="s">
        <v>272</v>
      </c>
      <c r="M81">
        <f t="shared" si="1"/>
        <v>8.7200000000000006</v>
      </c>
      <c r="N81" s="1">
        <v>22.148800000000001</v>
      </c>
      <c r="O81" s="1">
        <v>22.148800000000001</v>
      </c>
      <c r="P81">
        <v>4.5029222569999998</v>
      </c>
      <c r="Q81">
        <v>133</v>
      </c>
      <c r="R81">
        <v>0.91605132445057103</v>
      </c>
      <c r="S81">
        <v>129.11666666666667</v>
      </c>
    </row>
    <row r="82" spans="1:19" x14ac:dyDescent="0.2">
      <c r="A82" t="s">
        <v>91</v>
      </c>
      <c r="B82" t="s">
        <v>252</v>
      </c>
      <c r="C82">
        <v>4</v>
      </c>
      <c r="D82">
        <v>2</v>
      </c>
      <c r="E82" t="s">
        <v>1</v>
      </c>
      <c r="F82" t="s">
        <v>204</v>
      </c>
      <c r="G82" t="s">
        <v>204</v>
      </c>
      <c r="H82" t="s">
        <v>261</v>
      </c>
      <c r="I82" t="s">
        <v>261</v>
      </c>
      <c r="J82" t="s">
        <v>279</v>
      </c>
      <c r="K82" t="s">
        <v>214</v>
      </c>
      <c r="L82" t="s">
        <v>272</v>
      </c>
      <c r="M82">
        <f t="shared" si="1"/>
        <v>8.7200000000000006</v>
      </c>
      <c r="N82" s="1">
        <v>22.148800000000001</v>
      </c>
      <c r="O82" s="1">
        <v>22.148800000000001</v>
      </c>
      <c r="P82">
        <v>4.1685607640000004</v>
      </c>
      <c r="Q82">
        <v>111</v>
      </c>
      <c r="R82">
        <v>0.89105020676829105</v>
      </c>
      <c r="S82">
        <v>105.15666666666667</v>
      </c>
    </row>
    <row r="83" spans="1:19" x14ac:dyDescent="0.2">
      <c r="A83" t="s">
        <v>60</v>
      </c>
      <c r="B83" t="s">
        <v>246</v>
      </c>
      <c r="C83">
        <v>4</v>
      </c>
      <c r="D83">
        <v>2</v>
      </c>
      <c r="E83" t="s">
        <v>1</v>
      </c>
      <c r="F83" t="s">
        <v>204</v>
      </c>
      <c r="G83" t="s">
        <v>209</v>
      </c>
      <c r="H83" t="s">
        <v>260</v>
      </c>
      <c r="I83" t="s">
        <v>261</v>
      </c>
      <c r="J83" t="s">
        <v>279</v>
      </c>
      <c r="K83" t="s">
        <v>214</v>
      </c>
      <c r="L83" t="s">
        <v>272</v>
      </c>
      <c r="M83">
        <f t="shared" si="1"/>
        <v>8.7200000000000006</v>
      </c>
      <c r="N83" s="1">
        <v>22.148800000000001</v>
      </c>
      <c r="O83" s="1">
        <v>22.148800000000001</v>
      </c>
      <c r="P83">
        <v>4.0153058899999996</v>
      </c>
      <c r="Q83">
        <v>78</v>
      </c>
      <c r="R83">
        <v>0.91220609696740995</v>
      </c>
      <c r="S83">
        <v>79.86666666666666</v>
      </c>
    </row>
    <row r="84" spans="1:19" x14ac:dyDescent="0.2">
      <c r="A84" t="s">
        <v>77</v>
      </c>
      <c r="B84" t="s">
        <v>253</v>
      </c>
      <c r="C84">
        <v>5</v>
      </c>
      <c r="D84">
        <v>2</v>
      </c>
      <c r="E84" t="s">
        <v>1</v>
      </c>
      <c r="F84" t="s">
        <v>208</v>
      </c>
      <c r="G84" t="s">
        <v>209</v>
      </c>
      <c r="H84" t="s">
        <v>260</v>
      </c>
      <c r="I84" t="s">
        <v>265</v>
      </c>
      <c r="J84" t="s">
        <v>278</v>
      </c>
      <c r="K84" t="s">
        <v>214</v>
      </c>
      <c r="L84" t="s">
        <v>272</v>
      </c>
      <c r="M84">
        <f t="shared" si="1"/>
        <v>8.7200000000000006</v>
      </c>
      <c r="N84" s="1">
        <v>22.148800000000001</v>
      </c>
      <c r="O84" s="1">
        <v>10.471952640000001</v>
      </c>
      <c r="P84">
        <v>3.6957448390000001</v>
      </c>
      <c r="Q84">
        <v>73</v>
      </c>
      <c r="R84">
        <v>0.85838334310268305</v>
      </c>
      <c r="S84">
        <v>71.843333333333334</v>
      </c>
    </row>
    <row r="85" spans="1:19" x14ac:dyDescent="0.2">
      <c r="A85" t="s">
        <v>153</v>
      </c>
      <c r="B85" t="s">
        <v>247</v>
      </c>
      <c r="C85">
        <v>5</v>
      </c>
      <c r="D85">
        <v>2</v>
      </c>
      <c r="E85" t="s">
        <v>1</v>
      </c>
      <c r="F85" t="s">
        <v>208</v>
      </c>
      <c r="G85" t="s">
        <v>204</v>
      </c>
      <c r="H85" t="s">
        <v>261</v>
      </c>
      <c r="I85" t="s">
        <v>265</v>
      </c>
      <c r="J85" t="s">
        <v>278</v>
      </c>
      <c r="K85" t="s">
        <v>214</v>
      </c>
      <c r="L85" t="s">
        <v>272</v>
      </c>
      <c r="M85">
        <f t="shared" si="1"/>
        <v>8.7200000000000006</v>
      </c>
      <c r="N85" s="1">
        <v>22.148800000000001</v>
      </c>
      <c r="O85" s="1">
        <v>10.471952640000001</v>
      </c>
      <c r="P85">
        <v>3.679938484</v>
      </c>
      <c r="Q85">
        <v>61</v>
      </c>
      <c r="R85">
        <v>0.890552282136157</v>
      </c>
      <c r="S85">
        <v>58.18333333333333</v>
      </c>
    </row>
    <row r="86" spans="1:19" x14ac:dyDescent="0.2">
      <c r="A86" t="s">
        <v>198</v>
      </c>
      <c r="B86" t="s">
        <v>254</v>
      </c>
      <c r="C86">
        <v>7</v>
      </c>
      <c r="D86">
        <v>3</v>
      </c>
      <c r="E86" t="s">
        <v>1</v>
      </c>
      <c r="F86" t="s">
        <v>208</v>
      </c>
      <c r="G86" t="s">
        <v>204</v>
      </c>
      <c r="H86" t="s">
        <v>261</v>
      </c>
      <c r="I86" t="s">
        <v>265</v>
      </c>
      <c r="J86" t="s">
        <v>278</v>
      </c>
      <c r="K86" t="s">
        <v>214</v>
      </c>
      <c r="L86" t="s">
        <v>272</v>
      </c>
      <c r="M86">
        <f t="shared" si="1"/>
        <v>8.7200000000000006</v>
      </c>
      <c r="N86" s="1">
        <v>22.148800000000001</v>
      </c>
      <c r="O86" s="1">
        <v>10.471952640000001</v>
      </c>
      <c r="P86">
        <v>4.0835533440000003</v>
      </c>
      <c r="Q86">
        <v>81</v>
      </c>
      <c r="R86">
        <v>0.92299858842733196</v>
      </c>
      <c r="S86">
        <v>77.63666666666667</v>
      </c>
    </row>
    <row r="87" spans="1:19" x14ac:dyDescent="0.2">
      <c r="A87" t="s">
        <v>183</v>
      </c>
      <c r="B87" t="s">
        <v>255</v>
      </c>
      <c r="C87">
        <v>7</v>
      </c>
      <c r="D87">
        <v>3</v>
      </c>
      <c r="E87" t="s">
        <v>1</v>
      </c>
      <c r="F87" t="s">
        <v>208</v>
      </c>
      <c r="G87" t="s">
        <v>209</v>
      </c>
      <c r="H87" t="s">
        <v>260</v>
      </c>
      <c r="I87" t="s">
        <v>265</v>
      </c>
      <c r="J87" t="s">
        <v>278</v>
      </c>
      <c r="K87" t="s">
        <v>214</v>
      </c>
      <c r="L87" t="s">
        <v>272</v>
      </c>
      <c r="M87">
        <f t="shared" si="1"/>
        <v>8.7200000000000006</v>
      </c>
      <c r="N87" s="1">
        <v>22.148800000000001</v>
      </c>
      <c r="O87" s="1">
        <v>10.471952640000001</v>
      </c>
      <c r="P87">
        <v>3.6634524069999999</v>
      </c>
      <c r="Q87">
        <v>58</v>
      </c>
      <c r="R87">
        <v>0.89473527366552696</v>
      </c>
      <c r="S87">
        <v>56.596666666666664</v>
      </c>
    </row>
    <row r="88" spans="1:19" x14ac:dyDescent="0.2">
      <c r="A88" t="s">
        <v>21</v>
      </c>
      <c r="B88" t="s">
        <v>248</v>
      </c>
      <c r="C88">
        <v>8</v>
      </c>
      <c r="D88">
        <v>3</v>
      </c>
      <c r="E88" t="s">
        <v>1</v>
      </c>
      <c r="F88" t="s">
        <v>204</v>
      </c>
      <c r="G88" t="s">
        <v>204</v>
      </c>
      <c r="H88" t="s">
        <v>261</v>
      </c>
      <c r="I88" t="s">
        <v>261</v>
      </c>
      <c r="J88" t="s">
        <v>279</v>
      </c>
      <c r="K88" t="s">
        <v>214</v>
      </c>
      <c r="L88" t="s">
        <v>272</v>
      </c>
      <c r="M88">
        <f t="shared" si="1"/>
        <v>8.7200000000000006</v>
      </c>
      <c r="N88" s="1">
        <v>22.148800000000001</v>
      </c>
      <c r="O88" s="1">
        <v>22.148800000000001</v>
      </c>
      <c r="P88">
        <v>4.5077946359999999</v>
      </c>
      <c r="Q88">
        <v>139</v>
      </c>
      <c r="R88">
        <v>0.91136746459703899</v>
      </c>
      <c r="S88">
        <v>131.34</v>
      </c>
    </row>
    <row r="89" spans="1:19" x14ac:dyDescent="0.2">
      <c r="A89" t="s">
        <v>9</v>
      </c>
      <c r="B89" t="s">
        <v>250</v>
      </c>
      <c r="C89">
        <v>14</v>
      </c>
      <c r="D89">
        <v>6</v>
      </c>
      <c r="E89" t="s">
        <v>1</v>
      </c>
      <c r="F89" t="s">
        <v>208</v>
      </c>
      <c r="G89" t="s">
        <v>209</v>
      </c>
      <c r="H89" t="s">
        <v>260</v>
      </c>
      <c r="I89" t="s">
        <v>265</v>
      </c>
      <c r="J89" t="s">
        <v>274</v>
      </c>
      <c r="K89" t="s">
        <v>215</v>
      </c>
      <c r="L89" t="s">
        <v>271</v>
      </c>
      <c r="M89">
        <f t="shared" ref="M89:M116" si="2">0.04+0.27+0.03</f>
        <v>0.33999999999999997</v>
      </c>
      <c r="N89" s="1">
        <v>0.86359999999999992</v>
      </c>
      <c r="O89" s="1">
        <v>0.86359999999999992</v>
      </c>
      <c r="P89">
        <v>3.7545069639999999</v>
      </c>
      <c r="Q89">
        <v>61</v>
      </c>
      <c r="R89">
        <v>0.92285444358084701</v>
      </c>
      <c r="S89">
        <v>58.923333333333332</v>
      </c>
    </row>
    <row r="90" spans="1:19" x14ac:dyDescent="0.2">
      <c r="A90" t="s">
        <v>177</v>
      </c>
      <c r="B90" t="s">
        <v>240</v>
      </c>
      <c r="C90">
        <v>14</v>
      </c>
      <c r="D90">
        <v>6</v>
      </c>
      <c r="E90" t="s">
        <v>1</v>
      </c>
      <c r="F90" t="s">
        <v>208</v>
      </c>
      <c r="G90" t="s">
        <v>204</v>
      </c>
      <c r="H90" t="s">
        <v>261</v>
      </c>
      <c r="I90" t="s">
        <v>265</v>
      </c>
      <c r="J90" t="s">
        <v>274</v>
      </c>
      <c r="K90" t="s">
        <v>215</v>
      </c>
      <c r="L90" t="s">
        <v>271</v>
      </c>
      <c r="M90">
        <f t="shared" si="2"/>
        <v>0.33999999999999997</v>
      </c>
      <c r="N90" s="1">
        <v>0.86359999999999992</v>
      </c>
      <c r="O90" s="1">
        <v>0.86359999999999992</v>
      </c>
      <c r="P90">
        <v>3.795894423</v>
      </c>
      <c r="Q90">
        <v>68</v>
      </c>
      <c r="R90">
        <v>0.90564097660671095</v>
      </c>
      <c r="S90">
        <v>67.760000000000005</v>
      </c>
    </row>
    <row r="91" spans="1:19" x14ac:dyDescent="0.2">
      <c r="A91" t="s">
        <v>74</v>
      </c>
      <c r="B91" t="s">
        <v>241</v>
      </c>
      <c r="C91">
        <v>18</v>
      </c>
      <c r="D91">
        <v>6</v>
      </c>
      <c r="E91" t="s">
        <v>1</v>
      </c>
      <c r="F91" t="s">
        <v>204</v>
      </c>
      <c r="G91" t="s">
        <v>209</v>
      </c>
      <c r="H91" t="s">
        <v>260</v>
      </c>
      <c r="I91" t="s">
        <v>261</v>
      </c>
      <c r="J91" t="s">
        <v>275</v>
      </c>
      <c r="K91" t="s">
        <v>215</v>
      </c>
      <c r="L91" t="s">
        <v>271</v>
      </c>
      <c r="M91">
        <f t="shared" si="2"/>
        <v>0.33999999999999997</v>
      </c>
      <c r="N91" s="1">
        <v>0.86359999999999992</v>
      </c>
      <c r="O91" s="1">
        <v>0.86359999999999992</v>
      </c>
      <c r="P91">
        <v>3.760752874</v>
      </c>
      <c r="Q91">
        <v>70</v>
      </c>
      <c r="R91">
        <v>0.88027746677275998</v>
      </c>
      <c r="S91">
        <v>67.066666666666663</v>
      </c>
    </row>
    <row r="92" spans="1:19" x14ac:dyDescent="0.2">
      <c r="A92" t="s">
        <v>13</v>
      </c>
      <c r="B92" t="s">
        <v>242</v>
      </c>
      <c r="C92">
        <v>18</v>
      </c>
      <c r="D92">
        <v>6</v>
      </c>
      <c r="E92" t="s">
        <v>1</v>
      </c>
      <c r="F92" t="s">
        <v>204</v>
      </c>
      <c r="G92" t="s">
        <v>204</v>
      </c>
      <c r="H92" t="s">
        <v>261</v>
      </c>
      <c r="I92" t="s">
        <v>261</v>
      </c>
      <c r="J92" t="s">
        <v>275</v>
      </c>
      <c r="K92" t="s">
        <v>215</v>
      </c>
      <c r="L92" t="s">
        <v>271</v>
      </c>
      <c r="M92">
        <f t="shared" si="2"/>
        <v>0.33999999999999997</v>
      </c>
      <c r="N92" s="1">
        <v>0.86359999999999992</v>
      </c>
      <c r="O92" s="1">
        <v>0.86359999999999992</v>
      </c>
      <c r="P92">
        <v>3.3007434959999999</v>
      </c>
      <c r="Q92">
        <v>49</v>
      </c>
      <c r="R92">
        <v>0.85602039881505798</v>
      </c>
      <c r="S92">
        <v>48.8</v>
      </c>
    </row>
    <row r="93" spans="1:19" x14ac:dyDescent="0.2">
      <c r="A93" t="s">
        <v>71</v>
      </c>
      <c r="B93" t="s">
        <v>243</v>
      </c>
      <c r="C93">
        <v>20</v>
      </c>
      <c r="D93">
        <v>8</v>
      </c>
      <c r="E93" t="s">
        <v>1</v>
      </c>
      <c r="F93" t="s">
        <v>208</v>
      </c>
      <c r="G93" t="s">
        <v>204</v>
      </c>
      <c r="H93" t="s">
        <v>261</v>
      </c>
      <c r="I93" t="s">
        <v>265</v>
      </c>
      <c r="J93" t="s">
        <v>274</v>
      </c>
      <c r="K93" t="s">
        <v>215</v>
      </c>
      <c r="L93" t="s">
        <v>271</v>
      </c>
      <c r="M93">
        <f t="shared" si="2"/>
        <v>0.33999999999999997</v>
      </c>
      <c r="N93" s="1">
        <v>0.86359999999999992</v>
      </c>
      <c r="O93" s="1">
        <v>0.86359999999999992</v>
      </c>
      <c r="P93">
        <v>4.0699679179999997</v>
      </c>
      <c r="Q93">
        <v>108</v>
      </c>
      <c r="R93">
        <v>0.87286130039807397</v>
      </c>
      <c r="S93">
        <v>100.59333333333333</v>
      </c>
    </row>
    <row r="94" spans="1:19" x14ac:dyDescent="0.2">
      <c r="A94" t="s">
        <v>26</v>
      </c>
      <c r="B94" t="s">
        <v>244</v>
      </c>
      <c r="C94">
        <v>22</v>
      </c>
      <c r="D94">
        <v>8</v>
      </c>
      <c r="E94" t="s">
        <v>1</v>
      </c>
      <c r="F94" t="s">
        <v>204</v>
      </c>
      <c r="G94" t="s">
        <v>204</v>
      </c>
      <c r="H94" t="s">
        <v>261</v>
      </c>
      <c r="I94" t="s">
        <v>261</v>
      </c>
      <c r="J94" t="s">
        <v>275</v>
      </c>
      <c r="K94" t="s">
        <v>215</v>
      </c>
      <c r="L94" t="s">
        <v>271</v>
      </c>
      <c r="M94">
        <f t="shared" si="2"/>
        <v>0.33999999999999997</v>
      </c>
      <c r="N94" s="1">
        <v>0.86359999999999992</v>
      </c>
      <c r="O94" s="1">
        <v>0.86359999999999992</v>
      </c>
      <c r="P94">
        <v>3.4844905700000002</v>
      </c>
      <c r="Q94">
        <v>60</v>
      </c>
      <c r="R94">
        <v>0.85679061430969805</v>
      </c>
      <c r="S94">
        <v>59.11</v>
      </c>
    </row>
    <row r="95" spans="1:19" x14ac:dyDescent="0.2">
      <c r="A95" t="s">
        <v>75</v>
      </c>
      <c r="B95" t="s">
        <v>245</v>
      </c>
      <c r="C95">
        <v>22</v>
      </c>
      <c r="D95">
        <v>8</v>
      </c>
      <c r="E95" t="s">
        <v>1</v>
      </c>
      <c r="F95" t="s">
        <v>204</v>
      </c>
      <c r="G95" t="s">
        <v>209</v>
      </c>
      <c r="H95" t="s">
        <v>260</v>
      </c>
      <c r="I95" t="s">
        <v>261</v>
      </c>
      <c r="J95" t="s">
        <v>275</v>
      </c>
      <c r="K95" t="s">
        <v>215</v>
      </c>
      <c r="L95" t="s">
        <v>271</v>
      </c>
      <c r="M95">
        <f t="shared" si="2"/>
        <v>0.33999999999999997</v>
      </c>
      <c r="N95" s="1">
        <v>0.86359999999999992</v>
      </c>
      <c r="O95" s="1">
        <v>0.86359999999999992</v>
      </c>
      <c r="P95">
        <v>3.807758255</v>
      </c>
      <c r="Q95">
        <v>80</v>
      </c>
      <c r="R95">
        <v>0.86955988728497402</v>
      </c>
      <c r="S95">
        <v>75.67</v>
      </c>
    </row>
    <row r="96" spans="1:19" x14ac:dyDescent="0.2">
      <c r="A96" t="s">
        <v>162</v>
      </c>
      <c r="B96" t="s">
        <v>225</v>
      </c>
      <c r="C96">
        <v>25</v>
      </c>
      <c r="D96">
        <v>9</v>
      </c>
      <c r="E96" t="s">
        <v>4</v>
      </c>
      <c r="F96" t="s">
        <v>208</v>
      </c>
      <c r="G96" t="s">
        <v>209</v>
      </c>
      <c r="H96" t="s">
        <v>263</v>
      </c>
      <c r="I96" t="s">
        <v>266</v>
      </c>
      <c r="J96" t="s">
        <v>276</v>
      </c>
      <c r="K96" t="s">
        <v>215</v>
      </c>
      <c r="L96" t="s">
        <v>271</v>
      </c>
      <c r="M96">
        <f t="shared" si="2"/>
        <v>0.33999999999999997</v>
      </c>
      <c r="N96" s="1">
        <v>0.86359999999999992</v>
      </c>
      <c r="O96" s="1">
        <v>0.86359999999999992</v>
      </c>
      <c r="P96">
        <v>3.66703731</v>
      </c>
      <c r="Q96">
        <v>64</v>
      </c>
      <c r="R96">
        <v>0.88297303861464405</v>
      </c>
      <c r="S96">
        <v>60.233333333333334</v>
      </c>
    </row>
    <row r="97" spans="1:19" x14ac:dyDescent="0.2">
      <c r="A97" t="s">
        <v>145</v>
      </c>
      <c r="B97" t="s">
        <v>227</v>
      </c>
      <c r="C97">
        <v>27</v>
      </c>
      <c r="D97">
        <v>9</v>
      </c>
      <c r="E97" t="s">
        <v>4</v>
      </c>
      <c r="F97" t="s">
        <v>204</v>
      </c>
      <c r="G97" t="s">
        <v>204</v>
      </c>
      <c r="H97" t="s">
        <v>262</v>
      </c>
      <c r="I97" t="s">
        <v>262</v>
      </c>
      <c r="J97" t="s">
        <v>277</v>
      </c>
      <c r="K97" t="s">
        <v>215</v>
      </c>
      <c r="L97" t="s">
        <v>271</v>
      </c>
      <c r="M97">
        <f t="shared" si="2"/>
        <v>0.33999999999999997</v>
      </c>
      <c r="N97" s="1">
        <v>0.86359999999999992</v>
      </c>
      <c r="O97" s="1">
        <v>0.86359999999999992</v>
      </c>
      <c r="P97">
        <v>3.6069018669999999</v>
      </c>
      <c r="Q97">
        <v>56</v>
      </c>
      <c r="R97">
        <v>0.89161242823963005</v>
      </c>
      <c r="S97">
        <v>55.873333333333335</v>
      </c>
    </row>
    <row r="98" spans="1:19" x14ac:dyDescent="0.2">
      <c r="A98" t="s">
        <v>3</v>
      </c>
      <c r="B98" t="s">
        <v>229</v>
      </c>
      <c r="C98">
        <v>32</v>
      </c>
      <c r="D98">
        <v>12</v>
      </c>
      <c r="E98" t="s">
        <v>4</v>
      </c>
      <c r="F98" t="s">
        <v>204</v>
      </c>
      <c r="G98" t="s">
        <v>204</v>
      </c>
      <c r="H98" t="s">
        <v>262</v>
      </c>
      <c r="I98" t="s">
        <v>262</v>
      </c>
      <c r="J98" t="s">
        <v>277</v>
      </c>
      <c r="K98" t="s">
        <v>215</v>
      </c>
      <c r="L98" t="s">
        <v>271</v>
      </c>
      <c r="M98">
        <f t="shared" si="2"/>
        <v>0.33999999999999997</v>
      </c>
      <c r="N98" s="1">
        <v>0.86359999999999992</v>
      </c>
      <c r="O98" s="1">
        <v>0.86359999999999992</v>
      </c>
      <c r="P98">
        <v>4.8541454689999997</v>
      </c>
      <c r="Q98">
        <v>191</v>
      </c>
      <c r="R98">
        <v>0.92579490577254897</v>
      </c>
      <c r="S98">
        <v>175.78333333333333</v>
      </c>
    </row>
    <row r="99" spans="1:19" x14ac:dyDescent="0.2">
      <c r="A99" t="s">
        <v>5</v>
      </c>
      <c r="B99" t="s">
        <v>230</v>
      </c>
      <c r="C99">
        <v>35</v>
      </c>
      <c r="D99">
        <v>12</v>
      </c>
      <c r="E99" t="s">
        <v>4</v>
      </c>
      <c r="F99" t="s">
        <v>208</v>
      </c>
      <c r="G99" t="s">
        <v>204</v>
      </c>
      <c r="H99" t="s">
        <v>262</v>
      </c>
      <c r="I99" t="s">
        <v>266</v>
      </c>
      <c r="J99" t="s">
        <v>276</v>
      </c>
      <c r="K99" t="s">
        <v>215</v>
      </c>
      <c r="L99" t="s">
        <v>271</v>
      </c>
      <c r="M99">
        <f t="shared" si="2"/>
        <v>0.33999999999999997</v>
      </c>
      <c r="N99" s="1">
        <v>0.86359999999999992</v>
      </c>
      <c r="O99" s="1">
        <v>0.86359999999999992</v>
      </c>
      <c r="P99">
        <v>4.0058543350000004</v>
      </c>
      <c r="Q99">
        <v>101</v>
      </c>
      <c r="R99">
        <v>0.87025051644596196</v>
      </c>
      <c r="S99">
        <v>94.546666666666667</v>
      </c>
    </row>
    <row r="100" spans="1:19" x14ac:dyDescent="0.2">
      <c r="A100" t="s">
        <v>6</v>
      </c>
      <c r="B100" t="s">
        <v>231</v>
      </c>
      <c r="C100">
        <v>35</v>
      </c>
      <c r="D100">
        <v>12</v>
      </c>
      <c r="E100" t="s">
        <v>4</v>
      </c>
      <c r="F100" t="s">
        <v>208</v>
      </c>
      <c r="G100" t="s">
        <v>209</v>
      </c>
      <c r="H100" t="s">
        <v>263</v>
      </c>
      <c r="I100" t="s">
        <v>266</v>
      </c>
      <c r="J100" t="s">
        <v>276</v>
      </c>
      <c r="K100" t="s">
        <v>215</v>
      </c>
      <c r="L100" t="s">
        <v>271</v>
      </c>
      <c r="M100">
        <f t="shared" si="2"/>
        <v>0.33999999999999997</v>
      </c>
      <c r="N100" s="1">
        <v>0.86359999999999992</v>
      </c>
      <c r="O100" s="1">
        <v>0.86359999999999992</v>
      </c>
      <c r="P100">
        <v>3.636339231</v>
      </c>
      <c r="Q100">
        <v>56</v>
      </c>
      <c r="R100">
        <v>0.90264823322482401</v>
      </c>
      <c r="S100">
        <v>55.266666666666666</v>
      </c>
    </row>
    <row r="101" spans="1:19" x14ac:dyDescent="0.2">
      <c r="A101" t="s">
        <v>192</v>
      </c>
      <c r="B101" t="s">
        <v>232</v>
      </c>
      <c r="C101">
        <v>45</v>
      </c>
      <c r="D101">
        <v>17</v>
      </c>
      <c r="E101" t="s">
        <v>4</v>
      </c>
      <c r="F101" t="s">
        <v>208</v>
      </c>
      <c r="G101" t="s">
        <v>204</v>
      </c>
      <c r="H101" t="s">
        <v>262</v>
      </c>
      <c r="I101" t="s">
        <v>266</v>
      </c>
      <c r="J101" t="s">
        <v>276</v>
      </c>
      <c r="K101" t="s">
        <v>215</v>
      </c>
      <c r="L101" t="s">
        <v>271</v>
      </c>
      <c r="M101">
        <f t="shared" si="2"/>
        <v>0.33999999999999997</v>
      </c>
      <c r="N101" s="1">
        <v>0.86359999999999992</v>
      </c>
      <c r="O101" s="1">
        <v>0.86359999999999992</v>
      </c>
      <c r="P101">
        <v>3.591740943</v>
      </c>
      <c r="Q101">
        <v>67</v>
      </c>
      <c r="R101">
        <v>0.85950907752897199</v>
      </c>
      <c r="S101">
        <v>62.823333333333331</v>
      </c>
    </row>
    <row r="102" spans="1:19" x14ac:dyDescent="0.2">
      <c r="A102" t="s">
        <v>28</v>
      </c>
      <c r="B102" t="s">
        <v>233</v>
      </c>
      <c r="C102">
        <v>45</v>
      </c>
      <c r="D102">
        <v>17</v>
      </c>
      <c r="E102" t="s">
        <v>4</v>
      </c>
      <c r="F102" t="s">
        <v>208</v>
      </c>
      <c r="G102" t="s">
        <v>209</v>
      </c>
      <c r="H102" t="s">
        <v>263</v>
      </c>
      <c r="I102" t="s">
        <v>266</v>
      </c>
      <c r="J102" t="s">
        <v>276</v>
      </c>
      <c r="K102" t="s">
        <v>215</v>
      </c>
      <c r="L102" t="s">
        <v>271</v>
      </c>
      <c r="M102">
        <f t="shared" si="2"/>
        <v>0.33999999999999997</v>
      </c>
      <c r="N102" s="1">
        <v>0.86359999999999992</v>
      </c>
      <c r="O102" s="1">
        <v>0.86359999999999992</v>
      </c>
      <c r="P102">
        <v>3.4797249680000002</v>
      </c>
      <c r="Q102">
        <v>62</v>
      </c>
      <c r="R102">
        <v>0.85921125394217601</v>
      </c>
      <c r="S102">
        <v>59.08</v>
      </c>
    </row>
    <row r="103" spans="1:19" x14ac:dyDescent="0.2">
      <c r="A103" t="s">
        <v>63</v>
      </c>
      <c r="B103" t="s">
        <v>234</v>
      </c>
      <c r="C103">
        <v>46</v>
      </c>
      <c r="D103">
        <v>17</v>
      </c>
      <c r="E103" t="s">
        <v>4</v>
      </c>
      <c r="F103" t="s">
        <v>204</v>
      </c>
      <c r="G103" t="s">
        <v>209</v>
      </c>
      <c r="H103" t="s">
        <v>263</v>
      </c>
      <c r="I103" t="s">
        <v>262</v>
      </c>
      <c r="J103" t="s">
        <v>277</v>
      </c>
      <c r="K103" t="s">
        <v>215</v>
      </c>
      <c r="L103" t="s">
        <v>271</v>
      </c>
      <c r="M103">
        <f t="shared" si="2"/>
        <v>0.33999999999999997</v>
      </c>
      <c r="N103" s="1">
        <v>0.86359999999999992</v>
      </c>
      <c r="O103" s="1">
        <v>0.86359999999999992</v>
      </c>
      <c r="P103">
        <v>3.8778113040000002</v>
      </c>
      <c r="Q103">
        <v>84</v>
      </c>
      <c r="R103">
        <v>0.878863198329771</v>
      </c>
      <c r="S103">
        <v>81.486666666666665</v>
      </c>
    </row>
    <row r="104" spans="1:19" x14ac:dyDescent="0.2">
      <c r="A104" t="s">
        <v>69</v>
      </c>
      <c r="B104" t="s">
        <v>235</v>
      </c>
      <c r="C104">
        <v>46</v>
      </c>
      <c r="D104">
        <v>17</v>
      </c>
      <c r="E104" t="s">
        <v>4</v>
      </c>
      <c r="F104" t="s">
        <v>204</v>
      </c>
      <c r="G104" t="s">
        <v>204</v>
      </c>
      <c r="H104" t="s">
        <v>262</v>
      </c>
      <c r="I104" t="s">
        <v>262</v>
      </c>
      <c r="J104" t="s">
        <v>277</v>
      </c>
      <c r="K104" t="s">
        <v>215</v>
      </c>
      <c r="L104" t="s">
        <v>271</v>
      </c>
      <c r="M104">
        <f t="shared" si="2"/>
        <v>0.33999999999999997</v>
      </c>
      <c r="N104" s="1">
        <v>0.86359999999999992</v>
      </c>
      <c r="O104" s="1">
        <v>0.86359999999999992</v>
      </c>
      <c r="P104">
        <v>4.3718869680000001</v>
      </c>
      <c r="Q104">
        <v>148</v>
      </c>
      <c r="R104">
        <v>0.86577153042924904</v>
      </c>
      <c r="S104">
        <v>140.73666666666668</v>
      </c>
    </row>
    <row r="105" spans="1:19" x14ac:dyDescent="0.2">
      <c r="A105" t="s">
        <v>159</v>
      </c>
      <c r="B105" t="s">
        <v>236</v>
      </c>
      <c r="C105">
        <v>47</v>
      </c>
      <c r="D105">
        <v>14</v>
      </c>
      <c r="E105" t="s">
        <v>4</v>
      </c>
      <c r="F105" t="s">
        <v>208</v>
      </c>
      <c r="G105" t="s">
        <v>209</v>
      </c>
      <c r="H105" t="s">
        <v>263</v>
      </c>
      <c r="I105" t="s">
        <v>266</v>
      </c>
      <c r="J105" t="s">
        <v>276</v>
      </c>
      <c r="K105" t="s">
        <v>215</v>
      </c>
      <c r="L105" t="s">
        <v>271</v>
      </c>
      <c r="M105">
        <f t="shared" si="2"/>
        <v>0.33999999999999997</v>
      </c>
      <c r="N105" s="1">
        <v>0.86359999999999992</v>
      </c>
      <c r="O105" s="1">
        <v>0.86359999999999992</v>
      </c>
      <c r="P105">
        <v>3.4184990150000001</v>
      </c>
      <c r="Q105">
        <v>49</v>
      </c>
      <c r="R105">
        <v>0.89111625770096503</v>
      </c>
      <c r="S105">
        <v>47.1</v>
      </c>
    </row>
    <row r="106" spans="1:19" x14ac:dyDescent="0.2">
      <c r="A106" t="s">
        <v>19</v>
      </c>
      <c r="B106" t="s">
        <v>237</v>
      </c>
      <c r="C106">
        <v>47</v>
      </c>
      <c r="D106">
        <v>14</v>
      </c>
      <c r="E106" t="s">
        <v>4</v>
      </c>
      <c r="F106" t="s">
        <v>208</v>
      </c>
      <c r="G106" t="s">
        <v>204</v>
      </c>
      <c r="H106" t="s">
        <v>262</v>
      </c>
      <c r="I106" t="s">
        <v>266</v>
      </c>
      <c r="J106" t="s">
        <v>276</v>
      </c>
      <c r="K106" t="s">
        <v>215</v>
      </c>
      <c r="L106" t="s">
        <v>271</v>
      </c>
      <c r="M106">
        <f t="shared" si="2"/>
        <v>0.33999999999999997</v>
      </c>
      <c r="N106" s="1">
        <v>0.86359999999999992</v>
      </c>
      <c r="O106" s="1">
        <v>0.86359999999999992</v>
      </c>
      <c r="P106">
        <v>4.1174615079999999</v>
      </c>
      <c r="Q106">
        <v>127</v>
      </c>
      <c r="R106">
        <v>0.85622640361601599</v>
      </c>
      <c r="S106">
        <v>119.05333333333333</v>
      </c>
    </row>
    <row r="107" spans="1:19" x14ac:dyDescent="0.2">
      <c r="A107" t="s">
        <v>7</v>
      </c>
      <c r="B107" t="s">
        <v>238</v>
      </c>
      <c r="C107">
        <v>48</v>
      </c>
      <c r="D107">
        <v>14</v>
      </c>
      <c r="E107" t="s">
        <v>4</v>
      </c>
      <c r="F107" t="s">
        <v>204</v>
      </c>
      <c r="G107" t="s">
        <v>204</v>
      </c>
      <c r="H107" t="s">
        <v>262</v>
      </c>
      <c r="I107" t="s">
        <v>262</v>
      </c>
      <c r="J107" t="s">
        <v>277</v>
      </c>
      <c r="K107" t="s">
        <v>215</v>
      </c>
      <c r="L107" t="s">
        <v>271</v>
      </c>
      <c r="M107">
        <f t="shared" si="2"/>
        <v>0.33999999999999997</v>
      </c>
      <c r="N107" s="1">
        <v>0.86359999999999992</v>
      </c>
      <c r="O107" s="1">
        <v>0.86359999999999992</v>
      </c>
      <c r="P107">
        <v>4.8547476490000001</v>
      </c>
      <c r="Q107">
        <v>192</v>
      </c>
      <c r="R107">
        <v>0.92439714209228296</v>
      </c>
      <c r="S107">
        <v>173.20666666666668</v>
      </c>
    </row>
    <row r="108" spans="1:19" x14ac:dyDescent="0.2">
      <c r="A108" t="s">
        <v>142</v>
      </c>
      <c r="B108" t="s">
        <v>239</v>
      </c>
      <c r="C108">
        <v>48</v>
      </c>
      <c r="D108">
        <v>14</v>
      </c>
      <c r="E108" t="s">
        <v>4</v>
      </c>
      <c r="F108" t="s">
        <v>204</v>
      </c>
      <c r="G108" t="s">
        <v>209</v>
      </c>
      <c r="H108" t="s">
        <v>263</v>
      </c>
      <c r="I108" t="s">
        <v>262</v>
      </c>
      <c r="J108" t="s">
        <v>277</v>
      </c>
      <c r="K108" t="s">
        <v>215</v>
      </c>
      <c r="L108" t="s">
        <v>271</v>
      </c>
      <c r="M108">
        <f t="shared" si="2"/>
        <v>0.33999999999999997</v>
      </c>
      <c r="N108" s="1">
        <v>0.86359999999999992</v>
      </c>
      <c r="O108" s="1">
        <v>0.86359999999999992</v>
      </c>
      <c r="P108">
        <v>4.4495732480000001</v>
      </c>
      <c r="Q108">
        <v>132</v>
      </c>
      <c r="R108">
        <v>0.91332995943667605</v>
      </c>
      <c r="S108">
        <v>122.45666666666666</v>
      </c>
    </row>
    <row r="109" spans="1:19" x14ac:dyDescent="0.2">
      <c r="A109" t="s">
        <v>108</v>
      </c>
      <c r="B109" t="s">
        <v>252</v>
      </c>
      <c r="C109">
        <v>4</v>
      </c>
      <c r="D109">
        <v>2</v>
      </c>
      <c r="E109" t="s">
        <v>1</v>
      </c>
      <c r="F109" t="s">
        <v>204</v>
      </c>
      <c r="G109" t="s">
        <v>204</v>
      </c>
      <c r="H109" t="s">
        <v>261</v>
      </c>
      <c r="I109" t="s">
        <v>261</v>
      </c>
      <c r="J109" t="s">
        <v>275</v>
      </c>
      <c r="K109" t="s">
        <v>215</v>
      </c>
      <c r="L109" t="s">
        <v>271</v>
      </c>
      <c r="M109">
        <f t="shared" si="2"/>
        <v>0.33999999999999997</v>
      </c>
      <c r="N109" s="1">
        <v>0.86359999999999992</v>
      </c>
      <c r="O109" s="1">
        <v>0.86359999999999992</v>
      </c>
      <c r="P109">
        <v>4.1126919510000004</v>
      </c>
      <c r="Q109">
        <v>80</v>
      </c>
      <c r="R109">
        <v>0.93541794808582301</v>
      </c>
      <c r="S109">
        <v>80.396666666666661</v>
      </c>
    </row>
    <row r="110" spans="1:19" x14ac:dyDescent="0.2">
      <c r="A110" t="s">
        <v>44</v>
      </c>
      <c r="B110" t="s">
        <v>246</v>
      </c>
      <c r="C110">
        <v>4</v>
      </c>
      <c r="D110">
        <v>2</v>
      </c>
      <c r="E110" t="s">
        <v>1</v>
      </c>
      <c r="F110" t="s">
        <v>204</v>
      </c>
      <c r="G110" t="s">
        <v>209</v>
      </c>
      <c r="H110" t="s">
        <v>260</v>
      </c>
      <c r="I110" t="s">
        <v>261</v>
      </c>
      <c r="J110" t="s">
        <v>275</v>
      </c>
      <c r="K110" t="s">
        <v>215</v>
      </c>
      <c r="L110" t="s">
        <v>271</v>
      </c>
      <c r="M110">
        <f t="shared" si="2"/>
        <v>0.33999999999999997</v>
      </c>
      <c r="N110" s="1">
        <v>0.86359999999999992</v>
      </c>
      <c r="O110" s="1">
        <v>0.86359999999999992</v>
      </c>
      <c r="P110">
        <v>3.4164988940000001</v>
      </c>
      <c r="Q110">
        <v>54</v>
      </c>
      <c r="R110">
        <v>0.86495583650948804</v>
      </c>
      <c r="S110">
        <v>52.833333333333336</v>
      </c>
    </row>
    <row r="111" spans="1:19" x14ac:dyDescent="0.2">
      <c r="A111" t="s">
        <v>269</v>
      </c>
      <c r="B111" t="s">
        <v>253</v>
      </c>
      <c r="C111">
        <v>5</v>
      </c>
      <c r="D111">
        <v>2</v>
      </c>
      <c r="E111" t="s">
        <v>1</v>
      </c>
      <c r="F111" t="s">
        <v>208</v>
      </c>
      <c r="G111" t="s">
        <v>209</v>
      </c>
      <c r="H111" t="s">
        <v>260</v>
      </c>
      <c r="I111" t="s">
        <v>265</v>
      </c>
      <c r="J111" t="s">
        <v>274</v>
      </c>
      <c r="K111" t="s">
        <v>215</v>
      </c>
      <c r="L111" t="s">
        <v>271</v>
      </c>
      <c r="M111">
        <f t="shared" si="2"/>
        <v>0.33999999999999997</v>
      </c>
      <c r="N111" s="1">
        <v>0.86359999999999992</v>
      </c>
      <c r="O111" s="1">
        <v>0.86359999999999992</v>
      </c>
      <c r="P111">
        <v>4.5141842769532996</v>
      </c>
      <c r="Q111">
        <v>144</v>
      </c>
    </row>
    <row r="112" spans="1:19" x14ac:dyDescent="0.2">
      <c r="A112" t="s">
        <v>0</v>
      </c>
      <c r="B112" t="s">
        <v>247</v>
      </c>
      <c r="C112">
        <v>5</v>
      </c>
      <c r="D112">
        <v>2</v>
      </c>
      <c r="E112" t="s">
        <v>1</v>
      </c>
      <c r="F112" t="s">
        <v>208</v>
      </c>
      <c r="G112" t="s">
        <v>204</v>
      </c>
      <c r="H112" t="s">
        <v>261</v>
      </c>
      <c r="I112" t="s">
        <v>265</v>
      </c>
      <c r="J112" t="s">
        <v>274</v>
      </c>
      <c r="K112" t="s">
        <v>215</v>
      </c>
      <c r="L112" t="s">
        <v>271</v>
      </c>
      <c r="M112">
        <f t="shared" si="2"/>
        <v>0.33999999999999997</v>
      </c>
      <c r="N112" s="1">
        <v>0.86359999999999992</v>
      </c>
      <c r="O112" s="1">
        <v>0.86359999999999992</v>
      </c>
      <c r="P112">
        <v>3.879440448</v>
      </c>
      <c r="Q112">
        <v>85</v>
      </c>
      <c r="R112">
        <v>0.86543448190781203</v>
      </c>
      <c r="S112">
        <v>81.533333333333331</v>
      </c>
    </row>
    <row r="113" spans="1:19" x14ac:dyDescent="0.2">
      <c r="A113" t="s">
        <v>120</v>
      </c>
      <c r="B113" t="s">
        <v>254</v>
      </c>
      <c r="C113">
        <v>7</v>
      </c>
      <c r="D113">
        <v>3</v>
      </c>
      <c r="E113" t="s">
        <v>1</v>
      </c>
      <c r="F113" t="s">
        <v>208</v>
      </c>
      <c r="G113" t="s">
        <v>204</v>
      </c>
      <c r="H113" t="s">
        <v>261</v>
      </c>
      <c r="I113" t="s">
        <v>265</v>
      </c>
      <c r="J113" t="s">
        <v>274</v>
      </c>
      <c r="K113" t="s">
        <v>215</v>
      </c>
      <c r="L113" t="s">
        <v>271</v>
      </c>
      <c r="M113">
        <f t="shared" si="2"/>
        <v>0.33999999999999997</v>
      </c>
      <c r="N113" s="1">
        <v>0.86359999999999992</v>
      </c>
      <c r="O113" s="1">
        <v>0.86359999999999992</v>
      </c>
      <c r="P113">
        <v>4.710264091</v>
      </c>
      <c r="Q113">
        <v>171</v>
      </c>
      <c r="R113">
        <v>0.92094965355412195</v>
      </c>
      <c r="S113">
        <v>159.22666666666666</v>
      </c>
    </row>
    <row r="114" spans="1:19" x14ac:dyDescent="0.2">
      <c r="A114" t="s">
        <v>102</v>
      </c>
      <c r="B114" t="s">
        <v>255</v>
      </c>
      <c r="C114">
        <v>7</v>
      </c>
      <c r="D114">
        <v>3</v>
      </c>
      <c r="E114" t="s">
        <v>1</v>
      </c>
      <c r="F114" t="s">
        <v>208</v>
      </c>
      <c r="G114" t="s">
        <v>209</v>
      </c>
      <c r="H114" t="s">
        <v>260</v>
      </c>
      <c r="I114" t="s">
        <v>265</v>
      </c>
      <c r="J114" t="s">
        <v>274</v>
      </c>
      <c r="K114" t="s">
        <v>215</v>
      </c>
      <c r="L114" t="s">
        <v>271</v>
      </c>
      <c r="M114">
        <f t="shared" si="2"/>
        <v>0.33999999999999997</v>
      </c>
      <c r="N114" s="1">
        <v>0.86359999999999992</v>
      </c>
      <c r="O114" s="1">
        <v>0.86359999999999992</v>
      </c>
      <c r="P114">
        <v>3.4768605290000001</v>
      </c>
      <c r="Q114">
        <v>50</v>
      </c>
      <c r="R114">
        <v>0.895957305555526</v>
      </c>
      <c r="S114">
        <v>48.89</v>
      </c>
    </row>
    <row r="115" spans="1:19" x14ac:dyDescent="0.2">
      <c r="A115" t="s">
        <v>173</v>
      </c>
      <c r="B115" t="s">
        <v>248</v>
      </c>
      <c r="C115">
        <v>8</v>
      </c>
      <c r="D115">
        <v>3</v>
      </c>
      <c r="E115" t="s">
        <v>1</v>
      </c>
      <c r="F115" t="s">
        <v>204</v>
      </c>
      <c r="G115" t="s">
        <v>204</v>
      </c>
      <c r="H115" t="s">
        <v>261</v>
      </c>
      <c r="I115" t="s">
        <v>261</v>
      </c>
      <c r="J115" t="s">
        <v>275</v>
      </c>
      <c r="K115" t="s">
        <v>215</v>
      </c>
      <c r="L115" t="s">
        <v>271</v>
      </c>
      <c r="M115">
        <f t="shared" si="2"/>
        <v>0.33999999999999997</v>
      </c>
      <c r="N115" s="1">
        <v>0.86359999999999992</v>
      </c>
      <c r="O115" s="1">
        <v>0.86359999999999992</v>
      </c>
      <c r="P115">
        <v>3.6279006659999999</v>
      </c>
      <c r="Q115">
        <v>71</v>
      </c>
      <c r="R115">
        <v>0.84698413406789197</v>
      </c>
      <c r="S115">
        <v>68.393333333333331</v>
      </c>
    </row>
    <row r="116" spans="1:19" x14ac:dyDescent="0.2">
      <c r="A116" t="s">
        <v>2</v>
      </c>
      <c r="B116" t="s">
        <v>249</v>
      </c>
      <c r="C116">
        <v>8</v>
      </c>
      <c r="D116">
        <v>3</v>
      </c>
      <c r="E116" t="s">
        <v>1</v>
      </c>
      <c r="F116" t="s">
        <v>204</v>
      </c>
      <c r="G116" t="s">
        <v>209</v>
      </c>
      <c r="H116" t="s">
        <v>260</v>
      </c>
      <c r="I116" t="s">
        <v>261</v>
      </c>
      <c r="J116" t="s">
        <v>275</v>
      </c>
      <c r="K116" t="s">
        <v>215</v>
      </c>
      <c r="L116" t="s">
        <v>271</v>
      </c>
      <c r="M116">
        <f t="shared" si="2"/>
        <v>0.33999999999999997</v>
      </c>
      <c r="N116" s="1">
        <v>0.86359999999999992</v>
      </c>
      <c r="O116" s="1">
        <v>0.86359999999999992</v>
      </c>
      <c r="P116">
        <v>3.8864417019999999</v>
      </c>
      <c r="Q116">
        <v>103</v>
      </c>
      <c r="R116">
        <v>0.83552941462434904</v>
      </c>
      <c r="S116">
        <v>97.49666666666667</v>
      </c>
    </row>
    <row r="117" spans="1:19" x14ac:dyDescent="0.2">
      <c r="A117" t="s">
        <v>95</v>
      </c>
      <c r="B117" t="s">
        <v>250</v>
      </c>
      <c r="C117">
        <v>14</v>
      </c>
      <c r="D117">
        <v>6</v>
      </c>
      <c r="E117" t="s">
        <v>1</v>
      </c>
      <c r="F117" t="s">
        <v>208</v>
      </c>
      <c r="G117" t="s">
        <v>209</v>
      </c>
      <c r="H117" t="s">
        <v>260</v>
      </c>
      <c r="I117" t="s">
        <v>265</v>
      </c>
      <c r="J117" t="s">
        <v>274</v>
      </c>
      <c r="K117" t="s">
        <v>218</v>
      </c>
      <c r="L117" t="s">
        <v>271</v>
      </c>
      <c r="M117">
        <v>0.02</v>
      </c>
      <c r="N117" s="1">
        <v>5.0800000000000005E-2</v>
      </c>
      <c r="O117" s="1">
        <v>5.0800000000000005E-2</v>
      </c>
      <c r="P117">
        <v>4.5366467970000004</v>
      </c>
      <c r="Q117">
        <v>138</v>
      </c>
      <c r="R117">
        <v>0.93848649831328201</v>
      </c>
      <c r="S117">
        <v>127.92333333333333</v>
      </c>
    </row>
    <row r="118" spans="1:19" x14ac:dyDescent="0.2">
      <c r="A118" t="s">
        <v>166</v>
      </c>
      <c r="B118" t="s">
        <v>240</v>
      </c>
      <c r="C118">
        <v>14</v>
      </c>
      <c r="D118">
        <v>6</v>
      </c>
      <c r="E118" t="s">
        <v>1</v>
      </c>
      <c r="F118" t="s">
        <v>208</v>
      </c>
      <c r="G118" t="s">
        <v>204</v>
      </c>
      <c r="H118" t="s">
        <v>261</v>
      </c>
      <c r="I118" t="s">
        <v>265</v>
      </c>
      <c r="J118" t="s">
        <v>274</v>
      </c>
      <c r="K118" t="s">
        <v>218</v>
      </c>
      <c r="L118" t="s">
        <v>271</v>
      </c>
      <c r="M118">
        <v>0.02</v>
      </c>
      <c r="N118" s="1">
        <v>5.0800000000000005E-2</v>
      </c>
      <c r="O118" s="1">
        <v>5.0800000000000005E-2</v>
      </c>
      <c r="P118">
        <v>3.3991457450000002</v>
      </c>
      <c r="Q118">
        <v>54</v>
      </c>
      <c r="R118">
        <v>0.84716895788838997</v>
      </c>
      <c r="S118">
        <v>52.99</v>
      </c>
    </row>
    <row r="119" spans="1:19" x14ac:dyDescent="0.2">
      <c r="A119" t="s">
        <v>146</v>
      </c>
      <c r="B119" t="s">
        <v>241</v>
      </c>
      <c r="C119">
        <v>18</v>
      </c>
      <c r="D119">
        <v>6</v>
      </c>
      <c r="E119" t="s">
        <v>1</v>
      </c>
      <c r="F119" t="s">
        <v>204</v>
      </c>
      <c r="G119" t="s">
        <v>209</v>
      </c>
      <c r="H119" t="s">
        <v>260</v>
      </c>
      <c r="I119" t="s">
        <v>261</v>
      </c>
      <c r="J119" t="s">
        <v>275</v>
      </c>
      <c r="K119" t="s">
        <v>218</v>
      </c>
      <c r="L119" t="s">
        <v>271</v>
      </c>
      <c r="M119">
        <v>0.02</v>
      </c>
      <c r="N119" s="1">
        <v>5.0800000000000005E-2</v>
      </c>
      <c r="O119" s="1">
        <v>5.0800000000000005E-2</v>
      </c>
      <c r="P119">
        <v>3.7367625160000002</v>
      </c>
      <c r="Q119">
        <v>74</v>
      </c>
      <c r="R119">
        <v>0.87398827040790605</v>
      </c>
      <c r="S119">
        <v>71.953333333333333</v>
      </c>
    </row>
    <row r="120" spans="1:19" x14ac:dyDescent="0.2">
      <c r="A120" t="s">
        <v>181</v>
      </c>
      <c r="B120" t="s">
        <v>242</v>
      </c>
      <c r="C120">
        <v>18</v>
      </c>
      <c r="D120">
        <v>6</v>
      </c>
      <c r="E120" t="s">
        <v>1</v>
      </c>
      <c r="F120" t="s">
        <v>204</v>
      </c>
      <c r="G120" t="s">
        <v>204</v>
      </c>
      <c r="H120" t="s">
        <v>261</v>
      </c>
      <c r="I120" t="s">
        <v>261</v>
      </c>
      <c r="J120" t="s">
        <v>275</v>
      </c>
      <c r="K120" t="s">
        <v>218</v>
      </c>
      <c r="L120" t="s">
        <v>271</v>
      </c>
      <c r="M120">
        <v>0.02</v>
      </c>
      <c r="N120" s="1">
        <v>5.0800000000000005E-2</v>
      </c>
      <c r="O120" s="1">
        <v>5.0800000000000005E-2</v>
      </c>
      <c r="P120">
        <v>3.2598716919999999</v>
      </c>
      <c r="Q120">
        <v>50</v>
      </c>
      <c r="R120">
        <v>0.84274484126137394</v>
      </c>
      <c r="S120">
        <v>48.01</v>
      </c>
    </row>
    <row r="121" spans="1:19" x14ac:dyDescent="0.2">
      <c r="A121" t="s">
        <v>43</v>
      </c>
      <c r="B121" t="s">
        <v>243</v>
      </c>
      <c r="C121">
        <v>20</v>
      </c>
      <c r="D121">
        <v>8</v>
      </c>
      <c r="E121" t="s">
        <v>1</v>
      </c>
      <c r="F121" t="s">
        <v>208</v>
      </c>
      <c r="G121" t="s">
        <v>204</v>
      </c>
      <c r="H121" t="s">
        <v>261</v>
      </c>
      <c r="I121" t="s">
        <v>265</v>
      </c>
      <c r="J121" t="s">
        <v>274</v>
      </c>
      <c r="K121" t="s">
        <v>218</v>
      </c>
      <c r="L121" t="s">
        <v>271</v>
      </c>
      <c r="M121">
        <v>0.02</v>
      </c>
      <c r="N121" s="1">
        <v>5.0800000000000005E-2</v>
      </c>
      <c r="O121" s="1">
        <v>5.0800000000000005E-2</v>
      </c>
      <c r="P121">
        <v>3.360231046</v>
      </c>
      <c r="Q121">
        <v>44</v>
      </c>
      <c r="R121">
        <v>0.884528870642172</v>
      </c>
      <c r="S121">
        <v>43.36</v>
      </c>
    </row>
    <row r="122" spans="1:19" x14ac:dyDescent="0.2">
      <c r="A122" t="s">
        <v>157</v>
      </c>
      <c r="B122" t="s">
        <v>251</v>
      </c>
      <c r="C122">
        <v>20</v>
      </c>
      <c r="D122">
        <v>8</v>
      </c>
      <c r="E122" t="s">
        <v>1</v>
      </c>
      <c r="F122" t="s">
        <v>208</v>
      </c>
      <c r="G122" t="s">
        <v>209</v>
      </c>
      <c r="H122" t="s">
        <v>260</v>
      </c>
      <c r="I122" t="s">
        <v>265</v>
      </c>
      <c r="J122" t="s">
        <v>274</v>
      </c>
      <c r="K122" t="s">
        <v>218</v>
      </c>
      <c r="L122" t="s">
        <v>271</v>
      </c>
      <c r="M122">
        <v>0.02</v>
      </c>
      <c r="N122" s="1">
        <v>5.0800000000000005E-2</v>
      </c>
      <c r="O122" s="1">
        <v>5.0800000000000005E-2</v>
      </c>
      <c r="P122">
        <v>4.5306592329999997</v>
      </c>
      <c r="Q122">
        <v>141</v>
      </c>
      <c r="R122">
        <v>0.91772571025003302</v>
      </c>
      <c r="S122">
        <v>131.30333333333334</v>
      </c>
    </row>
    <row r="123" spans="1:19" x14ac:dyDescent="0.2">
      <c r="A123" t="s">
        <v>41</v>
      </c>
      <c r="B123" t="s">
        <v>244</v>
      </c>
      <c r="C123">
        <v>22</v>
      </c>
      <c r="D123">
        <v>8</v>
      </c>
      <c r="E123" t="s">
        <v>1</v>
      </c>
      <c r="F123" t="s">
        <v>204</v>
      </c>
      <c r="G123" t="s">
        <v>204</v>
      </c>
      <c r="H123" t="s">
        <v>261</v>
      </c>
      <c r="I123" t="s">
        <v>261</v>
      </c>
      <c r="J123" t="s">
        <v>275</v>
      </c>
      <c r="K123" t="s">
        <v>218</v>
      </c>
      <c r="L123" t="s">
        <v>271</v>
      </c>
      <c r="M123">
        <v>0.02</v>
      </c>
      <c r="N123" s="1">
        <v>5.0800000000000005E-2</v>
      </c>
      <c r="O123" s="1">
        <v>5.0800000000000005E-2</v>
      </c>
      <c r="P123">
        <v>3.5435277420000002</v>
      </c>
      <c r="Q123">
        <v>70</v>
      </c>
      <c r="R123">
        <v>0.82892548652142395</v>
      </c>
      <c r="S123">
        <v>67.319999999999993</v>
      </c>
    </row>
    <row r="124" spans="1:19" x14ac:dyDescent="0.2">
      <c r="A124" t="s">
        <v>66</v>
      </c>
      <c r="B124" t="s">
        <v>245</v>
      </c>
      <c r="C124">
        <v>22</v>
      </c>
      <c r="D124">
        <v>8</v>
      </c>
      <c r="E124" t="s">
        <v>1</v>
      </c>
      <c r="F124" t="s">
        <v>204</v>
      </c>
      <c r="G124" t="s">
        <v>209</v>
      </c>
      <c r="H124" t="s">
        <v>260</v>
      </c>
      <c r="I124" t="s">
        <v>261</v>
      </c>
      <c r="J124" t="s">
        <v>275</v>
      </c>
      <c r="K124" t="s">
        <v>218</v>
      </c>
      <c r="L124" t="s">
        <v>271</v>
      </c>
      <c r="M124">
        <v>0.02</v>
      </c>
      <c r="N124" s="1">
        <v>5.0800000000000005E-2</v>
      </c>
      <c r="O124" s="1">
        <v>5.0800000000000005E-2</v>
      </c>
      <c r="P124">
        <v>3.5953298239999998</v>
      </c>
      <c r="Q124">
        <v>69</v>
      </c>
      <c r="R124">
        <v>0.84770976765082795</v>
      </c>
      <c r="S124">
        <v>66.180000000000007</v>
      </c>
    </row>
    <row r="125" spans="1:19" x14ac:dyDescent="0.2">
      <c r="A125" t="s">
        <v>115</v>
      </c>
      <c r="B125" t="s">
        <v>224</v>
      </c>
      <c r="C125">
        <v>25</v>
      </c>
      <c r="D125">
        <v>9</v>
      </c>
      <c r="E125" t="s">
        <v>4</v>
      </c>
      <c r="F125" t="s">
        <v>208</v>
      </c>
      <c r="G125" t="s">
        <v>204</v>
      </c>
      <c r="H125" t="s">
        <v>262</v>
      </c>
      <c r="I125" t="s">
        <v>266</v>
      </c>
      <c r="J125" t="s">
        <v>276</v>
      </c>
      <c r="K125" t="s">
        <v>218</v>
      </c>
      <c r="L125" t="s">
        <v>271</v>
      </c>
      <c r="M125">
        <v>0.02</v>
      </c>
      <c r="N125" s="1">
        <v>5.0800000000000005E-2</v>
      </c>
      <c r="O125" s="1">
        <v>5.0800000000000005E-2</v>
      </c>
      <c r="P125">
        <v>3.8017551489999999</v>
      </c>
      <c r="Q125">
        <v>74</v>
      </c>
      <c r="R125">
        <v>0.88043659828587695</v>
      </c>
      <c r="S125">
        <v>71.05</v>
      </c>
    </row>
    <row r="126" spans="1:19" x14ac:dyDescent="0.2">
      <c r="A126" t="s">
        <v>184</v>
      </c>
      <c r="B126" t="s">
        <v>225</v>
      </c>
      <c r="C126">
        <v>25</v>
      </c>
      <c r="D126">
        <v>9</v>
      </c>
      <c r="E126" t="s">
        <v>4</v>
      </c>
      <c r="F126" t="s">
        <v>208</v>
      </c>
      <c r="G126" t="s">
        <v>209</v>
      </c>
      <c r="H126" t="s">
        <v>263</v>
      </c>
      <c r="I126" t="s">
        <v>266</v>
      </c>
      <c r="J126" t="s">
        <v>276</v>
      </c>
      <c r="K126" t="s">
        <v>218</v>
      </c>
      <c r="L126" t="s">
        <v>271</v>
      </c>
      <c r="M126">
        <v>0.02</v>
      </c>
      <c r="N126" s="1">
        <v>5.0800000000000005E-2</v>
      </c>
      <c r="O126" s="1">
        <v>5.0800000000000005E-2</v>
      </c>
      <c r="P126">
        <v>4.1452944499999997</v>
      </c>
      <c r="Q126">
        <v>106</v>
      </c>
      <c r="R126">
        <v>0.89545357852572705</v>
      </c>
      <c r="S126">
        <v>100.79333333333334</v>
      </c>
    </row>
    <row r="127" spans="1:19" x14ac:dyDescent="0.2">
      <c r="A127" t="s">
        <v>93</v>
      </c>
      <c r="B127" t="s">
        <v>226</v>
      </c>
      <c r="C127">
        <v>27</v>
      </c>
      <c r="D127">
        <v>9</v>
      </c>
      <c r="E127" t="s">
        <v>4</v>
      </c>
      <c r="F127" t="s">
        <v>204</v>
      </c>
      <c r="G127" t="s">
        <v>209</v>
      </c>
      <c r="H127" t="s">
        <v>263</v>
      </c>
      <c r="I127" t="s">
        <v>262</v>
      </c>
      <c r="J127" t="s">
        <v>277</v>
      </c>
      <c r="K127" t="s">
        <v>218</v>
      </c>
      <c r="L127" t="s">
        <v>271</v>
      </c>
      <c r="M127">
        <v>0.02</v>
      </c>
      <c r="N127" s="1">
        <v>5.0800000000000005E-2</v>
      </c>
      <c r="O127" s="1">
        <v>5.0800000000000005E-2</v>
      </c>
      <c r="P127">
        <v>3.6869124370000002</v>
      </c>
      <c r="Q127">
        <v>67</v>
      </c>
      <c r="R127">
        <v>0.89253055005919302</v>
      </c>
      <c r="S127">
        <v>64.236666666666665</v>
      </c>
    </row>
    <row r="128" spans="1:19" x14ac:dyDescent="0.2">
      <c r="A128" t="s">
        <v>169</v>
      </c>
      <c r="B128" t="s">
        <v>228</v>
      </c>
      <c r="C128">
        <v>32</v>
      </c>
      <c r="D128">
        <v>12</v>
      </c>
      <c r="E128" t="s">
        <v>4</v>
      </c>
      <c r="F128" t="s">
        <v>204</v>
      </c>
      <c r="G128" t="s">
        <v>209</v>
      </c>
      <c r="H128" t="s">
        <v>263</v>
      </c>
      <c r="I128" t="s">
        <v>262</v>
      </c>
      <c r="J128" t="s">
        <v>277</v>
      </c>
      <c r="K128" t="s">
        <v>218</v>
      </c>
      <c r="L128" t="s">
        <v>271</v>
      </c>
      <c r="M128">
        <v>0.02</v>
      </c>
      <c r="N128" s="1">
        <v>5.0800000000000005E-2</v>
      </c>
      <c r="O128" s="1">
        <v>5.0800000000000005E-2</v>
      </c>
      <c r="P128">
        <v>4.4635430879999998</v>
      </c>
      <c r="Q128">
        <v>145</v>
      </c>
      <c r="R128">
        <v>0.896534986958338</v>
      </c>
      <c r="S128">
        <v>136.00666666666666</v>
      </c>
    </row>
    <row r="129" spans="1:19" x14ac:dyDescent="0.2">
      <c r="A129" t="s">
        <v>141</v>
      </c>
      <c r="B129" t="s">
        <v>229</v>
      </c>
      <c r="C129">
        <v>32</v>
      </c>
      <c r="D129">
        <v>12</v>
      </c>
      <c r="E129" t="s">
        <v>4</v>
      </c>
      <c r="F129" t="s">
        <v>204</v>
      </c>
      <c r="G129" t="s">
        <v>204</v>
      </c>
      <c r="H129" t="s">
        <v>262</v>
      </c>
      <c r="I129" t="s">
        <v>262</v>
      </c>
      <c r="J129" t="s">
        <v>277</v>
      </c>
      <c r="K129" t="s">
        <v>218</v>
      </c>
      <c r="L129" t="s">
        <v>271</v>
      </c>
      <c r="M129">
        <v>0.02</v>
      </c>
      <c r="N129" s="1">
        <v>5.0800000000000005E-2</v>
      </c>
      <c r="O129" s="1">
        <v>5.0800000000000005E-2</v>
      </c>
      <c r="P129">
        <v>4.624477969</v>
      </c>
      <c r="Q129">
        <v>149</v>
      </c>
      <c r="R129">
        <v>0.92985680204156396</v>
      </c>
      <c r="S129">
        <v>143.69999999999999</v>
      </c>
    </row>
    <row r="130" spans="1:19" x14ac:dyDescent="0.2">
      <c r="A130" t="s">
        <v>156</v>
      </c>
      <c r="B130" t="s">
        <v>230</v>
      </c>
      <c r="C130">
        <v>35</v>
      </c>
      <c r="D130">
        <v>12</v>
      </c>
      <c r="E130" t="s">
        <v>4</v>
      </c>
      <c r="F130" t="s">
        <v>208</v>
      </c>
      <c r="G130" t="s">
        <v>204</v>
      </c>
      <c r="H130" t="s">
        <v>262</v>
      </c>
      <c r="I130" t="s">
        <v>266</v>
      </c>
      <c r="J130" t="s">
        <v>276</v>
      </c>
      <c r="K130" t="s">
        <v>218</v>
      </c>
      <c r="L130" t="s">
        <v>271</v>
      </c>
      <c r="M130">
        <v>0.02</v>
      </c>
      <c r="N130" s="1">
        <v>5.0800000000000005E-2</v>
      </c>
      <c r="O130" s="1">
        <v>5.0800000000000005E-2</v>
      </c>
      <c r="P130">
        <v>3.5712054640000002</v>
      </c>
      <c r="Q130">
        <v>73</v>
      </c>
      <c r="R130">
        <v>0.84851231867575005</v>
      </c>
      <c r="S130">
        <v>70.396666666666661</v>
      </c>
    </row>
    <row r="131" spans="1:19" x14ac:dyDescent="0.2">
      <c r="A131" t="s">
        <v>158</v>
      </c>
      <c r="B131" t="s">
        <v>231</v>
      </c>
      <c r="C131">
        <v>35</v>
      </c>
      <c r="D131">
        <v>12</v>
      </c>
      <c r="E131" t="s">
        <v>4</v>
      </c>
      <c r="F131" t="s">
        <v>208</v>
      </c>
      <c r="G131" t="s">
        <v>209</v>
      </c>
      <c r="H131" t="s">
        <v>263</v>
      </c>
      <c r="I131" t="s">
        <v>266</v>
      </c>
      <c r="J131" t="s">
        <v>276</v>
      </c>
      <c r="K131" t="s">
        <v>218</v>
      </c>
      <c r="L131" t="s">
        <v>271</v>
      </c>
      <c r="M131">
        <v>0.02</v>
      </c>
      <c r="N131" s="1">
        <v>5.0800000000000005E-2</v>
      </c>
      <c r="O131" s="1">
        <v>5.0800000000000005E-2</v>
      </c>
      <c r="P131">
        <v>4.1368914999999999</v>
      </c>
      <c r="Q131">
        <v>98</v>
      </c>
      <c r="R131">
        <v>0.89341810354337603</v>
      </c>
      <c r="S131">
        <v>93.05</v>
      </c>
    </row>
    <row r="132" spans="1:19" x14ac:dyDescent="0.2">
      <c r="A132" t="s">
        <v>53</v>
      </c>
      <c r="B132" t="s">
        <v>232</v>
      </c>
      <c r="C132">
        <v>45</v>
      </c>
      <c r="D132">
        <v>17</v>
      </c>
      <c r="E132" t="s">
        <v>4</v>
      </c>
      <c r="F132" t="s">
        <v>208</v>
      </c>
      <c r="G132" t="s">
        <v>204</v>
      </c>
      <c r="H132" t="s">
        <v>262</v>
      </c>
      <c r="I132" t="s">
        <v>266</v>
      </c>
      <c r="J132" t="s">
        <v>276</v>
      </c>
      <c r="K132" t="s">
        <v>218</v>
      </c>
      <c r="L132" t="s">
        <v>271</v>
      </c>
      <c r="M132">
        <v>0.02</v>
      </c>
      <c r="N132" s="1">
        <v>5.0800000000000005E-2</v>
      </c>
      <c r="O132" s="1">
        <v>5.0800000000000005E-2</v>
      </c>
      <c r="P132">
        <v>4.0770263829999998</v>
      </c>
      <c r="Q132">
        <v>100</v>
      </c>
      <c r="R132">
        <v>0.90215307104543396</v>
      </c>
      <c r="S132">
        <v>95.963333333333338</v>
      </c>
    </row>
    <row r="133" spans="1:19" x14ac:dyDescent="0.2">
      <c r="A133" t="s">
        <v>168</v>
      </c>
      <c r="B133" t="s">
        <v>233</v>
      </c>
      <c r="C133">
        <v>45</v>
      </c>
      <c r="D133">
        <v>17</v>
      </c>
      <c r="E133" t="s">
        <v>4</v>
      </c>
      <c r="F133" t="s">
        <v>208</v>
      </c>
      <c r="G133" t="s">
        <v>209</v>
      </c>
      <c r="H133" t="s">
        <v>263</v>
      </c>
      <c r="I133" t="s">
        <v>266</v>
      </c>
      <c r="J133" t="s">
        <v>276</v>
      </c>
      <c r="K133" t="s">
        <v>218</v>
      </c>
      <c r="L133" t="s">
        <v>271</v>
      </c>
      <c r="M133">
        <v>0.02</v>
      </c>
      <c r="N133" s="1">
        <v>5.0800000000000005E-2</v>
      </c>
      <c r="O133" s="1">
        <v>5.0800000000000005E-2</v>
      </c>
      <c r="P133">
        <v>4.0183954330000002</v>
      </c>
      <c r="Q133">
        <v>94</v>
      </c>
      <c r="R133">
        <v>0.88741963150635195</v>
      </c>
      <c r="S133">
        <v>90.213333333333338</v>
      </c>
    </row>
    <row r="134" spans="1:19" x14ac:dyDescent="0.2">
      <c r="A134" t="s">
        <v>96</v>
      </c>
      <c r="B134" t="s">
        <v>234</v>
      </c>
      <c r="C134">
        <v>46</v>
      </c>
      <c r="D134">
        <v>17</v>
      </c>
      <c r="E134" t="s">
        <v>4</v>
      </c>
      <c r="F134" t="s">
        <v>204</v>
      </c>
      <c r="G134" t="s">
        <v>209</v>
      </c>
      <c r="H134" t="s">
        <v>263</v>
      </c>
      <c r="I134" t="s">
        <v>262</v>
      </c>
      <c r="J134" t="s">
        <v>277</v>
      </c>
      <c r="K134" t="s">
        <v>218</v>
      </c>
      <c r="L134" t="s">
        <v>271</v>
      </c>
      <c r="M134">
        <v>0.02</v>
      </c>
      <c r="N134" s="1">
        <v>5.0800000000000005E-2</v>
      </c>
      <c r="O134" s="1">
        <v>5.0800000000000005E-2</v>
      </c>
      <c r="P134">
        <v>4.3261383369999997</v>
      </c>
      <c r="Q134">
        <v>128</v>
      </c>
      <c r="R134">
        <v>0.89902637629263205</v>
      </c>
      <c r="S134">
        <v>119.24333333333334</v>
      </c>
    </row>
    <row r="135" spans="1:19" x14ac:dyDescent="0.2">
      <c r="A135" t="s">
        <v>88</v>
      </c>
      <c r="B135" t="s">
        <v>235</v>
      </c>
      <c r="C135">
        <v>46</v>
      </c>
      <c r="D135">
        <v>17</v>
      </c>
      <c r="E135" t="s">
        <v>4</v>
      </c>
      <c r="F135" t="s">
        <v>204</v>
      </c>
      <c r="G135" t="s">
        <v>204</v>
      </c>
      <c r="H135" t="s">
        <v>262</v>
      </c>
      <c r="I135" t="s">
        <v>262</v>
      </c>
      <c r="J135" t="s">
        <v>277</v>
      </c>
      <c r="K135" t="s">
        <v>218</v>
      </c>
      <c r="L135" t="s">
        <v>271</v>
      </c>
      <c r="M135">
        <v>0.02</v>
      </c>
      <c r="N135" s="1">
        <v>5.0800000000000005E-2</v>
      </c>
      <c r="O135" s="1">
        <v>5.0800000000000005E-2</v>
      </c>
      <c r="P135">
        <v>3.5327856089999998</v>
      </c>
      <c r="Q135">
        <v>79</v>
      </c>
      <c r="R135">
        <v>0.824655531052921</v>
      </c>
      <c r="S135">
        <v>72.776666666666671</v>
      </c>
    </row>
    <row r="136" spans="1:19" x14ac:dyDescent="0.2">
      <c r="A136" t="s">
        <v>161</v>
      </c>
      <c r="B136" t="s">
        <v>236</v>
      </c>
      <c r="C136">
        <v>47</v>
      </c>
      <c r="D136">
        <v>14</v>
      </c>
      <c r="E136" t="s">
        <v>4</v>
      </c>
      <c r="F136" t="s">
        <v>208</v>
      </c>
      <c r="G136" t="s">
        <v>209</v>
      </c>
      <c r="H136" t="s">
        <v>263</v>
      </c>
      <c r="I136" t="s">
        <v>266</v>
      </c>
      <c r="J136" t="s">
        <v>276</v>
      </c>
      <c r="K136" t="s">
        <v>218</v>
      </c>
      <c r="L136" t="s">
        <v>271</v>
      </c>
      <c r="M136">
        <v>0.02</v>
      </c>
      <c r="N136" s="1">
        <v>5.0800000000000005E-2</v>
      </c>
      <c r="O136" s="1">
        <v>5.0800000000000005E-2</v>
      </c>
      <c r="P136">
        <v>4.0860290069999996</v>
      </c>
      <c r="Q136">
        <v>130</v>
      </c>
      <c r="R136">
        <v>0.83434009501341999</v>
      </c>
      <c r="S136">
        <v>118.53</v>
      </c>
    </row>
    <row r="137" spans="1:19" x14ac:dyDescent="0.2">
      <c r="A137" t="s">
        <v>62</v>
      </c>
      <c r="B137" t="s">
        <v>237</v>
      </c>
      <c r="C137">
        <v>47</v>
      </c>
      <c r="D137">
        <v>14</v>
      </c>
      <c r="E137" t="s">
        <v>4</v>
      </c>
      <c r="F137" t="s">
        <v>208</v>
      </c>
      <c r="G137" t="s">
        <v>204</v>
      </c>
      <c r="H137" t="s">
        <v>262</v>
      </c>
      <c r="I137" t="s">
        <v>266</v>
      </c>
      <c r="J137" t="s">
        <v>276</v>
      </c>
      <c r="K137" t="s">
        <v>218</v>
      </c>
      <c r="L137" t="s">
        <v>271</v>
      </c>
      <c r="M137">
        <v>0.02</v>
      </c>
      <c r="N137" s="1">
        <v>5.0800000000000005E-2</v>
      </c>
      <c r="O137" s="1">
        <v>5.0800000000000005E-2</v>
      </c>
      <c r="P137">
        <v>4.1033025160000003</v>
      </c>
      <c r="Q137">
        <v>113</v>
      </c>
      <c r="R137">
        <v>0.87400025277861004</v>
      </c>
      <c r="S137">
        <v>103.73333333333333</v>
      </c>
    </row>
    <row r="138" spans="1:19" x14ac:dyDescent="0.2">
      <c r="A138" t="s">
        <v>10</v>
      </c>
      <c r="B138" t="s">
        <v>239</v>
      </c>
      <c r="C138">
        <v>48</v>
      </c>
      <c r="D138">
        <v>14</v>
      </c>
      <c r="E138" t="s">
        <v>4</v>
      </c>
      <c r="F138" t="s">
        <v>204</v>
      </c>
      <c r="G138" t="s">
        <v>209</v>
      </c>
      <c r="H138" t="s">
        <v>263</v>
      </c>
      <c r="I138" t="s">
        <v>262</v>
      </c>
      <c r="J138" t="s">
        <v>277</v>
      </c>
      <c r="K138" t="s">
        <v>218</v>
      </c>
      <c r="L138" t="s">
        <v>271</v>
      </c>
      <c r="M138">
        <v>0.02</v>
      </c>
      <c r="N138" s="1">
        <v>5.0800000000000005E-2</v>
      </c>
      <c r="O138" s="1">
        <v>5.0800000000000005E-2</v>
      </c>
      <c r="P138">
        <v>4.1654188559999996</v>
      </c>
      <c r="Q138">
        <v>105</v>
      </c>
      <c r="R138">
        <v>0.89069045860999796</v>
      </c>
      <c r="S138">
        <v>99.34</v>
      </c>
    </row>
    <row r="139" spans="1:19" x14ac:dyDescent="0.2">
      <c r="A139" t="s">
        <v>46</v>
      </c>
      <c r="B139" t="s">
        <v>252</v>
      </c>
      <c r="C139">
        <v>4</v>
      </c>
      <c r="D139">
        <v>2</v>
      </c>
      <c r="E139" t="s">
        <v>1</v>
      </c>
      <c r="F139" t="s">
        <v>204</v>
      </c>
      <c r="G139" t="s">
        <v>204</v>
      </c>
      <c r="H139" t="s">
        <v>261</v>
      </c>
      <c r="I139" t="s">
        <v>261</v>
      </c>
      <c r="J139" t="s">
        <v>275</v>
      </c>
      <c r="K139" t="s">
        <v>218</v>
      </c>
      <c r="L139" t="s">
        <v>271</v>
      </c>
      <c r="M139">
        <v>0.02</v>
      </c>
      <c r="N139" s="1">
        <v>5.0800000000000005E-2</v>
      </c>
      <c r="O139" s="1">
        <v>5.0800000000000005E-2</v>
      </c>
      <c r="P139">
        <v>3.629771866</v>
      </c>
      <c r="Q139">
        <v>72</v>
      </c>
      <c r="R139">
        <v>0.85727760472591596</v>
      </c>
      <c r="S139">
        <v>69.319999999999993</v>
      </c>
    </row>
    <row r="140" spans="1:19" x14ac:dyDescent="0.2">
      <c r="A140" t="s">
        <v>124</v>
      </c>
      <c r="B140" t="s">
        <v>246</v>
      </c>
      <c r="C140">
        <v>4</v>
      </c>
      <c r="D140">
        <v>2</v>
      </c>
      <c r="E140" t="s">
        <v>1</v>
      </c>
      <c r="F140" t="s">
        <v>204</v>
      </c>
      <c r="G140" t="s">
        <v>209</v>
      </c>
      <c r="H140" t="s">
        <v>260</v>
      </c>
      <c r="I140" t="s">
        <v>261</v>
      </c>
      <c r="J140" t="s">
        <v>275</v>
      </c>
      <c r="K140" t="s">
        <v>218</v>
      </c>
      <c r="L140" t="s">
        <v>271</v>
      </c>
      <c r="M140">
        <v>0.02</v>
      </c>
      <c r="N140" s="1">
        <v>5.0800000000000005E-2</v>
      </c>
      <c r="O140" s="1">
        <v>5.0800000000000005E-2</v>
      </c>
      <c r="P140">
        <v>3.1362079060000001</v>
      </c>
      <c r="Q140">
        <v>43</v>
      </c>
      <c r="R140">
        <v>0.84432672915320595</v>
      </c>
      <c r="S140">
        <v>42.32</v>
      </c>
    </row>
    <row r="141" spans="1:19" x14ac:dyDescent="0.2">
      <c r="A141" t="s">
        <v>189</v>
      </c>
      <c r="B141" t="s">
        <v>253</v>
      </c>
      <c r="C141">
        <v>5</v>
      </c>
      <c r="D141">
        <v>2</v>
      </c>
      <c r="E141" t="s">
        <v>1</v>
      </c>
      <c r="F141" t="s">
        <v>208</v>
      </c>
      <c r="G141" t="s">
        <v>209</v>
      </c>
      <c r="H141" t="s">
        <v>260</v>
      </c>
      <c r="I141" t="s">
        <v>265</v>
      </c>
      <c r="J141" t="s">
        <v>274</v>
      </c>
      <c r="K141" t="s">
        <v>218</v>
      </c>
      <c r="L141" t="s">
        <v>271</v>
      </c>
      <c r="M141">
        <v>0.02</v>
      </c>
      <c r="N141" s="1">
        <v>5.0800000000000005E-2</v>
      </c>
      <c r="O141" s="1">
        <v>5.0800000000000005E-2</v>
      </c>
      <c r="P141">
        <v>3.438371971</v>
      </c>
      <c r="Q141">
        <v>57</v>
      </c>
      <c r="R141">
        <v>0.84360792769688597</v>
      </c>
      <c r="S141">
        <v>56.06666666666667</v>
      </c>
    </row>
    <row r="142" spans="1:19" x14ac:dyDescent="0.2">
      <c r="A142" t="s">
        <v>54</v>
      </c>
      <c r="B142" t="s">
        <v>247</v>
      </c>
      <c r="C142">
        <v>5</v>
      </c>
      <c r="D142">
        <v>2</v>
      </c>
      <c r="E142" t="s">
        <v>1</v>
      </c>
      <c r="F142" t="s">
        <v>208</v>
      </c>
      <c r="G142" t="s">
        <v>204</v>
      </c>
      <c r="H142" t="s">
        <v>261</v>
      </c>
      <c r="I142" t="s">
        <v>265</v>
      </c>
      <c r="J142" t="s">
        <v>274</v>
      </c>
      <c r="K142" t="s">
        <v>218</v>
      </c>
      <c r="L142" t="s">
        <v>271</v>
      </c>
      <c r="M142">
        <v>0.02</v>
      </c>
      <c r="N142" s="1">
        <v>5.0800000000000005E-2</v>
      </c>
      <c r="O142" s="1">
        <v>5.0800000000000005E-2</v>
      </c>
      <c r="P142">
        <v>3.6672779869999999</v>
      </c>
      <c r="Q142">
        <v>68</v>
      </c>
      <c r="R142">
        <v>0.86288829261673505</v>
      </c>
      <c r="S142">
        <v>66.053333333333327</v>
      </c>
    </row>
    <row r="143" spans="1:19" x14ac:dyDescent="0.2">
      <c r="A143" t="s">
        <v>163</v>
      </c>
      <c r="B143" t="s">
        <v>254</v>
      </c>
      <c r="C143">
        <v>7</v>
      </c>
      <c r="D143">
        <v>3</v>
      </c>
      <c r="E143" t="s">
        <v>1</v>
      </c>
      <c r="F143" t="s">
        <v>208</v>
      </c>
      <c r="G143" t="s">
        <v>204</v>
      </c>
      <c r="H143" t="s">
        <v>261</v>
      </c>
      <c r="I143" t="s">
        <v>265</v>
      </c>
      <c r="J143" t="s">
        <v>274</v>
      </c>
      <c r="K143" t="s">
        <v>218</v>
      </c>
      <c r="L143" t="s">
        <v>271</v>
      </c>
      <c r="M143">
        <v>0.02</v>
      </c>
      <c r="N143" s="1">
        <v>5.0800000000000005E-2</v>
      </c>
      <c r="O143" s="1">
        <v>5.0800000000000005E-2</v>
      </c>
      <c r="P143">
        <v>3.5459421440000001</v>
      </c>
      <c r="Q143">
        <v>59</v>
      </c>
      <c r="R143">
        <v>0.869755810853169</v>
      </c>
      <c r="S143">
        <v>56.303333333333335</v>
      </c>
    </row>
    <row r="144" spans="1:19" x14ac:dyDescent="0.2">
      <c r="A144" t="s">
        <v>38</v>
      </c>
      <c r="B144" t="s">
        <v>255</v>
      </c>
      <c r="C144">
        <v>7</v>
      </c>
      <c r="D144">
        <v>3</v>
      </c>
      <c r="E144" t="s">
        <v>1</v>
      </c>
      <c r="F144" t="s">
        <v>208</v>
      </c>
      <c r="G144" t="s">
        <v>209</v>
      </c>
      <c r="H144" t="s">
        <v>260</v>
      </c>
      <c r="I144" t="s">
        <v>265</v>
      </c>
      <c r="J144" t="s">
        <v>274</v>
      </c>
      <c r="K144" t="s">
        <v>218</v>
      </c>
      <c r="L144" t="s">
        <v>271</v>
      </c>
      <c r="M144">
        <v>0.02</v>
      </c>
      <c r="N144" s="1">
        <v>5.0800000000000005E-2</v>
      </c>
      <c r="O144" s="1">
        <v>5.0800000000000005E-2</v>
      </c>
      <c r="P144">
        <v>3.8489835590000001</v>
      </c>
      <c r="Q144">
        <v>86</v>
      </c>
      <c r="R144">
        <v>0.86166494927626802</v>
      </c>
      <c r="S144">
        <v>84.096666666666664</v>
      </c>
    </row>
    <row r="145" spans="1:19" x14ac:dyDescent="0.2">
      <c r="A145" t="s">
        <v>90</v>
      </c>
      <c r="B145" t="s">
        <v>248</v>
      </c>
      <c r="C145">
        <v>8</v>
      </c>
      <c r="D145">
        <v>3</v>
      </c>
      <c r="E145" t="s">
        <v>1</v>
      </c>
      <c r="F145" t="s">
        <v>204</v>
      </c>
      <c r="G145" t="s">
        <v>204</v>
      </c>
      <c r="H145" t="s">
        <v>261</v>
      </c>
      <c r="I145" t="s">
        <v>261</v>
      </c>
      <c r="J145" t="s">
        <v>275</v>
      </c>
      <c r="K145" t="s">
        <v>218</v>
      </c>
      <c r="L145" t="s">
        <v>271</v>
      </c>
      <c r="M145">
        <v>0.02</v>
      </c>
      <c r="N145" s="1">
        <v>5.0800000000000005E-2</v>
      </c>
      <c r="O145" s="1">
        <v>5.0800000000000005E-2</v>
      </c>
      <c r="P145">
        <v>3.2680257039999998</v>
      </c>
      <c r="Q145">
        <v>64</v>
      </c>
      <c r="R145">
        <v>0.79959987895142703</v>
      </c>
      <c r="S145">
        <v>60.963333333333331</v>
      </c>
    </row>
    <row r="146" spans="1:19" x14ac:dyDescent="0.2">
      <c r="A146" t="s">
        <v>85</v>
      </c>
      <c r="B146" t="s">
        <v>249</v>
      </c>
      <c r="C146">
        <v>8</v>
      </c>
      <c r="D146">
        <v>3</v>
      </c>
      <c r="E146" t="s">
        <v>1</v>
      </c>
      <c r="F146" t="s">
        <v>204</v>
      </c>
      <c r="G146" t="s">
        <v>209</v>
      </c>
      <c r="H146" t="s">
        <v>260</v>
      </c>
      <c r="I146" t="s">
        <v>261</v>
      </c>
      <c r="J146" t="s">
        <v>275</v>
      </c>
      <c r="K146" t="s">
        <v>218</v>
      </c>
      <c r="L146" t="s">
        <v>271</v>
      </c>
      <c r="M146">
        <v>0.02</v>
      </c>
      <c r="N146" s="1">
        <v>5.0800000000000005E-2</v>
      </c>
      <c r="O146" s="1">
        <v>5.0800000000000005E-2</v>
      </c>
      <c r="P146">
        <v>3.222318961</v>
      </c>
      <c r="Q146">
        <v>45</v>
      </c>
      <c r="R146">
        <v>0.853400583143059</v>
      </c>
      <c r="S146">
        <v>44.543333333333337</v>
      </c>
    </row>
    <row r="147" spans="1:19" x14ac:dyDescent="0.2">
      <c r="A147" t="s">
        <v>150</v>
      </c>
      <c r="B147" t="s">
        <v>250</v>
      </c>
      <c r="C147">
        <v>14</v>
      </c>
      <c r="D147">
        <v>6</v>
      </c>
      <c r="E147" t="s">
        <v>1</v>
      </c>
      <c r="F147" t="s">
        <v>208</v>
      </c>
      <c r="G147" t="s">
        <v>209</v>
      </c>
      <c r="H147" t="s">
        <v>260</v>
      </c>
      <c r="I147" t="s">
        <v>265</v>
      </c>
      <c r="J147" t="s">
        <v>278</v>
      </c>
      <c r="K147" t="s">
        <v>219</v>
      </c>
      <c r="L147" t="s">
        <v>272</v>
      </c>
      <c r="M147" s="2">
        <v>0.19</v>
      </c>
      <c r="N147" s="3">
        <v>0.48299999999999998</v>
      </c>
      <c r="O147" s="3">
        <v>0.48299999999999998</v>
      </c>
      <c r="P147">
        <v>4.2290396609999998</v>
      </c>
      <c r="Q147">
        <v>101</v>
      </c>
      <c r="R147">
        <v>0.92088898204846703</v>
      </c>
      <c r="S147">
        <v>97.26</v>
      </c>
    </row>
    <row r="148" spans="1:19" x14ac:dyDescent="0.2">
      <c r="A148" t="s">
        <v>14</v>
      </c>
      <c r="B148" t="s">
        <v>240</v>
      </c>
      <c r="C148">
        <v>14</v>
      </c>
      <c r="D148">
        <v>6</v>
      </c>
      <c r="E148" t="s">
        <v>1</v>
      </c>
      <c r="F148" t="s">
        <v>208</v>
      </c>
      <c r="G148" t="s">
        <v>204</v>
      </c>
      <c r="H148" t="s">
        <v>261</v>
      </c>
      <c r="I148" t="s">
        <v>265</v>
      </c>
      <c r="J148" t="s">
        <v>278</v>
      </c>
      <c r="K148" t="s">
        <v>219</v>
      </c>
      <c r="L148" t="s">
        <v>272</v>
      </c>
      <c r="M148" s="2">
        <v>0.19</v>
      </c>
      <c r="N148" s="3">
        <v>0.48299999999999998</v>
      </c>
      <c r="O148" s="3">
        <v>0.48299999999999998</v>
      </c>
      <c r="P148">
        <v>3.8191511669999998</v>
      </c>
      <c r="Q148">
        <v>74</v>
      </c>
      <c r="R148">
        <v>0.88139228821114901</v>
      </c>
      <c r="S148">
        <v>71.016666666666666</v>
      </c>
    </row>
    <row r="149" spans="1:19" x14ac:dyDescent="0.2">
      <c r="A149" t="s">
        <v>136</v>
      </c>
      <c r="B149" t="s">
        <v>241</v>
      </c>
      <c r="C149">
        <v>18</v>
      </c>
      <c r="D149">
        <v>6</v>
      </c>
      <c r="E149" t="s">
        <v>1</v>
      </c>
      <c r="F149" t="s">
        <v>204</v>
      </c>
      <c r="G149" t="s">
        <v>209</v>
      </c>
      <c r="H149" t="s">
        <v>260</v>
      </c>
      <c r="I149" t="s">
        <v>261</v>
      </c>
      <c r="J149" t="s">
        <v>279</v>
      </c>
      <c r="K149" t="s">
        <v>219</v>
      </c>
      <c r="L149" t="s">
        <v>272</v>
      </c>
      <c r="M149" s="2">
        <v>0.19</v>
      </c>
      <c r="N149" s="3">
        <v>0.48299999999999998</v>
      </c>
      <c r="O149" s="3">
        <v>0.48299999999999998</v>
      </c>
      <c r="P149">
        <v>3.6101943730000001</v>
      </c>
      <c r="Q149">
        <v>76</v>
      </c>
      <c r="R149">
        <v>0.84618671756834496</v>
      </c>
      <c r="S149">
        <v>73.373333333333335</v>
      </c>
    </row>
    <row r="150" spans="1:19" x14ac:dyDescent="0.2">
      <c r="A150" t="s">
        <v>99</v>
      </c>
      <c r="B150" t="s">
        <v>242</v>
      </c>
      <c r="C150">
        <v>18</v>
      </c>
      <c r="D150">
        <v>6</v>
      </c>
      <c r="E150" t="s">
        <v>1</v>
      </c>
      <c r="F150" t="s">
        <v>204</v>
      </c>
      <c r="G150" t="s">
        <v>204</v>
      </c>
      <c r="H150" t="s">
        <v>261</v>
      </c>
      <c r="I150" t="s">
        <v>261</v>
      </c>
      <c r="J150" t="s">
        <v>279</v>
      </c>
      <c r="K150" t="s">
        <v>219</v>
      </c>
      <c r="L150" t="s">
        <v>272</v>
      </c>
      <c r="M150" s="2">
        <v>0.19</v>
      </c>
      <c r="N150" s="3">
        <v>0.48299999999999998</v>
      </c>
      <c r="O150" s="3">
        <v>0.48299999999999998</v>
      </c>
      <c r="P150">
        <v>4.0875387639999996</v>
      </c>
      <c r="Q150">
        <v>89</v>
      </c>
      <c r="R150">
        <v>0.91144694876266996</v>
      </c>
      <c r="S150">
        <v>87.523333333333326</v>
      </c>
    </row>
    <row r="151" spans="1:19" x14ac:dyDescent="0.2">
      <c r="A151" t="s">
        <v>103</v>
      </c>
      <c r="B151" t="s">
        <v>243</v>
      </c>
      <c r="C151">
        <v>20</v>
      </c>
      <c r="D151">
        <v>8</v>
      </c>
      <c r="E151" t="s">
        <v>1</v>
      </c>
      <c r="F151" t="s">
        <v>208</v>
      </c>
      <c r="G151" t="s">
        <v>204</v>
      </c>
      <c r="H151" t="s">
        <v>261</v>
      </c>
      <c r="I151" t="s">
        <v>265</v>
      </c>
      <c r="J151" t="s">
        <v>278</v>
      </c>
      <c r="K151" t="s">
        <v>219</v>
      </c>
      <c r="L151" t="s">
        <v>272</v>
      </c>
      <c r="M151" s="2">
        <v>0.19</v>
      </c>
      <c r="N151" s="3">
        <v>0.48299999999999998</v>
      </c>
      <c r="O151" s="3">
        <v>0.48299999999999998</v>
      </c>
      <c r="P151">
        <v>3.7759711939999998</v>
      </c>
      <c r="Q151">
        <v>76</v>
      </c>
      <c r="R151">
        <v>0.88485733830980196</v>
      </c>
      <c r="S151">
        <v>75.393333333333331</v>
      </c>
    </row>
    <row r="152" spans="1:19" x14ac:dyDescent="0.2">
      <c r="A152" t="s">
        <v>165</v>
      </c>
      <c r="B152" t="s">
        <v>251</v>
      </c>
      <c r="C152">
        <v>20</v>
      </c>
      <c r="D152">
        <v>8</v>
      </c>
      <c r="E152" t="s">
        <v>1</v>
      </c>
      <c r="F152" t="s">
        <v>208</v>
      </c>
      <c r="G152" t="s">
        <v>209</v>
      </c>
      <c r="H152" t="s">
        <v>260</v>
      </c>
      <c r="I152" t="s">
        <v>265</v>
      </c>
      <c r="J152" t="s">
        <v>278</v>
      </c>
      <c r="K152" t="s">
        <v>219</v>
      </c>
      <c r="L152" t="s">
        <v>272</v>
      </c>
      <c r="M152" s="2">
        <v>0.19</v>
      </c>
      <c r="N152" s="3">
        <v>0.48299999999999998</v>
      </c>
      <c r="O152" s="3">
        <v>0.48299999999999998</v>
      </c>
      <c r="P152">
        <v>3.5354198280000002</v>
      </c>
      <c r="Q152">
        <v>62</v>
      </c>
      <c r="R152">
        <v>0.85482221675100301</v>
      </c>
      <c r="S152">
        <v>60.033333333333331</v>
      </c>
    </row>
    <row r="153" spans="1:19" x14ac:dyDescent="0.2">
      <c r="A153" t="s">
        <v>31</v>
      </c>
      <c r="B153" t="s">
        <v>244</v>
      </c>
      <c r="C153">
        <v>22</v>
      </c>
      <c r="D153">
        <v>8</v>
      </c>
      <c r="E153" t="s">
        <v>1</v>
      </c>
      <c r="F153" t="s">
        <v>204</v>
      </c>
      <c r="G153" t="s">
        <v>204</v>
      </c>
      <c r="H153" t="s">
        <v>261</v>
      </c>
      <c r="I153" t="s">
        <v>261</v>
      </c>
      <c r="J153" t="s">
        <v>279</v>
      </c>
      <c r="K153" t="s">
        <v>219</v>
      </c>
      <c r="L153" t="s">
        <v>272</v>
      </c>
      <c r="M153" s="2">
        <v>0.19</v>
      </c>
      <c r="N153" s="3">
        <v>0.48299999999999998</v>
      </c>
      <c r="O153" s="3">
        <v>0.48299999999999998</v>
      </c>
      <c r="P153">
        <v>3.373185925</v>
      </c>
      <c r="Q153">
        <v>65</v>
      </c>
      <c r="R153">
        <v>0.79702925858606999</v>
      </c>
      <c r="S153">
        <v>60.966666666666669</v>
      </c>
    </row>
    <row r="154" spans="1:19" x14ac:dyDescent="0.2">
      <c r="A154" t="s">
        <v>117</v>
      </c>
      <c r="B154" t="s">
        <v>245</v>
      </c>
      <c r="C154">
        <v>22</v>
      </c>
      <c r="D154">
        <v>8</v>
      </c>
      <c r="E154" t="s">
        <v>1</v>
      </c>
      <c r="F154" t="s">
        <v>204</v>
      </c>
      <c r="G154" t="s">
        <v>209</v>
      </c>
      <c r="H154" t="s">
        <v>260</v>
      </c>
      <c r="I154" t="s">
        <v>261</v>
      </c>
      <c r="J154" t="s">
        <v>279</v>
      </c>
      <c r="K154" t="s">
        <v>219</v>
      </c>
      <c r="L154" t="s">
        <v>272</v>
      </c>
      <c r="M154" s="2">
        <v>0.19</v>
      </c>
      <c r="N154" s="3">
        <v>0.48299999999999998</v>
      </c>
      <c r="O154" s="3">
        <v>0.48299999999999998</v>
      </c>
      <c r="P154">
        <v>3.3637101239999998</v>
      </c>
      <c r="Q154">
        <v>56</v>
      </c>
      <c r="R154">
        <v>0.82907762646310101</v>
      </c>
      <c r="S154">
        <v>53.623333333333335</v>
      </c>
    </row>
    <row r="155" spans="1:19" x14ac:dyDescent="0.2">
      <c r="A155" t="s">
        <v>182</v>
      </c>
      <c r="B155" t="s">
        <v>224</v>
      </c>
      <c r="C155">
        <v>25</v>
      </c>
      <c r="D155">
        <v>9</v>
      </c>
      <c r="E155" t="s">
        <v>4</v>
      </c>
      <c r="F155" t="s">
        <v>208</v>
      </c>
      <c r="G155" t="s">
        <v>204</v>
      </c>
      <c r="H155" t="s">
        <v>262</v>
      </c>
      <c r="I155" t="s">
        <v>266</v>
      </c>
      <c r="J155" t="s">
        <v>280</v>
      </c>
      <c r="K155" t="s">
        <v>219</v>
      </c>
      <c r="L155" t="s">
        <v>272</v>
      </c>
      <c r="M155" s="2">
        <v>0.19</v>
      </c>
      <c r="N155" s="3">
        <v>0.48299999999999998</v>
      </c>
      <c r="O155" s="3">
        <v>0.48299999999999998</v>
      </c>
      <c r="P155">
        <v>4.3884653169999996</v>
      </c>
      <c r="Q155">
        <v>119</v>
      </c>
      <c r="R155">
        <v>0.91332211191861901</v>
      </c>
      <c r="S155">
        <v>112.65</v>
      </c>
    </row>
    <row r="156" spans="1:19" x14ac:dyDescent="0.2">
      <c r="A156" t="s">
        <v>20</v>
      </c>
      <c r="B156" t="s">
        <v>225</v>
      </c>
      <c r="C156">
        <v>25</v>
      </c>
      <c r="D156">
        <v>9</v>
      </c>
      <c r="E156" t="s">
        <v>4</v>
      </c>
      <c r="F156" t="s">
        <v>208</v>
      </c>
      <c r="G156" t="s">
        <v>209</v>
      </c>
      <c r="H156" t="s">
        <v>263</v>
      </c>
      <c r="I156" t="s">
        <v>266</v>
      </c>
      <c r="J156" t="s">
        <v>280</v>
      </c>
      <c r="K156" t="s">
        <v>219</v>
      </c>
      <c r="L156" t="s">
        <v>272</v>
      </c>
      <c r="M156" s="2">
        <v>0.19</v>
      </c>
      <c r="N156" s="3">
        <v>0.48299999999999998</v>
      </c>
      <c r="O156" s="3">
        <v>0.48299999999999998</v>
      </c>
      <c r="P156">
        <v>4.557380298</v>
      </c>
      <c r="Q156">
        <v>148</v>
      </c>
      <c r="R156">
        <v>0.90949448329781801</v>
      </c>
      <c r="S156">
        <v>139.69</v>
      </c>
    </row>
    <row r="157" spans="1:19" x14ac:dyDescent="0.2">
      <c r="A157" t="s">
        <v>167</v>
      </c>
      <c r="B157" t="s">
        <v>226</v>
      </c>
      <c r="C157">
        <v>27</v>
      </c>
      <c r="D157">
        <v>9</v>
      </c>
      <c r="E157" t="s">
        <v>4</v>
      </c>
      <c r="F157" t="s">
        <v>204</v>
      </c>
      <c r="G157" t="s">
        <v>209</v>
      </c>
      <c r="H157" t="s">
        <v>263</v>
      </c>
      <c r="I157" t="s">
        <v>262</v>
      </c>
      <c r="J157" t="s">
        <v>281</v>
      </c>
      <c r="K157" t="s">
        <v>219</v>
      </c>
      <c r="L157" t="s">
        <v>272</v>
      </c>
      <c r="M157" s="2">
        <v>0.19</v>
      </c>
      <c r="N157" s="3">
        <v>0.48299999999999998</v>
      </c>
      <c r="O157" s="3">
        <v>0.48299999999999998</v>
      </c>
      <c r="P157">
        <v>4.699912555</v>
      </c>
      <c r="Q157">
        <v>166</v>
      </c>
      <c r="R157">
        <v>0.92088453066206299</v>
      </c>
      <c r="S157">
        <v>156.15666666666667</v>
      </c>
    </row>
    <row r="158" spans="1:19" x14ac:dyDescent="0.2">
      <c r="A158" t="s">
        <v>132</v>
      </c>
      <c r="B158" t="s">
        <v>229</v>
      </c>
      <c r="C158">
        <v>32</v>
      </c>
      <c r="D158">
        <v>12</v>
      </c>
      <c r="E158" t="s">
        <v>4</v>
      </c>
      <c r="F158" t="s">
        <v>204</v>
      </c>
      <c r="G158" t="s">
        <v>204</v>
      </c>
      <c r="H158" t="s">
        <v>262</v>
      </c>
      <c r="I158" t="s">
        <v>262</v>
      </c>
      <c r="J158" t="s">
        <v>281</v>
      </c>
      <c r="K158" t="s">
        <v>219</v>
      </c>
      <c r="L158" t="s">
        <v>272</v>
      </c>
      <c r="M158" s="2">
        <v>0.19</v>
      </c>
      <c r="N158" s="3">
        <v>0.48299999999999998</v>
      </c>
      <c r="O158" s="3">
        <v>0.48299999999999998</v>
      </c>
      <c r="P158">
        <v>3.436507137</v>
      </c>
      <c r="Q158">
        <v>73</v>
      </c>
      <c r="R158">
        <v>0.81661642212568297</v>
      </c>
      <c r="S158">
        <v>69.956666666666663</v>
      </c>
    </row>
    <row r="159" spans="1:19" x14ac:dyDescent="0.2">
      <c r="A159" t="s">
        <v>81</v>
      </c>
      <c r="B159" t="s">
        <v>230</v>
      </c>
      <c r="C159">
        <v>35</v>
      </c>
      <c r="D159">
        <v>12</v>
      </c>
      <c r="E159" t="s">
        <v>4</v>
      </c>
      <c r="F159" t="s">
        <v>208</v>
      </c>
      <c r="G159" t="s">
        <v>204</v>
      </c>
      <c r="H159" t="s">
        <v>262</v>
      </c>
      <c r="I159" t="s">
        <v>266</v>
      </c>
      <c r="J159" t="s">
        <v>280</v>
      </c>
      <c r="K159" t="s">
        <v>219</v>
      </c>
      <c r="L159" t="s">
        <v>272</v>
      </c>
      <c r="M159" s="2">
        <v>0.19</v>
      </c>
      <c r="N159" s="3">
        <v>0.48299999999999998</v>
      </c>
      <c r="O159" s="3">
        <v>0.48299999999999998</v>
      </c>
      <c r="P159">
        <v>3.3289731530000002</v>
      </c>
      <c r="Q159">
        <v>41</v>
      </c>
      <c r="R159">
        <v>0.88936286803039399</v>
      </c>
      <c r="S159">
        <v>40.486666666666665</v>
      </c>
    </row>
    <row r="160" spans="1:19" x14ac:dyDescent="0.2">
      <c r="A160" t="s">
        <v>220</v>
      </c>
      <c r="B160" t="s">
        <v>231</v>
      </c>
      <c r="C160">
        <v>35</v>
      </c>
      <c r="D160">
        <v>12</v>
      </c>
      <c r="E160" t="s">
        <v>4</v>
      </c>
      <c r="F160" t="s">
        <v>208</v>
      </c>
      <c r="G160" t="s">
        <v>209</v>
      </c>
      <c r="H160" t="s">
        <v>263</v>
      </c>
      <c r="I160" t="s">
        <v>266</v>
      </c>
      <c r="J160" t="s">
        <v>280</v>
      </c>
      <c r="K160" t="s">
        <v>219</v>
      </c>
      <c r="L160" t="s">
        <v>272</v>
      </c>
      <c r="M160" s="2">
        <v>0.19</v>
      </c>
      <c r="N160" s="3">
        <v>0.48299999999999998</v>
      </c>
      <c r="O160" s="3">
        <v>0.48299999999999998</v>
      </c>
      <c r="P160">
        <v>1.835101085</v>
      </c>
      <c r="Q160">
        <v>14</v>
      </c>
      <c r="R160">
        <v>0.70121597657880796</v>
      </c>
      <c r="S160">
        <v>14</v>
      </c>
    </row>
    <row r="161" spans="1:19" x14ac:dyDescent="0.2">
      <c r="A161" t="s">
        <v>149</v>
      </c>
      <c r="B161" t="s">
        <v>232</v>
      </c>
      <c r="C161">
        <v>45</v>
      </c>
      <c r="D161">
        <v>17</v>
      </c>
      <c r="E161" t="s">
        <v>4</v>
      </c>
      <c r="F161" t="s">
        <v>208</v>
      </c>
      <c r="G161" t="s">
        <v>204</v>
      </c>
      <c r="H161" t="s">
        <v>262</v>
      </c>
      <c r="I161" t="s">
        <v>266</v>
      </c>
      <c r="J161" t="s">
        <v>280</v>
      </c>
      <c r="K161" t="s">
        <v>219</v>
      </c>
      <c r="L161" t="s">
        <v>272</v>
      </c>
      <c r="M161" s="2">
        <v>0.19</v>
      </c>
      <c r="N161" s="3">
        <v>0.48299999999999998</v>
      </c>
      <c r="O161" s="3">
        <v>0.48299999999999998</v>
      </c>
      <c r="P161">
        <v>3.689242642</v>
      </c>
      <c r="Q161">
        <v>81</v>
      </c>
      <c r="R161">
        <v>0.83976565595747599</v>
      </c>
      <c r="S161">
        <v>78.476666666666674</v>
      </c>
    </row>
    <row r="162" spans="1:19" x14ac:dyDescent="0.2">
      <c r="A162" t="s">
        <v>133</v>
      </c>
      <c r="B162" t="s">
        <v>233</v>
      </c>
      <c r="C162">
        <v>45</v>
      </c>
      <c r="D162">
        <v>17</v>
      </c>
      <c r="E162" t="s">
        <v>4</v>
      </c>
      <c r="F162" t="s">
        <v>208</v>
      </c>
      <c r="G162" t="s">
        <v>209</v>
      </c>
      <c r="H162" t="s">
        <v>263</v>
      </c>
      <c r="I162" t="s">
        <v>266</v>
      </c>
      <c r="J162" t="s">
        <v>280</v>
      </c>
      <c r="K162" t="s">
        <v>219</v>
      </c>
      <c r="L162" t="s">
        <v>272</v>
      </c>
      <c r="M162" s="2">
        <v>0.19</v>
      </c>
      <c r="N162" s="3">
        <v>0.48299999999999998</v>
      </c>
      <c r="O162" s="3">
        <v>0.48299999999999998</v>
      </c>
      <c r="P162">
        <v>3.9272420960000001</v>
      </c>
      <c r="Q162">
        <v>75</v>
      </c>
      <c r="R162">
        <v>0.90691987769362303</v>
      </c>
      <c r="S162">
        <v>73.286666666666662</v>
      </c>
    </row>
    <row r="163" spans="1:19" x14ac:dyDescent="0.2">
      <c r="A163" t="s">
        <v>45</v>
      </c>
      <c r="B163" t="s">
        <v>234</v>
      </c>
      <c r="C163">
        <v>46</v>
      </c>
      <c r="D163">
        <v>17</v>
      </c>
      <c r="E163" t="s">
        <v>4</v>
      </c>
      <c r="F163" t="s">
        <v>204</v>
      </c>
      <c r="G163" t="s">
        <v>209</v>
      </c>
      <c r="H163" t="s">
        <v>263</v>
      </c>
      <c r="I163" t="s">
        <v>262</v>
      </c>
      <c r="J163" t="s">
        <v>281</v>
      </c>
      <c r="K163" t="s">
        <v>219</v>
      </c>
      <c r="L163" t="s">
        <v>272</v>
      </c>
      <c r="M163" s="2">
        <v>0.19</v>
      </c>
      <c r="N163" s="3">
        <v>0.48299999999999998</v>
      </c>
      <c r="O163" s="3">
        <v>0.48299999999999998</v>
      </c>
      <c r="P163">
        <v>4.5424309020000004</v>
      </c>
      <c r="Q163">
        <v>153</v>
      </c>
      <c r="R163">
        <v>0.90822808270377597</v>
      </c>
      <c r="S163">
        <v>137.93</v>
      </c>
    </row>
    <row r="164" spans="1:19" x14ac:dyDescent="0.2">
      <c r="A164" t="s">
        <v>221</v>
      </c>
      <c r="B164" t="s">
        <v>235</v>
      </c>
      <c r="C164">
        <v>46</v>
      </c>
      <c r="D164">
        <v>17</v>
      </c>
      <c r="E164" t="s">
        <v>4</v>
      </c>
      <c r="F164" t="s">
        <v>204</v>
      </c>
      <c r="G164" t="s">
        <v>204</v>
      </c>
      <c r="H164" t="s">
        <v>262</v>
      </c>
      <c r="I164" t="s">
        <v>262</v>
      </c>
      <c r="J164" t="s">
        <v>281</v>
      </c>
      <c r="K164" t="s">
        <v>219</v>
      </c>
      <c r="L164" t="s">
        <v>272</v>
      </c>
      <c r="M164" s="2">
        <v>0.19</v>
      </c>
      <c r="N164" s="3">
        <v>0.48299999999999998</v>
      </c>
      <c r="O164" s="3">
        <v>0.48299999999999998</v>
      </c>
      <c r="P164">
        <v>2.2621870390000001</v>
      </c>
      <c r="Q164">
        <v>20</v>
      </c>
      <c r="R164">
        <v>0.76151092070554105</v>
      </c>
      <c r="S164">
        <v>19.993333333333332</v>
      </c>
    </row>
    <row r="165" spans="1:19" x14ac:dyDescent="0.2">
      <c r="A165" t="s">
        <v>83</v>
      </c>
      <c r="B165" t="s">
        <v>236</v>
      </c>
      <c r="C165">
        <v>47</v>
      </c>
      <c r="D165">
        <v>14</v>
      </c>
      <c r="E165" t="s">
        <v>4</v>
      </c>
      <c r="F165" t="s">
        <v>208</v>
      </c>
      <c r="G165" t="s">
        <v>209</v>
      </c>
      <c r="H165" t="s">
        <v>263</v>
      </c>
      <c r="I165" t="s">
        <v>266</v>
      </c>
      <c r="J165" t="s">
        <v>280</v>
      </c>
      <c r="K165" t="s">
        <v>219</v>
      </c>
      <c r="L165" t="s">
        <v>272</v>
      </c>
      <c r="M165" s="2">
        <v>0.19</v>
      </c>
      <c r="N165" s="3">
        <v>0.48299999999999998</v>
      </c>
      <c r="O165" s="3">
        <v>0.48299999999999998</v>
      </c>
      <c r="P165">
        <v>4.2330337929999997</v>
      </c>
      <c r="Q165">
        <v>116</v>
      </c>
      <c r="R165">
        <v>0.88736697527197494</v>
      </c>
      <c r="S165">
        <v>109.56</v>
      </c>
    </row>
    <row r="166" spans="1:19" x14ac:dyDescent="0.2">
      <c r="A166" t="s">
        <v>175</v>
      </c>
      <c r="B166" t="s">
        <v>238</v>
      </c>
      <c r="C166">
        <v>48</v>
      </c>
      <c r="D166">
        <v>14</v>
      </c>
      <c r="E166" t="s">
        <v>4</v>
      </c>
      <c r="F166" t="s">
        <v>204</v>
      </c>
      <c r="G166" t="s">
        <v>204</v>
      </c>
      <c r="H166" t="s">
        <v>262</v>
      </c>
      <c r="I166" t="s">
        <v>262</v>
      </c>
      <c r="J166" t="s">
        <v>281</v>
      </c>
      <c r="K166" t="s">
        <v>219</v>
      </c>
      <c r="L166" t="s">
        <v>272</v>
      </c>
      <c r="M166" s="2">
        <v>0.19</v>
      </c>
      <c r="N166" s="3">
        <v>0.48299999999999998</v>
      </c>
      <c r="O166" s="3">
        <v>0.48299999999999998</v>
      </c>
      <c r="P166">
        <v>4.4335428070000003</v>
      </c>
      <c r="Q166">
        <v>128</v>
      </c>
      <c r="R166">
        <v>0.924214768339087</v>
      </c>
      <c r="S166">
        <v>120.37333333333333</v>
      </c>
    </row>
    <row r="167" spans="1:19" x14ac:dyDescent="0.2">
      <c r="A167" t="s">
        <v>118</v>
      </c>
      <c r="B167" t="s">
        <v>239</v>
      </c>
      <c r="C167">
        <v>48</v>
      </c>
      <c r="D167">
        <v>14</v>
      </c>
      <c r="E167" t="s">
        <v>4</v>
      </c>
      <c r="F167" t="s">
        <v>204</v>
      </c>
      <c r="G167" t="s">
        <v>209</v>
      </c>
      <c r="H167" t="s">
        <v>263</v>
      </c>
      <c r="I167" t="s">
        <v>262</v>
      </c>
      <c r="J167" t="s">
        <v>281</v>
      </c>
      <c r="K167" t="s">
        <v>219</v>
      </c>
      <c r="L167" t="s">
        <v>272</v>
      </c>
      <c r="M167" s="2">
        <v>0.19</v>
      </c>
      <c r="N167" s="3">
        <v>0.48299999999999998</v>
      </c>
      <c r="O167" s="3">
        <v>0.48299999999999998</v>
      </c>
      <c r="P167">
        <v>4.2989996149999996</v>
      </c>
      <c r="Q167">
        <v>96</v>
      </c>
      <c r="R167">
        <v>0.92620791473070196</v>
      </c>
      <c r="S167">
        <v>96.083333333333329</v>
      </c>
    </row>
    <row r="168" spans="1:19" x14ac:dyDescent="0.2">
      <c r="A168" t="s">
        <v>70</v>
      </c>
      <c r="B168" t="s">
        <v>252</v>
      </c>
      <c r="C168">
        <v>4</v>
      </c>
      <c r="D168">
        <v>2</v>
      </c>
      <c r="E168" t="s">
        <v>1</v>
      </c>
      <c r="F168" t="s">
        <v>204</v>
      </c>
      <c r="G168" t="s">
        <v>204</v>
      </c>
      <c r="H168" t="s">
        <v>261</v>
      </c>
      <c r="I168" t="s">
        <v>261</v>
      </c>
      <c r="J168" t="s">
        <v>279</v>
      </c>
      <c r="K168" t="s">
        <v>219</v>
      </c>
      <c r="L168" t="s">
        <v>272</v>
      </c>
      <c r="M168" s="2">
        <v>0.19</v>
      </c>
      <c r="N168" s="3">
        <v>0.48299999999999998</v>
      </c>
      <c r="O168" s="3">
        <v>0.48299999999999998</v>
      </c>
      <c r="P168">
        <v>3.6924182750000001</v>
      </c>
      <c r="Q168">
        <v>84</v>
      </c>
      <c r="R168">
        <v>0.84203422921660798</v>
      </c>
      <c r="S168">
        <v>79.06</v>
      </c>
    </row>
    <row r="169" spans="1:19" x14ac:dyDescent="0.2">
      <c r="A169" t="s">
        <v>191</v>
      </c>
      <c r="B169" t="s">
        <v>246</v>
      </c>
      <c r="C169">
        <v>4</v>
      </c>
      <c r="D169">
        <v>2</v>
      </c>
      <c r="E169" t="s">
        <v>1</v>
      </c>
      <c r="F169" t="s">
        <v>204</v>
      </c>
      <c r="G169" t="s">
        <v>209</v>
      </c>
      <c r="H169" t="s">
        <v>260</v>
      </c>
      <c r="I169" t="s">
        <v>261</v>
      </c>
      <c r="J169" t="s">
        <v>279</v>
      </c>
      <c r="K169" t="s">
        <v>219</v>
      </c>
      <c r="L169" t="s">
        <v>272</v>
      </c>
      <c r="M169" s="2">
        <v>0.19</v>
      </c>
      <c r="N169" s="3">
        <v>0.48299999999999998</v>
      </c>
      <c r="O169" s="3">
        <v>0.48299999999999998</v>
      </c>
      <c r="P169">
        <v>3.109238054</v>
      </c>
      <c r="Q169">
        <v>44</v>
      </c>
      <c r="R169">
        <v>0.83990562392746304</v>
      </c>
      <c r="S169">
        <v>41.113333333333337</v>
      </c>
    </row>
    <row r="170" spans="1:19" x14ac:dyDescent="0.2">
      <c r="A170" t="s">
        <v>33</v>
      </c>
      <c r="B170" t="s">
        <v>247</v>
      </c>
      <c r="C170">
        <v>5</v>
      </c>
      <c r="D170">
        <v>2</v>
      </c>
      <c r="E170" t="s">
        <v>1</v>
      </c>
      <c r="F170" t="s">
        <v>208</v>
      </c>
      <c r="G170" t="s">
        <v>204</v>
      </c>
      <c r="H170" t="s">
        <v>261</v>
      </c>
      <c r="I170" t="s">
        <v>265</v>
      </c>
      <c r="J170" t="s">
        <v>278</v>
      </c>
      <c r="K170" t="s">
        <v>219</v>
      </c>
      <c r="L170" t="s">
        <v>272</v>
      </c>
      <c r="M170" s="2">
        <v>0.19</v>
      </c>
      <c r="N170" s="3">
        <v>0.48299999999999998</v>
      </c>
      <c r="O170" s="3">
        <v>0.48299999999999998</v>
      </c>
      <c r="P170">
        <v>3.367781307</v>
      </c>
      <c r="Q170">
        <v>56</v>
      </c>
      <c r="R170">
        <v>0.84518642490009499</v>
      </c>
      <c r="S170">
        <v>54.663333333333334</v>
      </c>
    </row>
    <row r="171" spans="1:19" x14ac:dyDescent="0.2">
      <c r="A171" t="s">
        <v>144</v>
      </c>
      <c r="B171" t="s">
        <v>254</v>
      </c>
      <c r="C171">
        <v>7</v>
      </c>
      <c r="D171">
        <v>3</v>
      </c>
      <c r="E171" t="s">
        <v>1</v>
      </c>
      <c r="F171" t="s">
        <v>208</v>
      </c>
      <c r="G171" t="s">
        <v>204</v>
      </c>
      <c r="H171" t="s">
        <v>261</v>
      </c>
      <c r="I171" t="s">
        <v>265</v>
      </c>
      <c r="J171" t="s">
        <v>278</v>
      </c>
      <c r="K171" t="s">
        <v>219</v>
      </c>
      <c r="L171" t="s">
        <v>272</v>
      </c>
      <c r="M171" s="2">
        <v>0.19</v>
      </c>
      <c r="N171" s="3">
        <v>0.48299999999999998</v>
      </c>
      <c r="O171" s="3">
        <v>0.48299999999999998</v>
      </c>
      <c r="P171">
        <v>4.1739386679999999</v>
      </c>
      <c r="Q171">
        <v>103</v>
      </c>
      <c r="R171">
        <v>0.90967590806300802</v>
      </c>
      <c r="S171">
        <v>97.973333333333329</v>
      </c>
    </row>
    <row r="172" spans="1:19" x14ac:dyDescent="0.2">
      <c r="A172" t="s">
        <v>164</v>
      </c>
      <c r="B172" t="s">
        <v>255</v>
      </c>
      <c r="C172">
        <v>7</v>
      </c>
      <c r="D172">
        <v>3</v>
      </c>
      <c r="E172" t="s">
        <v>1</v>
      </c>
      <c r="F172" t="s">
        <v>208</v>
      </c>
      <c r="G172" t="s">
        <v>209</v>
      </c>
      <c r="H172" t="s">
        <v>260</v>
      </c>
      <c r="I172" t="s">
        <v>265</v>
      </c>
      <c r="J172" t="s">
        <v>278</v>
      </c>
      <c r="K172" t="s">
        <v>219</v>
      </c>
      <c r="L172" t="s">
        <v>272</v>
      </c>
      <c r="M172" s="2">
        <v>0.19</v>
      </c>
      <c r="N172" s="3">
        <v>0.48299999999999998</v>
      </c>
      <c r="O172" s="3">
        <v>0.48299999999999998</v>
      </c>
      <c r="P172">
        <v>3.6793770459999999</v>
      </c>
      <c r="Q172">
        <v>69</v>
      </c>
      <c r="R172">
        <v>0.85641216293085798</v>
      </c>
      <c r="S172">
        <v>68.56</v>
      </c>
    </row>
    <row r="173" spans="1:19" x14ac:dyDescent="0.2">
      <c r="A173" t="s">
        <v>50</v>
      </c>
      <c r="B173" t="s">
        <v>248</v>
      </c>
      <c r="C173">
        <v>8</v>
      </c>
      <c r="D173">
        <v>3</v>
      </c>
      <c r="E173" t="s">
        <v>1</v>
      </c>
      <c r="F173" t="s">
        <v>204</v>
      </c>
      <c r="G173" t="s">
        <v>204</v>
      </c>
      <c r="H173" t="s">
        <v>261</v>
      </c>
      <c r="I173" t="s">
        <v>261</v>
      </c>
      <c r="J173" t="s">
        <v>279</v>
      </c>
      <c r="K173" t="s">
        <v>219</v>
      </c>
      <c r="L173" t="s">
        <v>272</v>
      </c>
      <c r="M173" s="2">
        <v>0.19</v>
      </c>
      <c r="N173" s="3">
        <v>0.48299999999999998</v>
      </c>
      <c r="O173" s="3">
        <v>0.48299999999999998</v>
      </c>
      <c r="P173">
        <v>3.4013849729999999</v>
      </c>
      <c r="Q173">
        <v>64</v>
      </c>
      <c r="R173">
        <v>0.82465045223665601</v>
      </c>
      <c r="S173">
        <v>61.236666666666665</v>
      </c>
    </row>
    <row r="174" spans="1:19" x14ac:dyDescent="0.2">
      <c r="A174" t="s">
        <v>68</v>
      </c>
      <c r="B174" t="s">
        <v>249</v>
      </c>
      <c r="C174">
        <v>8</v>
      </c>
      <c r="D174">
        <v>3</v>
      </c>
      <c r="E174" t="s">
        <v>1</v>
      </c>
      <c r="F174" t="s">
        <v>204</v>
      </c>
      <c r="G174" t="s">
        <v>209</v>
      </c>
      <c r="H174" t="s">
        <v>260</v>
      </c>
      <c r="I174" t="s">
        <v>261</v>
      </c>
      <c r="J174" t="s">
        <v>279</v>
      </c>
      <c r="K174" t="s">
        <v>219</v>
      </c>
      <c r="L174" t="s">
        <v>272</v>
      </c>
      <c r="M174" s="2">
        <v>0.19</v>
      </c>
      <c r="N174" s="3">
        <v>0.48299999999999998</v>
      </c>
      <c r="O174" s="3">
        <v>0.48299999999999998</v>
      </c>
      <c r="P174">
        <v>3.5212408289999999</v>
      </c>
      <c r="Q174">
        <v>68</v>
      </c>
      <c r="R174">
        <v>0.83395759189210505</v>
      </c>
      <c r="S174">
        <v>65.603333333333339</v>
      </c>
    </row>
    <row r="175" spans="1:19" x14ac:dyDescent="0.2">
      <c r="A175" t="s">
        <v>135</v>
      </c>
      <c r="B175" t="s">
        <v>250</v>
      </c>
      <c r="C175">
        <v>14</v>
      </c>
      <c r="D175">
        <v>6</v>
      </c>
      <c r="E175" t="s">
        <v>1</v>
      </c>
      <c r="F175" t="s">
        <v>208</v>
      </c>
      <c r="G175" t="s">
        <v>209</v>
      </c>
      <c r="H175" t="s">
        <v>260</v>
      </c>
      <c r="I175" t="s">
        <v>265</v>
      </c>
      <c r="J175" t="s">
        <v>278</v>
      </c>
      <c r="K175" t="s">
        <v>216</v>
      </c>
      <c r="L175" t="s">
        <v>272</v>
      </c>
      <c r="M175">
        <v>3.91</v>
      </c>
      <c r="N175" s="1">
        <v>9.9314</v>
      </c>
      <c r="O175" s="1">
        <v>4.9657</v>
      </c>
      <c r="P175">
        <v>2.936326298</v>
      </c>
      <c r="Q175">
        <v>50</v>
      </c>
      <c r="R175">
        <v>0.75953887586800495</v>
      </c>
      <c r="S175">
        <v>48.26</v>
      </c>
    </row>
    <row r="176" spans="1:19" x14ac:dyDescent="0.2">
      <c r="A176" t="s">
        <v>18</v>
      </c>
      <c r="B176" t="s">
        <v>240</v>
      </c>
      <c r="C176">
        <v>14</v>
      </c>
      <c r="D176">
        <v>6</v>
      </c>
      <c r="E176" t="s">
        <v>1</v>
      </c>
      <c r="F176" t="s">
        <v>208</v>
      </c>
      <c r="G176" t="s">
        <v>204</v>
      </c>
      <c r="H176" t="s">
        <v>261</v>
      </c>
      <c r="I176" t="s">
        <v>265</v>
      </c>
      <c r="J176" t="s">
        <v>278</v>
      </c>
      <c r="K176" t="s">
        <v>216</v>
      </c>
      <c r="L176" t="s">
        <v>272</v>
      </c>
      <c r="M176">
        <v>3.91</v>
      </c>
      <c r="N176" s="1">
        <v>9.9314</v>
      </c>
      <c r="O176" s="1">
        <v>4.9657</v>
      </c>
      <c r="P176">
        <v>3.3011880229999999</v>
      </c>
      <c r="Q176">
        <v>73</v>
      </c>
      <c r="R176">
        <v>0.74634377268275698</v>
      </c>
      <c r="S176">
        <v>72.86666666666666</v>
      </c>
    </row>
    <row r="177" spans="1:19" x14ac:dyDescent="0.2">
      <c r="A177" t="s">
        <v>129</v>
      </c>
      <c r="B177" t="s">
        <v>241</v>
      </c>
      <c r="C177">
        <v>18</v>
      </c>
      <c r="D177">
        <v>6</v>
      </c>
      <c r="E177" t="s">
        <v>1</v>
      </c>
      <c r="F177" t="s">
        <v>204</v>
      </c>
      <c r="G177" t="s">
        <v>209</v>
      </c>
      <c r="H177" t="s">
        <v>260</v>
      </c>
      <c r="I177" t="s">
        <v>261</v>
      </c>
      <c r="J177" t="s">
        <v>279</v>
      </c>
      <c r="K177" t="s">
        <v>216</v>
      </c>
      <c r="L177" t="s">
        <v>272</v>
      </c>
      <c r="M177">
        <v>3.91</v>
      </c>
      <c r="N177" s="1">
        <v>9.9314</v>
      </c>
      <c r="O177" s="1">
        <v>9.9314</v>
      </c>
      <c r="P177">
        <v>3.829821516</v>
      </c>
      <c r="Q177">
        <v>84</v>
      </c>
      <c r="R177">
        <v>0.86628169280347</v>
      </c>
      <c r="S177">
        <v>81.963333333333338</v>
      </c>
    </row>
    <row r="178" spans="1:19" x14ac:dyDescent="0.2">
      <c r="A178" t="s">
        <v>140</v>
      </c>
      <c r="B178" t="s">
        <v>242</v>
      </c>
      <c r="C178">
        <v>18</v>
      </c>
      <c r="D178">
        <v>6</v>
      </c>
      <c r="E178" t="s">
        <v>1</v>
      </c>
      <c r="F178" t="s">
        <v>204</v>
      </c>
      <c r="G178" t="s">
        <v>204</v>
      </c>
      <c r="H178" t="s">
        <v>261</v>
      </c>
      <c r="I178" t="s">
        <v>261</v>
      </c>
      <c r="J178" t="s">
        <v>279</v>
      </c>
      <c r="K178" t="s">
        <v>216</v>
      </c>
      <c r="L178" t="s">
        <v>272</v>
      </c>
      <c r="M178">
        <v>3.91</v>
      </c>
      <c r="N178" s="1">
        <v>9.9314</v>
      </c>
      <c r="O178" s="1">
        <v>9.9314</v>
      </c>
      <c r="P178">
        <v>4.3761984109999998</v>
      </c>
      <c r="Q178">
        <v>125</v>
      </c>
      <c r="R178">
        <v>0.90547959280745305</v>
      </c>
      <c r="S178">
        <v>115.00666666666666</v>
      </c>
    </row>
    <row r="179" spans="1:19" x14ac:dyDescent="0.2">
      <c r="A179" t="s">
        <v>114</v>
      </c>
      <c r="B179" t="s">
        <v>243</v>
      </c>
      <c r="C179">
        <v>20</v>
      </c>
      <c r="D179">
        <v>8</v>
      </c>
      <c r="E179" t="s">
        <v>1</v>
      </c>
      <c r="F179" t="s">
        <v>208</v>
      </c>
      <c r="G179" t="s">
        <v>204</v>
      </c>
      <c r="H179" t="s">
        <v>261</v>
      </c>
      <c r="I179" t="s">
        <v>265</v>
      </c>
      <c r="J179" t="s">
        <v>278</v>
      </c>
      <c r="K179" t="s">
        <v>216</v>
      </c>
      <c r="L179" t="s">
        <v>272</v>
      </c>
      <c r="M179">
        <v>3.91</v>
      </c>
      <c r="N179" s="1">
        <v>9.9314</v>
      </c>
      <c r="O179" s="1">
        <v>4.9657</v>
      </c>
      <c r="P179">
        <v>3.9202165170000001</v>
      </c>
      <c r="Q179">
        <v>103</v>
      </c>
      <c r="R179">
        <v>0.83910898516351595</v>
      </c>
      <c r="S179">
        <v>99.163333333333327</v>
      </c>
    </row>
    <row r="180" spans="1:19" x14ac:dyDescent="0.2">
      <c r="A180" t="s">
        <v>64</v>
      </c>
      <c r="B180" t="s">
        <v>251</v>
      </c>
      <c r="C180">
        <v>20</v>
      </c>
      <c r="D180">
        <v>8</v>
      </c>
      <c r="E180" t="s">
        <v>1</v>
      </c>
      <c r="F180" t="s">
        <v>208</v>
      </c>
      <c r="G180" t="s">
        <v>209</v>
      </c>
      <c r="H180" t="s">
        <v>260</v>
      </c>
      <c r="I180" t="s">
        <v>265</v>
      </c>
      <c r="J180" t="s">
        <v>278</v>
      </c>
      <c r="K180" t="s">
        <v>216</v>
      </c>
      <c r="L180" t="s">
        <v>272</v>
      </c>
      <c r="M180">
        <v>3.91</v>
      </c>
      <c r="N180" s="1">
        <v>9.9314</v>
      </c>
      <c r="O180" s="1">
        <v>4.9657</v>
      </c>
      <c r="P180">
        <v>3.407762312</v>
      </c>
      <c r="Q180">
        <v>56</v>
      </c>
      <c r="R180">
        <v>0.83890969535410698</v>
      </c>
      <c r="S180">
        <v>58.356666666666669</v>
      </c>
    </row>
    <row r="181" spans="1:19" x14ac:dyDescent="0.2">
      <c r="A181" t="s">
        <v>194</v>
      </c>
      <c r="B181" t="s">
        <v>244</v>
      </c>
      <c r="C181">
        <v>22</v>
      </c>
      <c r="D181">
        <v>8</v>
      </c>
      <c r="E181" t="s">
        <v>1</v>
      </c>
      <c r="F181" t="s">
        <v>204</v>
      </c>
      <c r="G181" t="s">
        <v>204</v>
      </c>
      <c r="H181" t="s">
        <v>261</v>
      </c>
      <c r="I181" t="s">
        <v>261</v>
      </c>
      <c r="J181" t="s">
        <v>279</v>
      </c>
      <c r="K181" t="s">
        <v>216</v>
      </c>
      <c r="L181" t="s">
        <v>272</v>
      </c>
      <c r="M181">
        <v>3.91</v>
      </c>
      <c r="N181" s="1">
        <v>9.9314</v>
      </c>
      <c r="O181" s="1">
        <v>9.9314</v>
      </c>
      <c r="P181">
        <v>3.3299737939999998</v>
      </c>
      <c r="Q181">
        <v>59</v>
      </c>
      <c r="R181">
        <v>0.80732545209385898</v>
      </c>
      <c r="S181">
        <v>59.116666666666667</v>
      </c>
    </row>
    <row r="182" spans="1:19" x14ac:dyDescent="0.2">
      <c r="A182" t="s">
        <v>49</v>
      </c>
      <c r="B182" t="s">
        <v>245</v>
      </c>
      <c r="C182">
        <v>22</v>
      </c>
      <c r="D182">
        <v>8</v>
      </c>
      <c r="E182" t="s">
        <v>1</v>
      </c>
      <c r="F182" t="s">
        <v>204</v>
      </c>
      <c r="G182" t="s">
        <v>209</v>
      </c>
      <c r="H182" t="s">
        <v>260</v>
      </c>
      <c r="I182" t="s">
        <v>261</v>
      </c>
      <c r="J182" t="s">
        <v>279</v>
      </c>
      <c r="K182" t="s">
        <v>216</v>
      </c>
      <c r="L182" t="s">
        <v>272</v>
      </c>
      <c r="M182">
        <v>3.91</v>
      </c>
      <c r="N182" s="1">
        <v>9.9314</v>
      </c>
      <c r="O182" s="1">
        <v>9.9314</v>
      </c>
      <c r="P182">
        <v>3.9783749770000001</v>
      </c>
      <c r="Q182">
        <v>98</v>
      </c>
      <c r="R182">
        <v>0.86912314725212503</v>
      </c>
      <c r="S182">
        <v>96.183333333333337</v>
      </c>
    </row>
    <row r="183" spans="1:19" x14ac:dyDescent="0.2">
      <c r="A183" t="s">
        <v>180</v>
      </c>
      <c r="B183" t="s">
        <v>224</v>
      </c>
      <c r="C183">
        <v>25</v>
      </c>
      <c r="D183">
        <v>9</v>
      </c>
      <c r="E183" t="s">
        <v>4</v>
      </c>
      <c r="F183" t="s">
        <v>208</v>
      </c>
      <c r="G183" t="s">
        <v>204</v>
      </c>
      <c r="H183" t="s">
        <v>262</v>
      </c>
      <c r="I183" t="s">
        <v>266</v>
      </c>
      <c r="J183" t="s">
        <v>280</v>
      </c>
      <c r="K183" t="s">
        <v>216</v>
      </c>
      <c r="L183" t="s">
        <v>272</v>
      </c>
      <c r="M183">
        <v>3.91</v>
      </c>
      <c r="N183" s="1">
        <v>9.9314</v>
      </c>
      <c r="O183" s="1">
        <v>4.9657</v>
      </c>
      <c r="P183">
        <v>4.4087889499999999</v>
      </c>
      <c r="Q183">
        <v>147</v>
      </c>
      <c r="R183">
        <v>0.88463242690421096</v>
      </c>
      <c r="S183">
        <v>138.94</v>
      </c>
    </row>
    <row r="184" spans="1:19" x14ac:dyDescent="0.2">
      <c r="A184" t="s">
        <v>84</v>
      </c>
      <c r="B184" t="s">
        <v>225</v>
      </c>
      <c r="C184">
        <v>25</v>
      </c>
      <c r="D184">
        <v>9</v>
      </c>
      <c r="E184" t="s">
        <v>4</v>
      </c>
      <c r="F184" t="s">
        <v>208</v>
      </c>
      <c r="G184" t="s">
        <v>209</v>
      </c>
      <c r="H184" t="s">
        <v>263</v>
      </c>
      <c r="I184" t="s">
        <v>266</v>
      </c>
      <c r="J184" t="s">
        <v>280</v>
      </c>
      <c r="K184" t="s">
        <v>216</v>
      </c>
      <c r="L184" t="s">
        <v>272</v>
      </c>
      <c r="M184">
        <v>3.91</v>
      </c>
      <c r="N184" s="1">
        <v>9.9314</v>
      </c>
      <c r="O184" s="1">
        <v>4.9657</v>
      </c>
      <c r="P184">
        <v>3.6626363300000002</v>
      </c>
      <c r="Q184">
        <v>71</v>
      </c>
      <c r="R184">
        <v>0.87072878160929501</v>
      </c>
      <c r="S184">
        <v>67.423333333333332</v>
      </c>
    </row>
    <row r="185" spans="1:19" x14ac:dyDescent="0.2">
      <c r="A185" t="s">
        <v>187</v>
      </c>
      <c r="B185" t="s">
        <v>226</v>
      </c>
      <c r="C185">
        <v>27</v>
      </c>
      <c r="D185">
        <v>9</v>
      </c>
      <c r="E185" t="s">
        <v>4</v>
      </c>
      <c r="F185" t="s">
        <v>204</v>
      </c>
      <c r="G185" t="s">
        <v>209</v>
      </c>
      <c r="H185" t="s">
        <v>263</v>
      </c>
      <c r="I185" t="s">
        <v>262</v>
      </c>
      <c r="J185" t="s">
        <v>281</v>
      </c>
      <c r="K185" t="s">
        <v>216</v>
      </c>
      <c r="L185" t="s">
        <v>272</v>
      </c>
      <c r="M185">
        <v>3.91</v>
      </c>
      <c r="N185" s="1">
        <v>9.9314</v>
      </c>
      <c r="O185" s="1">
        <v>9.9314</v>
      </c>
      <c r="P185">
        <v>4.5056142729999999</v>
      </c>
      <c r="Q185">
        <v>146</v>
      </c>
      <c r="R185">
        <v>0.90445840265739896</v>
      </c>
      <c r="S185">
        <v>136.25333333333333</v>
      </c>
    </row>
    <row r="186" spans="1:19" x14ac:dyDescent="0.2">
      <c r="A186" t="s">
        <v>51</v>
      </c>
      <c r="B186" t="s">
        <v>227</v>
      </c>
      <c r="C186">
        <v>27</v>
      </c>
      <c r="D186">
        <v>9</v>
      </c>
      <c r="E186" t="s">
        <v>4</v>
      </c>
      <c r="F186" t="s">
        <v>204</v>
      </c>
      <c r="G186" t="s">
        <v>204</v>
      </c>
      <c r="H186" t="s">
        <v>262</v>
      </c>
      <c r="I186" t="s">
        <v>262</v>
      </c>
      <c r="J186" t="s">
        <v>281</v>
      </c>
      <c r="K186" t="s">
        <v>216</v>
      </c>
      <c r="L186" t="s">
        <v>272</v>
      </c>
      <c r="M186">
        <v>3.91</v>
      </c>
      <c r="N186" s="1">
        <v>9.9314</v>
      </c>
      <c r="O186" s="1">
        <v>9.9314</v>
      </c>
      <c r="P186">
        <v>4.7724174530000001</v>
      </c>
      <c r="Q186">
        <v>187</v>
      </c>
      <c r="R186">
        <v>0.91176505287446796</v>
      </c>
      <c r="S186">
        <v>171.50666666666666</v>
      </c>
    </row>
    <row r="187" spans="1:19" x14ac:dyDescent="0.2">
      <c r="A187" t="s">
        <v>178</v>
      </c>
      <c r="B187" t="s">
        <v>228</v>
      </c>
      <c r="C187">
        <v>32</v>
      </c>
      <c r="D187">
        <v>12</v>
      </c>
      <c r="E187" t="s">
        <v>4</v>
      </c>
      <c r="F187" t="s">
        <v>204</v>
      </c>
      <c r="G187" t="s">
        <v>209</v>
      </c>
      <c r="H187" t="s">
        <v>263</v>
      </c>
      <c r="I187" t="s">
        <v>262</v>
      </c>
      <c r="J187" t="s">
        <v>281</v>
      </c>
      <c r="K187" t="s">
        <v>216</v>
      </c>
      <c r="L187" t="s">
        <v>272</v>
      </c>
      <c r="M187">
        <v>3.91</v>
      </c>
      <c r="N187" s="1">
        <v>9.9314</v>
      </c>
      <c r="O187" s="1">
        <v>9.9314</v>
      </c>
      <c r="P187">
        <v>4.424620751</v>
      </c>
      <c r="Q187">
        <v>151</v>
      </c>
      <c r="R187">
        <v>0.885690670256985</v>
      </c>
      <c r="S187">
        <v>135.41333333333333</v>
      </c>
    </row>
    <row r="188" spans="1:19" x14ac:dyDescent="0.2">
      <c r="A188" t="s">
        <v>78</v>
      </c>
      <c r="B188" t="s">
        <v>229</v>
      </c>
      <c r="C188">
        <v>32</v>
      </c>
      <c r="D188">
        <v>12</v>
      </c>
      <c r="E188" t="s">
        <v>4</v>
      </c>
      <c r="F188" t="s">
        <v>204</v>
      </c>
      <c r="G188" t="s">
        <v>204</v>
      </c>
      <c r="H188" t="s">
        <v>262</v>
      </c>
      <c r="I188" t="s">
        <v>262</v>
      </c>
      <c r="J188" t="s">
        <v>281</v>
      </c>
      <c r="K188" t="s">
        <v>216</v>
      </c>
      <c r="L188" t="s">
        <v>272</v>
      </c>
      <c r="M188">
        <v>3.91</v>
      </c>
      <c r="N188" s="1">
        <v>9.9314</v>
      </c>
      <c r="O188" s="1">
        <v>9.9314</v>
      </c>
      <c r="P188">
        <v>3.921364267</v>
      </c>
      <c r="Q188">
        <v>71</v>
      </c>
      <c r="R188">
        <v>0.930928874766634</v>
      </c>
      <c r="S188">
        <v>70.66</v>
      </c>
    </row>
    <row r="189" spans="1:19" x14ac:dyDescent="0.2">
      <c r="A189" t="s">
        <v>123</v>
      </c>
      <c r="B189" t="s">
        <v>230</v>
      </c>
      <c r="C189">
        <v>35</v>
      </c>
      <c r="D189">
        <v>12</v>
      </c>
      <c r="E189" t="s">
        <v>4</v>
      </c>
      <c r="F189" t="s">
        <v>208</v>
      </c>
      <c r="G189" t="s">
        <v>204</v>
      </c>
      <c r="H189" t="s">
        <v>262</v>
      </c>
      <c r="I189" t="s">
        <v>266</v>
      </c>
      <c r="J189" t="s">
        <v>280</v>
      </c>
      <c r="K189" t="s">
        <v>216</v>
      </c>
      <c r="L189" t="s">
        <v>272</v>
      </c>
      <c r="M189">
        <v>3.91</v>
      </c>
      <c r="N189" s="1">
        <v>9.9314</v>
      </c>
      <c r="O189" s="1">
        <v>4.9657</v>
      </c>
      <c r="P189">
        <v>3.2721638820000001</v>
      </c>
      <c r="Q189">
        <v>57</v>
      </c>
      <c r="R189">
        <v>0.81789228405786696</v>
      </c>
      <c r="S189">
        <v>55.87</v>
      </c>
    </row>
    <row r="190" spans="1:19" x14ac:dyDescent="0.2">
      <c r="A190" t="s">
        <v>82</v>
      </c>
      <c r="B190" t="s">
        <v>231</v>
      </c>
      <c r="C190">
        <v>35</v>
      </c>
      <c r="D190">
        <v>12</v>
      </c>
      <c r="E190" t="s">
        <v>4</v>
      </c>
      <c r="F190" t="s">
        <v>208</v>
      </c>
      <c r="G190" t="s">
        <v>209</v>
      </c>
      <c r="H190" t="s">
        <v>263</v>
      </c>
      <c r="I190" t="s">
        <v>266</v>
      </c>
      <c r="J190" t="s">
        <v>280</v>
      </c>
      <c r="K190" t="s">
        <v>216</v>
      </c>
      <c r="L190" t="s">
        <v>272</v>
      </c>
      <c r="M190">
        <v>3.91</v>
      </c>
      <c r="N190" s="1">
        <v>9.9314</v>
      </c>
      <c r="O190" s="1">
        <v>4.9657</v>
      </c>
      <c r="P190">
        <v>3.9297828840000002</v>
      </c>
      <c r="Q190">
        <v>78</v>
      </c>
      <c r="R190">
        <v>0.90764524148269699</v>
      </c>
      <c r="S190">
        <v>77.353333333333339</v>
      </c>
    </row>
    <row r="191" spans="1:19" x14ac:dyDescent="0.2">
      <c r="A191" t="s">
        <v>73</v>
      </c>
      <c r="B191" t="s">
        <v>232</v>
      </c>
      <c r="C191">
        <v>45</v>
      </c>
      <c r="D191">
        <v>17</v>
      </c>
      <c r="E191" t="s">
        <v>4</v>
      </c>
      <c r="F191" t="s">
        <v>208</v>
      </c>
      <c r="G191" t="s">
        <v>204</v>
      </c>
      <c r="H191" t="s">
        <v>262</v>
      </c>
      <c r="I191" t="s">
        <v>266</v>
      </c>
      <c r="J191" t="s">
        <v>280</v>
      </c>
      <c r="K191" t="s">
        <v>216</v>
      </c>
      <c r="L191" t="s">
        <v>272</v>
      </c>
      <c r="M191">
        <v>3.91</v>
      </c>
      <c r="N191" s="1">
        <v>9.9314</v>
      </c>
      <c r="O191" s="1">
        <v>4.9657</v>
      </c>
      <c r="P191">
        <v>4.1322731419999998</v>
      </c>
      <c r="Q191">
        <v>101</v>
      </c>
      <c r="R191">
        <v>0.88948892973446303</v>
      </c>
      <c r="S191">
        <v>96.42</v>
      </c>
    </row>
    <row r="192" spans="1:19" x14ac:dyDescent="0.2">
      <c r="A192" t="s">
        <v>39</v>
      </c>
      <c r="B192" t="s">
        <v>233</v>
      </c>
      <c r="C192">
        <v>45</v>
      </c>
      <c r="D192">
        <v>17</v>
      </c>
      <c r="E192" t="s">
        <v>4</v>
      </c>
      <c r="F192" t="s">
        <v>208</v>
      </c>
      <c r="G192" t="s">
        <v>209</v>
      </c>
      <c r="H192" t="s">
        <v>263</v>
      </c>
      <c r="I192" t="s">
        <v>266</v>
      </c>
      <c r="J192" t="s">
        <v>280</v>
      </c>
      <c r="K192" t="s">
        <v>216</v>
      </c>
      <c r="L192" t="s">
        <v>272</v>
      </c>
      <c r="M192">
        <v>3.91</v>
      </c>
      <c r="N192" s="1">
        <v>9.9314</v>
      </c>
      <c r="O192" s="1">
        <v>4.9657</v>
      </c>
      <c r="P192">
        <v>3.6191125890000002</v>
      </c>
      <c r="Q192">
        <v>82</v>
      </c>
      <c r="R192">
        <v>0.82232905403054402</v>
      </c>
      <c r="S192">
        <v>79.2</v>
      </c>
    </row>
    <row r="193" spans="1:19" x14ac:dyDescent="0.2">
      <c r="A193" t="s">
        <v>125</v>
      </c>
      <c r="B193" t="s">
        <v>234</v>
      </c>
      <c r="C193">
        <v>46</v>
      </c>
      <c r="D193">
        <v>17</v>
      </c>
      <c r="E193" t="s">
        <v>4</v>
      </c>
      <c r="F193" t="s">
        <v>204</v>
      </c>
      <c r="G193" t="s">
        <v>209</v>
      </c>
      <c r="H193" t="s">
        <v>263</v>
      </c>
      <c r="I193" t="s">
        <v>262</v>
      </c>
      <c r="J193" t="s">
        <v>281</v>
      </c>
      <c r="K193" t="s">
        <v>216</v>
      </c>
      <c r="L193" t="s">
        <v>272</v>
      </c>
      <c r="M193">
        <v>3.91</v>
      </c>
      <c r="N193" s="1">
        <v>9.9314</v>
      </c>
      <c r="O193" s="1">
        <v>9.9314</v>
      </c>
      <c r="P193">
        <v>4.5018813240000002</v>
      </c>
      <c r="Q193">
        <v>130</v>
      </c>
      <c r="R193">
        <v>0.92346512238937595</v>
      </c>
      <c r="S193">
        <v>125.18666666666667</v>
      </c>
    </row>
    <row r="194" spans="1:19" x14ac:dyDescent="0.2">
      <c r="A194" t="s">
        <v>154</v>
      </c>
      <c r="B194" t="s">
        <v>235</v>
      </c>
      <c r="C194">
        <v>46</v>
      </c>
      <c r="D194">
        <v>17</v>
      </c>
      <c r="E194" t="s">
        <v>4</v>
      </c>
      <c r="F194" t="s">
        <v>204</v>
      </c>
      <c r="G194" t="s">
        <v>204</v>
      </c>
      <c r="H194" t="s">
        <v>262</v>
      </c>
      <c r="I194" t="s">
        <v>262</v>
      </c>
      <c r="J194" t="s">
        <v>281</v>
      </c>
      <c r="K194" t="s">
        <v>216</v>
      </c>
      <c r="L194" t="s">
        <v>272</v>
      </c>
      <c r="M194">
        <v>3.91</v>
      </c>
      <c r="N194" s="1">
        <v>9.9314</v>
      </c>
      <c r="O194" s="1">
        <v>9.9314</v>
      </c>
      <c r="P194">
        <v>4.5488054489999996</v>
      </c>
      <c r="Q194">
        <v>149</v>
      </c>
      <c r="R194">
        <v>0.90536631728958405</v>
      </c>
      <c r="S194">
        <v>137.20666666666668</v>
      </c>
    </row>
    <row r="195" spans="1:19" x14ac:dyDescent="0.2">
      <c r="A195" t="s">
        <v>131</v>
      </c>
      <c r="B195" t="s">
        <v>236</v>
      </c>
      <c r="C195">
        <v>47</v>
      </c>
      <c r="D195">
        <v>14</v>
      </c>
      <c r="E195" t="s">
        <v>4</v>
      </c>
      <c r="F195" t="s">
        <v>208</v>
      </c>
      <c r="G195" t="s">
        <v>209</v>
      </c>
      <c r="H195" t="s">
        <v>263</v>
      </c>
      <c r="I195" t="s">
        <v>266</v>
      </c>
      <c r="J195" t="s">
        <v>280</v>
      </c>
      <c r="K195" t="s">
        <v>216</v>
      </c>
      <c r="L195" t="s">
        <v>272</v>
      </c>
      <c r="M195">
        <v>3.91</v>
      </c>
      <c r="N195" s="1">
        <v>9.9314</v>
      </c>
      <c r="O195" s="1">
        <v>4.9657</v>
      </c>
      <c r="P195">
        <v>4.4146643230000002</v>
      </c>
      <c r="Q195">
        <v>126</v>
      </c>
      <c r="R195">
        <v>0.91300133182686805</v>
      </c>
      <c r="S195">
        <v>122.04666666666667</v>
      </c>
    </row>
    <row r="196" spans="1:19" x14ac:dyDescent="0.2">
      <c r="A196" t="s">
        <v>52</v>
      </c>
      <c r="B196" t="s">
        <v>237</v>
      </c>
      <c r="C196">
        <v>47</v>
      </c>
      <c r="D196">
        <v>14</v>
      </c>
      <c r="E196" t="s">
        <v>4</v>
      </c>
      <c r="F196" t="s">
        <v>208</v>
      </c>
      <c r="G196" t="s">
        <v>204</v>
      </c>
      <c r="H196" t="s">
        <v>262</v>
      </c>
      <c r="I196" t="s">
        <v>266</v>
      </c>
      <c r="J196" t="s">
        <v>280</v>
      </c>
      <c r="K196" t="s">
        <v>216</v>
      </c>
      <c r="L196" t="s">
        <v>272</v>
      </c>
      <c r="M196">
        <v>3.91</v>
      </c>
      <c r="N196" s="1">
        <v>9.9314</v>
      </c>
      <c r="O196" s="1">
        <v>4.9657</v>
      </c>
      <c r="P196">
        <v>4.5044212830000001</v>
      </c>
      <c r="Q196">
        <v>145</v>
      </c>
      <c r="R196">
        <v>0.902465513793135</v>
      </c>
      <c r="S196">
        <v>135.59666666666666</v>
      </c>
    </row>
    <row r="197" spans="1:19" x14ac:dyDescent="0.2">
      <c r="A197" t="s">
        <v>32</v>
      </c>
      <c r="B197" t="s">
        <v>238</v>
      </c>
      <c r="C197">
        <v>48</v>
      </c>
      <c r="D197">
        <v>14</v>
      </c>
      <c r="E197" t="s">
        <v>4</v>
      </c>
      <c r="F197" t="s">
        <v>204</v>
      </c>
      <c r="G197" t="s">
        <v>204</v>
      </c>
      <c r="H197" t="s">
        <v>262</v>
      </c>
      <c r="I197" t="s">
        <v>262</v>
      </c>
      <c r="J197" t="s">
        <v>281</v>
      </c>
      <c r="K197" t="s">
        <v>216</v>
      </c>
      <c r="L197" t="s">
        <v>272</v>
      </c>
      <c r="M197">
        <v>3.91</v>
      </c>
      <c r="N197" s="1">
        <v>9.9314</v>
      </c>
      <c r="O197" s="1">
        <v>9.9314</v>
      </c>
      <c r="P197">
        <v>4.430216744</v>
      </c>
      <c r="Q197">
        <v>134</v>
      </c>
      <c r="R197">
        <v>0.90898968818755199</v>
      </c>
      <c r="S197">
        <v>126.52333333333333</v>
      </c>
    </row>
    <row r="198" spans="1:19" x14ac:dyDescent="0.2">
      <c r="A198" t="s">
        <v>47</v>
      </c>
      <c r="B198" t="s">
        <v>239</v>
      </c>
      <c r="C198">
        <v>48</v>
      </c>
      <c r="D198">
        <v>14</v>
      </c>
      <c r="E198" t="s">
        <v>4</v>
      </c>
      <c r="F198" t="s">
        <v>204</v>
      </c>
      <c r="G198" t="s">
        <v>209</v>
      </c>
      <c r="H198" t="s">
        <v>263</v>
      </c>
      <c r="I198" t="s">
        <v>262</v>
      </c>
      <c r="J198" t="s">
        <v>281</v>
      </c>
      <c r="K198" t="s">
        <v>216</v>
      </c>
      <c r="L198" t="s">
        <v>272</v>
      </c>
      <c r="M198">
        <v>3.91</v>
      </c>
      <c r="N198" s="1">
        <v>9.9314</v>
      </c>
      <c r="O198" s="1">
        <v>9.9314</v>
      </c>
      <c r="P198">
        <v>3.7713252480000001</v>
      </c>
      <c r="Q198">
        <v>86</v>
      </c>
      <c r="R198">
        <v>0.84067703440776498</v>
      </c>
      <c r="S198">
        <v>80.150000000000006</v>
      </c>
    </row>
    <row r="199" spans="1:19" x14ac:dyDescent="0.2">
      <c r="A199" t="s">
        <v>87</v>
      </c>
      <c r="B199" t="s">
        <v>246</v>
      </c>
      <c r="C199">
        <v>4</v>
      </c>
      <c r="D199">
        <v>2</v>
      </c>
      <c r="E199" t="s">
        <v>1</v>
      </c>
      <c r="F199" t="s">
        <v>204</v>
      </c>
      <c r="G199" t="s">
        <v>209</v>
      </c>
      <c r="H199" t="s">
        <v>260</v>
      </c>
      <c r="I199" t="s">
        <v>261</v>
      </c>
      <c r="J199" t="s">
        <v>279</v>
      </c>
      <c r="K199" t="s">
        <v>216</v>
      </c>
      <c r="L199" t="s">
        <v>272</v>
      </c>
      <c r="M199">
        <v>3.91</v>
      </c>
      <c r="N199" s="1">
        <v>9.9314</v>
      </c>
      <c r="O199" s="1">
        <v>9.9314</v>
      </c>
      <c r="P199">
        <v>2.8158641860000002</v>
      </c>
      <c r="Q199">
        <v>27</v>
      </c>
      <c r="R199">
        <v>0.84486152424373095</v>
      </c>
      <c r="S199">
        <v>26.96</v>
      </c>
    </row>
    <row r="200" spans="1:19" x14ac:dyDescent="0.2">
      <c r="A200" t="s">
        <v>16</v>
      </c>
      <c r="B200" t="s">
        <v>253</v>
      </c>
      <c r="C200">
        <v>5</v>
      </c>
      <c r="D200">
        <v>2</v>
      </c>
      <c r="E200" t="s">
        <v>1</v>
      </c>
      <c r="F200" t="s">
        <v>208</v>
      </c>
      <c r="G200" t="s">
        <v>209</v>
      </c>
      <c r="H200" t="s">
        <v>260</v>
      </c>
      <c r="I200" t="s">
        <v>265</v>
      </c>
      <c r="J200" t="s">
        <v>278</v>
      </c>
      <c r="K200" t="s">
        <v>216</v>
      </c>
      <c r="L200" t="s">
        <v>272</v>
      </c>
      <c r="M200">
        <v>3.91</v>
      </c>
      <c r="N200" s="1">
        <v>9.9314</v>
      </c>
      <c r="O200" s="1">
        <v>4.9657</v>
      </c>
      <c r="P200">
        <v>3.0463300210000002</v>
      </c>
      <c r="Q200">
        <v>53</v>
      </c>
      <c r="R200">
        <v>0.77854707005676105</v>
      </c>
      <c r="S200">
        <v>49.393333333333331</v>
      </c>
    </row>
    <row r="201" spans="1:19" x14ac:dyDescent="0.2">
      <c r="A201" t="s">
        <v>61</v>
      </c>
      <c r="B201" t="s">
        <v>247</v>
      </c>
      <c r="C201">
        <v>5</v>
      </c>
      <c r="D201">
        <v>2</v>
      </c>
      <c r="E201" t="s">
        <v>1</v>
      </c>
      <c r="F201" t="s">
        <v>208</v>
      </c>
      <c r="G201" t="s">
        <v>204</v>
      </c>
      <c r="H201" t="s">
        <v>261</v>
      </c>
      <c r="I201" t="s">
        <v>265</v>
      </c>
      <c r="J201" t="s">
        <v>278</v>
      </c>
      <c r="K201" t="s">
        <v>216</v>
      </c>
      <c r="L201" t="s">
        <v>272</v>
      </c>
      <c r="M201">
        <v>3.91</v>
      </c>
      <c r="N201" s="1">
        <v>9.9314</v>
      </c>
      <c r="O201" s="1">
        <v>4.9657</v>
      </c>
      <c r="P201">
        <v>3.3226326319999999</v>
      </c>
      <c r="Q201">
        <v>53</v>
      </c>
      <c r="R201">
        <v>0.85078397128276495</v>
      </c>
      <c r="S201">
        <v>52.27</v>
      </c>
    </row>
    <row r="202" spans="1:19" x14ac:dyDescent="0.2">
      <c r="A202" t="s">
        <v>185</v>
      </c>
      <c r="B202" t="s">
        <v>254</v>
      </c>
      <c r="C202">
        <v>7</v>
      </c>
      <c r="D202">
        <v>3</v>
      </c>
      <c r="E202" t="s">
        <v>1</v>
      </c>
      <c r="F202" t="s">
        <v>208</v>
      </c>
      <c r="G202" t="s">
        <v>204</v>
      </c>
      <c r="H202" t="s">
        <v>261</v>
      </c>
      <c r="I202" t="s">
        <v>265</v>
      </c>
      <c r="J202" t="s">
        <v>278</v>
      </c>
      <c r="K202" t="s">
        <v>216</v>
      </c>
      <c r="L202" t="s">
        <v>272</v>
      </c>
      <c r="M202">
        <v>3.91</v>
      </c>
      <c r="N202" s="1">
        <v>9.9314</v>
      </c>
      <c r="O202" s="1">
        <v>4.9657</v>
      </c>
      <c r="P202">
        <v>3.2954375260000002</v>
      </c>
      <c r="Q202">
        <v>58</v>
      </c>
      <c r="R202">
        <v>0.80410820209503497</v>
      </c>
      <c r="S202">
        <v>55.99666666666667</v>
      </c>
    </row>
    <row r="203" spans="1:19" x14ac:dyDescent="0.2">
      <c r="A203" t="s">
        <v>193</v>
      </c>
      <c r="B203" t="s">
        <v>248</v>
      </c>
      <c r="C203">
        <v>8</v>
      </c>
      <c r="D203">
        <v>3</v>
      </c>
      <c r="E203" t="s">
        <v>1</v>
      </c>
      <c r="F203" t="s">
        <v>204</v>
      </c>
      <c r="G203" t="s">
        <v>204</v>
      </c>
      <c r="H203" t="s">
        <v>261</v>
      </c>
      <c r="I203" t="s">
        <v>261</v>
      </c>
      <c r="J203" t="s">
        <v>279</v>
      </c>
      <c r="K203" t="s">
        <v>216</v>
      </c>
      <c r="L203" t="s">
        <v>272</v>
      </c>
      <c r="M203">
        <v>3.91</v>
      </c>
      <c r="N203" s="1">
        <v>9.9314</v>
      </c>
      <c r="O203" s="1">
        <v>9.9314</v>
      </c>
      <c r="P203">
        <v>4.0020007910000004</v>
      </c>
      <c r="Q203">
        <v>98</v>
      </c>
      <c r="R203">
        <v>0.87303928755232296</v>
      </c>
      <c r="S203">
        <v>91.723333333333329</v>
      </c>
    </row>
    <row r="204" spans="1:19" x14ac:dyDescent="0.2">
      <c r="A204" t="s">
        <v>174</v>
      </c>
      <c r="B204" t="s">
        <v>249</v>
      </c>
      <c r="C204">
        <v>8</v>
      </c>
      <c r="D204">
        <v>3</v>
      </c>
      <c r="E204" t="s">
        <v>1</v>
      </c>
      <c r="F204" t="s">
        <v>204</v>
      </c>
      <c r="G204" t="s">
        <v>209</v>
      </c>
      <c r="H204" t="s">
        <v>260</v>
      </c>
      <c r="I204" t="s">
        <v>261</v>
      </c>
      <c r="J204" t="s">
        <v>279</v>
      </c>
      <c r="K204" t="s">
        <v>216</v>
      </c>
      <c r="L204" t="s">
        <v>272</v>
      </c>
      <c r="M204">
        <v>3.91</v>
      </c>
      <c r="N204" s="1">
        <v>9.9314</v>
      </c>
      <c r="O204" s="1">
        <v>9.9314</v>
      </c>
      <c r="P204">
        <v>4.0472444950000002</v>
      </c>
      <c r="Q204">
        <v>102</v>
      </c>
      <c r="R204">
        <v>0.882886171741879</v>
      </c>
      <c r="S204">
        <v>95.956666666666663</v>
      </c>
    </row>
  </sheetData>
  <sortState xmlns:xlrd2="http://schemas.microsoft.com/office/spreadsheetml/2017/richdata2" ref="A2:S204">
    <sortCondition ref="K2:K204"/>
  </sortState>
  <conditionalFormatting sqref="S1">
    <cfRule type="duplicateValues" dxfId="5" priority="9"/>
  </conditionalFormatting>
  <conditionalFormatting sqref="C1:D1">
    <cfRule type="duplicateValues" dxfId="4" priority="7"/>
  </conditionalFormatting>
  <conditionalFormatting sqref="E1">
    <cfRule type="duplicateValues" dxfId="3" priority="6"/>
  </conditionalFormatting>
  <conditionalFormatting sqref="F1:G1">
    <cfRule type="duplicateValues" dxfId="2" priority="5"/>
  </conditionalFormatting>
  <conditionalFormatting sqref="R1">
    <cfRule type="duplicateValues" dxfId="1" priority="10"/>
  </conditionalFormatting>
  <conditionalFormatting sqref="M1:N1 H1:J1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2019-03-20T00:18:34Z</dcterms:created>
  <dcterms:modified xsi:type="dcterms:W3CDTF">2020-07-22T00:59:32Z</dcterms:modified>
</cp:coreProperties>
</file>