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set_Item_Plan" sheetId="1" state="visible" r:id="rId2"/>
    <sheet name="TAB_List" sheetId="2" state="visible" r:id="rId3"/>
  </sheets>
  <definedNames>
    <definedName function="false" hidden="false" name="asset_cat" vbProcedure="false">TAB_List!$H$6:$H$12</definedName>
    <definedName function="false" hidden="false" name="List_Program_Group" vbProcedure="false">OFFSET(TAB_List!$B$5,1,0,COUNTA(TAB_List!$B:$B)-1,1)</definedName>
    <definedName function="false" hidden="false" name="List_Requester" vbProcedure="false">OFFSET(TAB_List!$D$5,1,0,COUNTA(TAB_List!$D:$D)-1,1)</definedName>
    <definedName function="false" hidden="false" name="List_Section_Use" vbProcedure="false">OFFSET(TAB_List!$F$5,1,0,COUNTA(TAB_List!$F:$F)-1,1)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9" authorId="0">
      <text>
        <r>
          <rPr>
            <sz val="10"/>
            <color rgb="FF000000"/>
            <rFont val="FreeSans"/>
            <family val="2"/>
            <charset val="1"/>
          </rPr>
          <t xml:space="preserve">เรียงลำดับตามความจำเป็นของครุภัณฑ์ที่ต้องการจัดซื้อจากมากไปหาน้อย</t>
        </r>
      </text>
    </comment>
    <comment ref="C9" authorId="0">
      <text>
        <r>
          <rPr>
            <sz val="10"/>
            <color rgb="FF000000"/>
            <rFont val="Arial"/>
            <family val="2"/>
            <charset val="1"/>
          </rPr>
          <t xml:space="preserve">1.Program group change to Target Plan
2. Master data (List for selection)</t>
        </r>
      </text>
    </comment>
    <comment ref="D9" authorId="0">
      <text>
        <r>
          <rPr>
            <sz val="10"/>
            <color rgb="FF000000"/>
            <rFont val="Arial"/>
            <family val="2"/>
            <charset val="1"/>
          </rPr>
          <t xml:space="preserve">List for Selection
</t>
        </r>
        <r>
          <rPr>
            <sz val="10"/>
            <color rgb="FF000000"/>
            <rFont val="FreeSans"/>
            <family val="2"/>
            <charset val="1"/>
          </rPr>
          <t xml:space="preserve">เลือกหมวดครุภัณฑ์โดยดูนิยามในเอกสารคู่มือการแบ่งหมวดหมู่ครุภัณฑ์วิทยาศาสตร์ ได้แก่
</t>
        </r>
        <r>
          <rPr>
            <sz val="10"/>
            <color rgb="FF000000"/>
            <rFont val="Arial"/>
            <family val="2"/>
            <charset val="1"/>
          </rPr>
          <t xml:space="preserve">1.Fundamental
2.Software and computer
3.Synthesis and production
4.Fabrication
5.Characterization
6.Industry</t>
        </r>
      </text>
    </comment>
    <comment ref="E9" authorId="0">
      <text>
        <r>
          <rPr>
            <sz val="10"/>
            <color rgb="FF000000"/>
            <rFont val="Arial"/>
            <family val="2"/>
            <charset val="1"/>
          </rPr>
          <t xml:space="preserve">Free text </t>
        </r>
        <r>
          <rPr>
            <sz val="10"/>
            <color rgb="FF000000"/>
            <rFont val="FreeSans"/>
            <family val="2"/>
            <charset val="1"/>
          </rPr>
          <t xml:space="preserve">ชื่อสามัญของครุภัณฑ์ </t>
        </r>
        <r>
          <rPr>
            <sz val="10"/>
            <color rgb="FF000000"/>
            <rFont val="Arial"/>
            <family val="2"/>
            <charset val="1"/>
          </rPr>
          <t xml:space="preserve">(common name) </t>
        </r>
        <r>
          <rPr>
            <sz val="10"/>
            <color rgb="FF000000"/>
            <rFont val="FreeSans"/>
            <family val="2"/>
            <charset val="1"/>
          </rPr>
          <t xml:space="preserve">เพื่อการจัดกลุ่มครุภัณฑ์</t>
        </r>
      </text>
    </comment>
    <comment ref="F9" authorId="0">
      <text>
        <r>
          <rPr>
            <sz val="10"/>
            <color rgb="FF000000"/>
            <rFont val="FreeSans"/>
            <family val="2"/>
            <charset val="1"/>
          </rPr>
          <t xml:space="preserve">ระบุชื่อตามใบเสนอราคาและกรณีเป็นรายการที่ประกอบด้วยครุภัณฑ์หลายตัวใช้ร่วมกันโปรดระบุ</t>
        </r>
      </text>
    </comment>
    <comment ref="N9" authorId="0">
      <text>
        <r>
          <rPr>
            <sz val="10"/>
            <color rgb="FF000000"/>
            <rFont val="FreeSans"/>
            <family val="2"/>
            <charset val="1"/>
          </rPr>
          <t xml:space="preserve">ค่าติดตั้ง ภาษีนำเข้า </t>
        </r>
        <r>
          <rPr>
            <sz val="10"/>
            <color rgb="FF000000"/>
            <rFont val="Arial"/>
            <family val="2"/>
            <charset val="1"/>
          </rPr>
          <t xml:space="preserve">shipping</t>
        </r>
      </text>
    </comment>
    <comment ref="O9" authorId="0">
      <text>
        <r>
          <rPr>
            <sz val="10"/>
            <color rgb="FF000000"/>
            <rFont val="FreeSans"/>
            <family val="2"/>
            <charset val="1"/>
          </rPr>
          <t xml:space="preserve">ค่าครุภัณฑ์รวมถึงค่าใช้จ่ายในการทำให้ครุภัณฑ์สามารถ </t>
        </r>
        <r>
          <rPr>
            <sz val="10"/>
            <color rgb="FF000000"/>
            <rFont val="Arial"/>
            <family val="2"/>
            <charset val="1"/>
          </rPr>
          <t xml:space="preserve">operate </t>
        </r>
        <r>
          <rPr>
            <sz val="10"/>
            <color rgb="FF000000"/>
            <rFont val="FreeSans"/>
            <family val="2"/>
            <charset val="1"/>
          </rPr>
          <t xml:space="preserve">ได้</t>
        </r>
      </text>
    </comment>
    <comment ref="Q9" authorId="0">
      <text>
        <r>
          <rPr>
            <sz val="10"/>
            <color rgb="FF000000"/>
            <rFont val="FreeSans"/>
            <family val="2"/>
            <charset val="1"/>
          </rPr>
          <t xml:space="preserve">เลือกเหตุผลการขอซื้อได้แก่
</t>
        </r>
        <r>
          <rPr>
            <sz val="10"/>
            <color rgb="FF000000"/>
            <rFont val="Arial"/>
            <family val="2"/>
            <charset val="1"/>
          </rPr>
          <t xml:space="preserve">1.</t>
        </r>
        <r>
          <rPr>
            <sz val="10"/>
            <color rgb="FF000000"/>
            <rFont val="FreeSans"/>
            <family val="2"/>
            <charset val="1"/>
          </rPr>
          <t xml:space="preserve">ใหม่ </t>
        </r>
        <r>
          <rPr>
            <sz val="10"/>
            <color rgb="FF000000"/>
            <rFont val="Arial"/>
            <family val="2"/>
            <charset val="1"/>
          </rPr>
          <t xml:space="preserve">New
2.</t>
        </r>
        <r>
          <rPr>
            <sz val="10"/>
            <color rgb="FF000000"/>
            <rFont val="FreeSans"/>
            <family val="2"/>
            <charset val="1"/>
          </rPr>
          <t xml:space="preserve">ทดแทน </t>
        </r>
        <r>
          <rPr>
            <sz val="10"/>
            <color rgb="FF000000"/>
            <rFont val="Arial"/>
            <family val="2"/>
            <charset val="1"/>
          </rPr>
          <t xml:space="preserve">Replacement
3.</t>
        </r>
        <r>
          <rPr>
            <sz val="10"/>
            <color rgb="FF000000"/>
            <rFont val="FreeSans"/>
            <family val="2"/>
            <charset val="1"/>
          </rPr>
          <t xml:space="preserve">เพิ่มเติม </t>
        </r>
        <r>
          <rPr>
            <sz val="10"/>
            <color rgb="FF000000"/>
            <rFont val="Arial"/>
            <family val="2"/>
            <charset val="1"/>
          </rPr>
          <t xml:space="preserve">Extra</t>
        </r>
      </text>
    </comment>
    <comment ref="R9" authorId="0">
      <text>
        <r>
          <rPr>
            <sz val="10"/>
            <color rgb="FF000000"/>
            <rFont val="FreeSans"/>
            <family val="2"/>
            <charset val="1"/>
          </rPr>
          <t xml:space="preserve">เหตุผลความจำเป็นในการซื้อครุภัณฑ์ว่าใช้ในแผนงาน </t>
        </r>
        <r>
          <rPr>
            <sz val="10"/>
            <color rgb="FF000000"/>
            <rFont val="Arial"/>
            <family val="2"/>
            <charset val="1"/>
          </rPr>
          <t xml:space="preserve">/ </t>
        </r>
        <r>
          <rPr>
            <sz val="10"/>
            <color rgb="FF000000"/>
            <rFont val="FreeSans"/>
            <family val="2"/>
            <charset val="1"/>
          </rPr>
          <t xml:space="preserve">โครงการ หรือกิจกรรมใดของหน่วยงาน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0"/>
            <charset val="1"/>
          </rPr>
          <t xml:space="preserve">Code : Program Name</t>
        </r>
      </text>
    </comment>
  </commentList>
</comments>
</file>

<file path=xl/sharedStrings.xml><?xml version="1.0" encoding="utf-8"?>
<sst xmlns="http://schemas.openxmlformats.org/spreadsheetml/2006/main" count="122" uniqueCount="104">
  <si>
    <t xml:space="preserve">Fiscal Year</t>
  </si>
  <si>
    <t xml:space="preserve">Org</t>
  </si>
  <si>
    <t xml:space="preserve">Section</t>
  </si>
  <si>
    <t xml:space="preserve">Export Date</t>
  </si>
  <si>
    <t xml:space="preserve">Responsible by</t>
  </si>
  <si>
    <t xml:space="preserve">Total Budget</t>
  </si>
  <si>
    <t xml:space="preserve">a</t>
  </si>
  <si>
    <t xml:space="preserve">b</t>
  </si>
  <si>
    <t xml:space="preserve">c = a x b</t>
  </si>
  <si>
    <t xml:space="preserve">d</t>
  </si>
  <si>
    <t xml:space="preserve">e = c + d</t>
  </si>
  <si>
    <t xml:space="preserve">f</t>
  </si>
  <si>
    <t xml:space="preserve">List ระบุ ใหม่ ทดแทน เพิ่มเติม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</si>
  <si>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</si>
  <si>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</si>
  <si>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</si>
  <si>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</si>
  <si>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</si>
  <si>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 =  i+j+k</t>
  </si>
  <si>
    <t xml:space="preserve">m</t>
  </si>
  <si>
    <t xml:space="preserve">n = l+m</t>
  </si>
  <si>
    <t xml:space="preserve">o = h-n</t>
  </si>
  <si>
    <t xml:space="preserve">p = l+o</t>
  </si>
  <si>
    <t xml:space="preserve">q</t>
  </si>
  <si>
    <t xml:space="preserve">No.</t>
  </si>
  <si>
    <t xml:space="preserve">Program </t>
  </si>
  <si>
    <t xml:space="preserve">Investment Asset Category</t>
  </si>
  <si>
    <t xml:space="preserve">Asset Common Name</t>
  </si>
  <si>
    <t xml:space="preserve">Asset Name</t>
  </si>
  <si>
    <t xml:space="preserve">Requester</t>
  </si>
  <si>
    <t xml:space="preserve">Division</t>
  </si>
  <si>
    <t xml:space="preserve">Asset Location</t>
  </si>
  <si>
    <t xml:space="preserve">Quantity</t>
  </si>
  <si>
    <t xml:space="preserve">Unit Price (Incl.VAT)</t>
  </si>
  <si>
    <t xml:space="preserve">Gross Price</t>
  </si>
  <si>
    <t xml:space="preserve">Other Expense</t>
  </si>
  <si>
    <t xml:space="preserve">Net Price</t>
  </si>
  <si>
    <t xml:space="preserve">Budget Plan Amount</t>
  </si>
  <si>
    <t xml:space="preserve">Reason</t>
  </si>
  <si>
    <t xml:space="preserve">Reason Description</t>
  </si>
  <si>
    <t xml:space="preserve">Output </t>
  </si>
  <si>
    <t xml:space="preserve">Utilization (Hr/Yr)</t>
  </si>
  <si>
    <t xml:space="preserve">Summary of Specification</t>
  </si>
  <si>
    <t xml:space="preserve">Quotation</t>
  </si>
  <si>
    <t xml:space="preserve">Specification</t>
  </si>
  <si>
    <t xml:space="preserve">Previous Year(s) Actual </t>
  </si>
  <si>
    <t xml:space="preserve">Current Year Budget</t>
  </si>
  <si>
    <t xml:space="preserve">Current Year PR Commitment </t>
  </si>
  <si>
    <t xml:space="preserve">Current Year PO Commitment </t>
  </si>
  <si>
    <t xml:space="preserve">Current Year EX Commitment</t>
  </si>
  <si>
    <t xml:space="preserve">Current Year Total Commitment</t>
  </si>
  <si>
    <t xml:space="preserve">Current Year Actual</t>
  </si>
  <si>
    <t xml:space="preserve">Current Year Budget Usage </t>
  </si>
  <si>
    <t xml:space="preserve">Current Year Remaining Budget</t>
  </si>
  <si>
    <t xml:space="preserve">CarryForward Budget</t>
  </si>
  <si>
    <t xml:space="preserve"> Next Year PO Commitment Budget</t>
  </si>
  <si>
    <t xml:space="preserve">ลำดับที่</t>
  </si>
  <si>
    <t xml:space="preserve">แผนงาน</t>
  </si>
  <si>
    <t xml:space="preserve">หมวดหมู่ครุภัณฑ์</t>
  </si>
  <si>
    <t xml:space="preserve">ชื่อกลางครุภัณฑ์</t>
  </si>
  <si>
    <t xml:space="preserve">ชื่อครุภัณฑ์</t>
  </si>
  <si>
    <t xml:space="preserve">ชื่อผู้ขอซื้อครุภัณฑ์</t>
  </si>
  <si>
    <t xml:space="preserve">ห้องปฏิบัติการ (En)/ งาน</t>
  </si>
  <si>
    <t xml:space="preserve">หน่วยวิจัย / ฝ่าย</t>
  </si>
  <si>
    <t xml:space="preserve">สถานะที่ติดตั้งครุภัณฑ์</t>
  </si>
  <si>
    <t xml:space="preserve">จำนวน</t>
  </si>
  <si>
    <t xml:space="preserve">ราคาต่อหน่วย (รวม Vat)</t>
  </si>
  <si>
    <t xml:space="preserve">รวม</t>
  </si>
  <si>
    <t xml:space="preserve">ค่าใช้จ่ายอื่นๆ</t>
  </si>
  <si>
    <t xml:space="preserve">ราคาสุทธิ</t>
  </si>
  <si>
    <t xml:space="preserve">แผนงบประมาณ</t>
  </si>
  <si>
    <t xml:space="preserve">เหตุผลในการขอซื้อ</t>
  </si>
  <si>
    <t xml:space="preserve">เหตุผลความจำเป็นในการจัดซื้อครุภัณฑ์</t>
  </si>
  <si>
    <t xml:space="preserve">ผลที่คาดว่าจะได้รับจากการใช้ครุภัณฑ์</t>
  </si>
  <si>
    <t xml:space="preserve">ประมาณการใช้งานครุภัณฑ์ (ชม./ปี)</t>
  </si>
  <si>
    <t xml:space="preserve">สรุปคุณลักษณะของครุภัณฑ์</t>
  </si>
  <si>
    <t xml:space="preserve">เอกสารใบเสนอราคา</t>
  </si>
  <si>
    <t xml:space="preserve">เอกสาร SPEC ครุภัณฑ์</t>
  </si>
  <si>
    <t xml:space="preserve">จ่ายจริงสะสมก่อนปีปัจจุบัน</t>
  </si>
  <si>
    <t xml:space="preserve">Budget ปีปัจจุบัน</t>
  </si>
  <si>
    <t xml:space="preserve">งบผูกพัน PR ปีปัจจุบัน</t>
  </si>
  <si>
    <t xml:space="preserve">งบผูกพัน PO ปีปัจจุบัน</t>
  </si>
  <si>
    <t xml:space="preserve">งบผูกพัน EX ปีปัจจุบัน</t>
  </si>
  <si>
    <t xml:space="preserve">ยอดรวมผูกพัน ปีปัจจุบัน</t>
  </si>
  <si>
    <t xml:space="preserve">จ่ายจริง ปีปัจจุบัน</t>
  </si>
  <si>
    <t xml:space="preserve">งบใช้ไป ปีปัจจุบัน</t>
  </si>
  <si>
    <t xml:space="preserve">งบคงเหลือปีปัจจุบัน</t>
  </si>
  <si>
    <t xml:space="preserve">งบประมาณยกไป</t>
  </si>
  <si>
    <t xml:space="preserve">ภาระผูกพันปีถัดไป</t>
  </si>
  <si>
    <t xml:space="preserve">Selection</t>
  </si>
  <si>
    <t xml:space="preserve">Free text</t>
  </si>
  <si>
    <t xml:space="preserve">UnEditable</t>
  </si>
  <si>
    <t xml:space="preserve">Quantity x Unit Price</t>
  </si>
  <si>
    <t xml:space="preserve">Price Subtotal + Other Expense</t>
  </si>
  <si>
    <t xml:space="preserve">User fill-in</t>
  </si>
  <si>
    <t xml:space="preserve">List</t>
  </si>
  <si>
    <t xml:space="preserve">narative</t>
  </si>
  <si>
    <t xml:space="preserve">employee ID</t>
  </si>
  <si>
    <t xml:space="preserve">Depends on Section</t>
  </si>
  <si>
    <t xml:space="preserve">formula</t>
  </si>
  <si>
    <t xml:space="preserve">Table of Master List</t>
  </si>
  <si>
    <t xml:space="preserve">ผู้ขอซื้อ</t>
  </si>
  <si>
    <t xml:space="preserve">หน่วยงานที่ใช้งานครุภัณฑ์</t>
  </si>
  <si>
    <t xml:space="preserve">Program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</si>
</sst>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_);[RED]\(#,##0\);&quot;&quot;"/>
    <numFmt numFmtId="166" formatCode="#,##0.00_);[RED]\(#,##0.00\);&quot;&quot;"/>
    <numFmt numFmtId="167" formatCode="#,##0.00"/>
  </numFmts>
  <fonts count="18">
    <font>
      <sz val="11"/>
      <color rgb="FF000000"/>
      <name val="Tahom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22"/>
    </font>
    <font>
      <sz val="10"/>
      <color rgb="FF000000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800080"/>
      <name val="Tahoma"/>
      <family val="2"/>
      <charset val="1"/>
    </font>
    <font>
      <sz val="10"/>
      <color rgb="FFFF000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u val="single"/>
      <sz val="10"/>
      <color rgb="FF000000"/>
      <name val="Tahoma"/>
      <family val="2"/>
      <charset val="1"/>
    </font>
    <font>
      <sz val="10"/>
      <color rgb="FF000000"/>
      <name val="FreeSans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Tahoma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EEBF7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B4C7E7"/>
        <bgColor rgb="FFBFBFBF"/>
      </patternFill>
    </fill>
    <fill>
      <patternFill patternType="solid">
        <fgColor rgb="FFBFBFBF"/>
        <bgColor rgb="FFB4C7E7"/>
      </patternFill>
    </fill>
    <fill>
      <patternFill patternType="solid">
        <fgColor rgb="FFF8CBAD"/>
        <bgColor rgb="FFD9D9D9"/>
      </patternFill>
    </fill>
    <fill>
      <patternFill patternType="solid">
        <fgColor rgb="FF8FAADC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5" fillId="0" borderId="1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5" fillId="3" borderId="1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5" fontId="5" fillId="0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6" fontId="5" fillId="0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6" fontId="5" fillId="5" borderId="1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7" fontId="5" fillId="0" borderId="1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3" borderId="1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11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9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6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5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J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10" topLeftCell="AH11" activePane="bottomRight" state="frozen"/>
      <selection pane="topLeft" activeCell="A1" activeCellId="0" sqref="A1"/>
      <selection pane="topRight" activeCell="AH1" activeCellId="0" sqref="AH1"/>
      <selection pane="bottomLeft" activeCell="A11" activeCellId="0" sqref="A11"/>
      <selection pane="bottomRight" activeCell="F5" activeCellId="0" sqref="F5"/>
    </sheetView>
  </sheetViews>
  <sheetFormatPr defaultRowHeight="12.75" zeroHeight="false" outlineLevelRow="0" outlineLevelCol="0"/>
  <cols>
    <col collapsed="false" customWidth="true" hidden="false" outlineLevel="0" max="1" min="1" style="1" width="0.75"/>
    <col collapsed="false" customWidth="true" hidden="false" outlineLevel="0" max="2" min="2" style="1" width="6.88"/>
    <col collapsed="false" customWidth="true" hidden="false" outlineLevel="0" max="3" min="3" style="1" width="28.62"/>
    <col collapsed="false" customWidth="true" hidden="false" outlineLevel="0" max="4" min="4" style="1" width="18.62"/>
    <col collapsed="false" customWidth="true" hidden="false" outlineLevel="0" max="5" min="5" style="1" width="14.13"/>
    <col collapsed="false" customWidth="true" hidden="false" outlineLevel="0" max="6" min="6" style="1" width="23.12"/>
    <col collapsed="false" customWidth="true" hidden="false" outlineLevel="0" max="7" min="7" style="1" width="19.13"/>
    <col collapsed="false" customWidth="true" hidden="false" outlineLevel="0" max="8" min="8" style="1" width="18.62"/>
    <col collapsed="false" customWidth="true" hidden="false" outlineLevel="0" max="9" min="9" style="1" width="23.12"/>
    <col collapsed="false" customWidth="true" hidden="false" outlineLevel="0" max="10" min="10" style="1" width="14.13"/>
    <col collapsed="false" customWidth="true" hidden="false" outlineLevel="0" max="11" min="11" style="1" width="7.75"/>
    <col collapsed="false" customWidth="true" hidden="false" outlineLevel="0" max="16" min="12" style="1" width="15.62"/>
    <col collapsed="false" customWidth="true" hidden="false" outlineLevel="0" max="17" min="17" style="1" width="16.5"/>
    <col collapsed="false" customWidth="true" hidden="false" outlineLevel="0" max="19" min="18" style="1" width="50.13"/>
    <col collapsed="false" customWidth="true" hidden="false" outlineLevel="0" max="20" min="20" style="1" width="16.74"/>
    <col collapsed="false" customWidth="true" hidden="false" outlineLevel="0" max="21" min="21" style="1" width="50.13"/>
    <col collapsed="false" customWidth="true" hidden="false" outlineLevel="0" max="23" min="22" style="1" width="18.62"/>
    <col collapsed="false" customWidth="true" hidden="false" outlineLevel="0" max="34" min="24" style="1" width="15.62"/>
    <col collapsed="false" customWidth="true" hidden="false" outlineLevel="0" max="1025" min="35" style="1" width="24"/>
  </cols>
  <sheetData>
    <row r="2" customFormat="false" ht="12.85" hidden="false" customHeight="false" outlineLevel="0" collapsed="false">
      <c r="C2" s="2" t="s">
        <v>0</v>
      </c>
      <c r="D2" s="3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5"/>
      <c r="T2" s="5"/>
      <c r="U2" s="5"/>
      <c r="V2" s="5"/>
      <c r="W2" s="5"/>
      <c r="X2" s="5"/>
      <c r="Y2" s="5"/>
      <c r="Z2" s="5"/>
      <c r="AA2" s="7"/>
      <c r="AB2" s="7"/>
      <c r="AC2" s="7"/>
      <c r="AD2" s="7"/>
      <c r="AE2" s="7"/>
      <c r="AF2" s="7"/>
      <c r="AG2" s="7"/>
      <c r="AH2" s="7"/>
      <c r="AI2" s="8"/>
      <c r="AJ2" s="7"/>
    </row>
    <row r="3" customFormat="false" ht="12.85" hidden="false" customHeight="false" outlineLevel="0" collapsed="false">
      <c r="C3" s="2" t="s">
        <v>1</v>
      </c>
      <c r="D3" s="3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5"/>
      <c r="T3" s="5"/>
      <c r="U3" s="5"/>
      <c r="V3" s="5"/>
      <c r="W3" s="5"/>
      <c r="X3" s="5"/>
      <c r="Y3" s="5"/>
      <c r="Z3" s="5"/>
      <c r="AA3" s="7"/>
      <c r="AB3" s="7"/>
      <c r="AC3" s="7"/>
      <c r="AD3" s="7"/>
      <c r="AE3" s="7"/>
      <c r="AF3" s="7"/>
      <c r="AG3" s="7"/>
      <c r="AH3" s="7"/>
      <c r="AI3" s="8"/>
      <c r="AJ3" s="7"/>
    </row>
    <row r="4" customFormat="false" ht="12.85" hidden="false" customHeight="false" outlineLevel="0" collapsed="false">
      <c r="C4" s="2" t="s">
        <v>2</v>
      </c>
      <c r="D4" s="3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5"/>
      <c r="T4" s="5"/>
      <c r="U4" s="5"/>
      <c r="V4" s="5"/>
      <c r="W4" s="5"/>
      <c r="X4" s="5"/>
      <c r="Y4" s="5"/>
      <c r="Z4" s="5"/>
      <c r="AA4" s="7"/>
      <c r="AB4" s="7"/>
      <c r="AC4" s="7"/>
      <c r="AD4" s="7"/>
      <c r="AE4" s="7"/>
      <c r="AF4" s="7"/>
      <c r="AG4" s="7"/>
      <c r="AH4" s="7"/>
      <c r="AI4" s="8"/>
      <c r="AJ4" s="7"/>
    </row>
    <row r="5" customFormat="false" ht="12.85" hidden="false" customHeight="false" outlineLevel="0" collapsed="false">
      <c r="C5" s="2" t="s">
        <v>3</v>
      </c>
      <c r="D5" s="3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6"/>
      <c r="S5" s="5"/>
      <c r="T5" s="5"/>
      <c r="U5" s="5"/>
      <c r="V5" s="5"/>
      <c r="W5" s="5"/>
      <c r="X5" s="5"/>
      <c r="Y5" s="5"/>
      <c r="Z5" s="5"/>
      <c r="AA5" s="7"/>
      <c r="AB5" s="7"/>
      <c r="AC5" s="7"/>
      <c r="AD5" s="7"/>
      <c r="AE5" s="7"/>
      <c r="AF5" s="7"/>
      <c r="AG5" s="7"/>
      <c r="AH5" s="7"/>
      <c r="AI5" s="8"/>
      <c r="AJ5" s="7"/>
    </row>
    <row r="6" customFormat="false" ht="12.85" hidden="false" customHeight="false" outlineLevel="0" collapsed="false">
      <c r="C6" s="2" t="s">
        <v>4</v>
      </c>
      <c r="D6" s="3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6"/>
      <c r="S6" s="5"/>
      <c r="T6" s="5"/>
      <c r="U6" s="5"/>
      <c r="V6" s="5"/>
      <c r="W6" s="5"/>
      <c r="X6" s="5"/>
      <c r="Y6" s="5"/>
      <c r="Z6" s="5"/>
      <c r="AA6" s="7"/>
      <c r="AB6" s="7"/>
      <c r="AC6" s="7"/>
      <c r="AD6" s="7"/>
      <c r="AE6" s="7"/>
      <c r="AF6" s="7"/>
      <c r="AG6" s="7"/>
      <c r="AH6" s="7"/>
      <c r="AI6" s="8"/>
      <c r="AJ6" s="7"/>
    </row>
    <row r="7" customFormat="false" ht="12.75" hidden="false" customHeight="false" outlineLevel="0" collapsed="false">
      <c r="C7" s="2" t="s">
        <v>5</v>
      </c>
      <c r="D7" s="3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6"/>
      <c r="S7" s="5"/>
      <c r="T7" s="5"/>
      <c r="U7" s="5"/>
      <c r="V7" s="5"/>
      <c r="W7" s="5"/>
      <c r="X7" s="5"/>
      <c r="Y7" s="5"/>
      <c r="Z7" s="5"/>
      <c r="AA7" s="7"/>
      <c r="AB7" s="7"/>
      <c r="AC7" s="7"/>
      <c r="AD7" s="7"/>
      <c r="AE7" s="7"/>
      <c r="AF7" s="7"/>
      <c r="AG7" s="6"/>
      <c r="AH7" s="7"/>
      <c r="AI7" s="8"/>
      <c r="AJ7" s="7"/>
    </row>
    <row r="8" customFormat="false" ht="12.75" hidden="false" customHeight="false" outlineLevel="0" collapsed="false">
      <c r="B8" s="9"/>
      <c r="C8" s="9"/>
      <c r="D8" s="9"/>
      <c r="E8" s="9"/>
      <c r="F8" s="9"/>
      <c r="G8" s="9"/>
      <c r="H8" s="9"/>
      <c r="I8" s="9"/>
      <c r="J8" s="9"/>
      <c r="K8" s="10" t="s">
        <v>6</v>
      </c>
      <c r="L8" s="10" t="s">
        <v>7</v>
      </c>
      <c r="M8" s="10" t="s">
        <v>8</v>
      </c>
      <c r="N8" s="10" t="s">
        <v>9</v>
      </c>
      <c r="O8" s="10" t="s">
        <v>10</v>
      </c>
      <c r="P8" s="10" t="s">
        <v>11</v>
      </c>
      <c r="Q8" s="9" t="s">
        <v>12</v>
      </c>
      <c r="R8" s="9"/>
      <c r="S8" s="9"/>
      <c r="T8" s="9"/>
      <c r="U8" s="11"/>
      <c r="V8" s="9"/>
      <c r="W8" s="9"/>
      <c r="X8" s="10" t="s">
        <v>13</v>
      </c>
      <c r="Y8" s="10" t="s">
        <v>14</v>
      </c>
      <c r="Z8" s="10" t="s">
        <v>15</v>
      </c>
      <c r="AA8" s="10" t="s">
        <v>16</v>
      </c>
      <c r="AB8" s="10" t="s">
        <v>17</v>
      </c>
      <c r="AC8" s="10" t="s">
        <v>18</v>
      </c>
      <c r="AD8" s="10" t="s">
        <v>19</v>
      </c>
      <c r="AE8" s="10" t="s">
        <v>20</v>
      </c>
      <c r="AF8" s="10" t="s">
        <v>21</v>
      </c>
      <c r="AG8" s="10" t="s">
        <v>22</v>
      </c>
      <c r="AH8" s="10" t="s">
        <v>23</v>
      </c>
    </row>
    <row r="9" customFormat="false" ht="38.25" hidden="false" customHeight="false" outlineLevel="0" collapsed="false">
      <c r="B9" s="12" t="s">
        <v>24</v>
      </c>
      <c r="C9" s="12" t="s">
        <v>25</v>
      </c>
      <c r="D9" s="12" t="s">
        <v>26</v>
      </c>
      <c r="E9" s="12" t="s">
        <v>27</v>
      </c>
      <c r="F9" s="12" t="s">
        <v>28</v>
      </c>
      <c r="G9" s="12" t="s">
        <v>29</v>
      </c>
      <c r="H9" s="12" t="s">
        <v>2</v>
      </c>
      <c r="I9" s="12" t="s">
        <v>30</v>
      </c>
      <c r="J9" s="12" t="s">
        <v>31</v>
      </c>
      <c r="K9" s="12" t="s">
        <v>32</v>
      </c>
      <c r="L9" s="12" t="s">
        <v>33</v>
      </c>
      <c r="M9" s="12" t="s">
        <v>34</v>
      </c>
      <c r="N9" s="12" t="s">
        <v>35</v>
      </c>
      <c r="O9" s="12" t="s">
        <v>36</v>
      </c>
      <c r="P9" s="12" t="s">
        <v>37</v>
      </c>
      <c r="Q9" s="12" t="s">
        <v>38</v>
      </c>
      <c r="R9" s="12" t="s">
        <v>39</v>
      </c>
      <c r="S9" s="12" t="s">
        <v>40</v>
      </c>
      <c r="T9" s="12" t="s">
        <v>41</v>
      </c>
      <c r="U9" s="12" t="s">
        <v>42</v>
      </c>
      <c r="V9" s="12" t="s">
        <v>43</v>
      </c>
      <c r="W9" s="12" t="s">
        <v>44</v>
      </c>
      <c r="X9" s="13" t="s">
        <v>45</v>
      </c>
      <c r="Y9" s="13" t="s">
        <v>46</v>
      </c>
      <c r="Z9" s="13" t="s">
        <v>47</v>
      </c>
      <c r="AA9" s="13" t="s">
        <v>48</v>
      </c>
      <c r="AB9" s="13" t="s">
        <v>49</v>
      </c>
      <c r="AC9" s="13" t="s">
        <v>50</v>
      </c>
      <c r="AD9" s="13" t="s">
        <v>51</v>
      </c>
      <c r="AE9" s="13" t="s">
        <v>52</v>
      </c>
      <c r="AF9" s="13" t="s">
        <v>53</v>
      </c>
      <c r="AG9" s="13" t="s">
        <v>54</v>
      </c>
      <c r="AH9" s="13" t="s">
        <v>55</v>
      </c>
    </row>
    <row r="10" customFormat="false" ht="25.5" hidden="false" customHeight="false" outlineLevel="0" collapsed="false">
      <c r="B10" s="12" t="s">
        <v>56</v>
      </c>
      <c r="C10" s="12" t="s">
        <v>57</v>
      </c>
      <c r="D10" s="12" t="s">
        <v>58</v>
      </c>
      <c r="E10" s="12" t="s">
        <v>59</v>
      </c>
      <c r="F10" s="12" t="s">
        <v>60</v>
      </c>
      <c r="G10" s="12" t="s">
        <v>61</v>
      </c>
      <c r="H10" s="12" t="s">
        <v>62</v>
      </c>
      <c r="I10" s="12" t="s">
        <v>63</v>
      </c>
      <c r="J10" s="12" t="s">
        <v>64</v>
      </c>
      <c r="K10" s="12" t="s">
        <v>65</v>
      </c>
      <c r="L10" s="12" t="s">
        <v>66</v>
      </c>
      <c r="M10" s="12" t="s">
        <v>67</v>
      </c>
      <c r="N10" s="12" t="s">
        <v>68</v>
      </c>
      <c r="O10" s="12" t="s">
        <v>69</v>
      </c>
      <c r="P10" s="12" t="s">
        <v>70</v>
      </c>
      <c r="Q10" s="12" t="s">
        <v>71</v>
      </c>
      <c r="R10" s="12" t="s">
        <v>72</v>
      </c>
      <c r="S10" s="12" t="s">
        <v>73</v>
      </c>
      <c r="T10" s="12" t="s">
        <v>74</v>
      </c>
      <c r="U10" s="12" t="s">
        <v>75</v>
      </c>
      <c r="V10" s="12" t="s">
        <v>76</v>
      </c>
      <c r="W10" s="12" t="s">
        <v>77</v>
      </c>
      <c r="X10" s="13" t="s">
        <v>78</v>
      </c>
      <c r="Y10" s="13" t="s">
        <v>79</v>
      </c>
      <c r="Z10" s="13" t="s">
        <v>80</v>
      </c>
      <c r="AA10" s="13" t="s">
        <v>81</v>
      </c>
      <c r="AB10" s="13" t="s">
        <v>82</v>
      </c>
      <c r="AC10" s="13" t="s">
        <v>83</v>
      </c>
      <c r="AD10" s="13" t="s">
        <v>84</v>
      </c>
      <c r="AE10" s="13" t="s">
        <v>85</v>
      </c>
      <c r="AF10" s="13" t="s">
        <v>86</v>
      </c>
      <c r="AG10" s="13" t="s">
        <v>87</v>
      </c>
      <c r="AH10" s="13" t="s">
        <v>88</v>
      </c>
    </row>
    <row r="11" customFormat="false" ht="12.85" hidden="false" customHeight="false" outlineLevel="0" collapsed="false">
      <c r="B11" s="14" t="n">
        <v>1</v>
      </c>
      <c r="C11" s="15"/>
      <c r="D11" s="16"/>
      <c r="E11" s="16"/>
      <c r="F11" s="16"/>
      <c r="G11" s="15"/>
      <c r="H11" s="16"/>
      <c r="I11" s="17"/>
      <c r="J11" s="15"/>
      <c r="K11" s="18"/>
      <c r="L11" s="19"/>
      <c r="M11" s="20"/>
      <c r="N11" s="19"/>
      <c r="O11" s="20"/>
      <c r="P11" s="20"/>
      <c r="Q11" s="21"/>
      <c r="R11" s="16"/>
      <c r="S11" s="16"/>
      <c r="T11" s="18"/>
      <c r="U11" s="16"/>
      <c r="V11" s="22"/>
      <c r="W11" s="22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customFormat="false" ht="12.75" hidden="false" customHeight="false" outlineLevel="0" collapsed="false">
      <c r="B12" s="14" t="n">
        <f aca="false">B11+1</f>
        <v>2</v>
      </c>
      <c r="C12" s="15"/>
      <c r="D12" s="16"/>
      <c r="E12" s="16"/>
      <c r="F12" s="16"/>
      <c r="G12" s="15"/>
      <c r="H12" s="16"/>
      <c r="I12" s="17" t="str">
        <f aca="false">IF($H12="","",VLOOKUP($H12,TAB_List!$F:$G,2,0))</f>
        <v/>
      </c>
      <c r="J12" s="15"/>
      <c r="K12" s="18" t="n">
        <v>2</v>
      </c>
      <c r="L12" s="19"/>
      <c r="M12" s="20" t="n">
        <f aca="false">K12*L12</f>
        <v>0</v>
      </c>
      <c r="N12" s="19"/>
      <c r="O12" s="20" t="n">
        <f aca="false">M12+N12</f>
        <v>0</v>
      </c>
      <c r="P12" s="20" t="n">
        <f aca="false">ROUNDUP(O12,-1)</f>
        <v>0</v>
      </c>
      <c r="Q12" s="21"/>
      <c r="R12" s="16"/>
      <c r="S12" s="16"/>
      <c r="T12" s="18"/>
      <c r="U12" s="16"/>
      <c r="V12" s="22"/>
      <c r="W12" s="22"/>
      <c r="X12" s="23"/>
      <c r="Y12" s="23"/>
      <c r="Z12" s="23"/>
      <c r="AA12" s="23"/>
      <c r="AB12" s="23"/>
      <c r="AC12" s="23" t="n">
        <f aca="false">Z12+AA12+AB12</f>
        <v>0</v>
      </c>
      <c r="AD12" s="23"/>
      <c r="AE12" s="23" t="n">
        <f aca="false">AC12+AD12</f>
        <v>0</v>
      </c>
      <c r="AF12" s="23" t="n">
        <f aca="false">Y12-AE12</f>
        <v>0</v>
      </c>
      <c r="AG12" s="23" t="n">
        <f aca="false">AC12+AF12</f>
        <v>0</v>
      </c>
      <c r="AH12" s="23" t="n">
        <f aca="false">AC12</f>
        <v>0</v>
      </c>
    </row>
    <row r="13" customFormat="false" ht="12.75" hidden="false" customHeight="false" outlineLevel="0" collapsed="false">
      <c r="B13" s="14" t="n">
        <f aca="false">B12+1</f>
        <v>3</v>
      </c>
      <c r="C13" s="15"/>
      <c r="D13" s="16"/>
      <c r="E13" s="16"/>
      <c r="F13" s="16"/>
      <c r="G13" s="15"/>
      <c r="H13" s="16"/>
      <c r="I13" s="17" t="str">
        <f aca="false">IF($H13="","",VLOOKUP($H13,TAB_List!$F:$G,2,0))</f>
        <v/>
      </c>
      <c r="J13" s="15"/>
      <c r="K13" s="18"/>
      <c r="L13" s="19"/>
      <c r="M13" s="20" t="n">
        <f aca="false">K13*L13</f>
        <v>0</v>
      </c>
      <c r="N13" s="19"/>
      <c r="O13" s="20" t="n">
        <f aca="false">M13+N13</f>
        <v>0</v>
      </c>
      <c r="P13" s="20" t="n">
        <f aca="false">ROUNDUP(O13,-1)</f>
        <v>0</v>
      </c>
      <c r="Q13" s="21"/>
      <c r="R13" s="16"/>
      <c r="S13" s="16"/>
      <c r="T13" s="18"/>
      <c r="U13" s="16"/>
      <c r="V13" s="22"/>
      <c r="W13" s="22"/>
      <c r="X13" s="23"/>
      <c r="Y13" s="23"/>
      <c r="Z13" s="23"/>
      <c r="AA13" s="23"/>
      <c r="AB13" s="23"/>
      <c r="AC13" s="23" t="n">
        <f aca="false">Z13+AA13+AB13</f>
        <v>0</v>
      </c>
      <c r="AD13" s="23"/>
      <c r="AE13" s="23" t="n">
        <f aca="false">AC13+AD13</f>
        <v>0</v>
      </c>
      <c r="AF13" s="23" t="n">
        <f aca="false">Y13-AE13</f>
        <v>0</v>
      </c>
      <c r="AG13" s="23" t="n">
        <f aca="false">AC13+AF13</f>
        <v>0</v>
      </c>
      <c r="AH13" s="23" t="n">
        <f aca="false">AC13</f>
        <v>0</v>
      </c>
    </row>
    <row r="14" customFormat="false" ht="12.75" hidden="false" customHeight="false" outlineLevel="0" collapsed="false">
      <c r="B14" s="14" t="n">
        <f aca="false">B13+1</f>
        <v>4</v>
      </c>
      <c r="C14" s="15"/>
      <c r="D14" s="16"/>
      <c r="E14" s="16"/>
      <c r="F14" s="16"/>
      <c r="G14" s="15"/>
      <c r="H14" s="16"/>
      <c r="I14" s="17" t="str">
        <f aca="false">IF($H14="","",VLOOKUP($H14,TAB_List!$F:$G,2,0))</f>
        <v/>
      </c>
      <c r="J14" s="15"/>
      <c r="K14" s="18"/>
      <c r="L14" s="19"/>
      <c r="M14" s="20" t="n">
        <f aca="false">K14*L14</f>
        <v>0</v>
      </c>
      <c r="N14" s="19"/>
      <c r="O14" s="20" t="n">
        <f aca="false">M14+N14</f>
        <v>0</v>
      </c>
      <c r="P14" s="20" t="n">
        <f aca="false">ROUNDUP(O14,-1)</f>
        <v>0</v>
      </c>
      <c r="Q14" s="21"/>
      <c r="R14" s="16"/>
      <c r="S14" s="16"/>
      <c r="T14" s="18"/>
      <c r="U14" s="16"/>
      <c r="V14" s="22"/>
      <c r="W14" s="22"/>
      <c r="X14" s="23"/>
      <c r="Y14" s="23"/>
      <c r="Z14" s="23"/>
      <c r="AA14" s="23"/>
      <c r="AB14" s="23"/>
      <c r="AC14" s="23" t="n">
        <f aca="false">Z14+AA14+AB14</f>
        <v>0</v>
      </c>
      <c r="AD14" s="23"/>
      <c r="AE14" s="23" t="n">
        <f aca="false">AC14+AD14</f>
        <v>0</v>
      </c>
      <c r="AF14" s="23" t="n">
        <f aca="false">Y14-AE14</f>
        <v>0</v>
      </c>
      <c r="AG14" s="23" t="n">
        <f aca="false">AC14+AF14</f>
        <v>0</v>
      </c>
      <c r="AH14" s="23" t="n">
        <f aca="false">AC14</f>
        <v>0</v>
      </c>
    </row>
    <row r="15" customFormat="false" ht="12.75" hidden="false" customHeight="false" outlineLevel="0" collapsed="false">
      <c r="B15" s="14" t="n">
        <f aca="false">B14+1</f>
        <v>5</v>
      </c>
      <c r="C15" s="15"/>
      <c r="D15" s="16"/>
      <c r="E15" s="16"/>
      <c r="F15" s="16"/>
      <c r="G15" s="15"/>
      <c r="H15" s="16"/>
      <c r="I15" s="17" t="str">
        <f aca="false">IF($H15="","",VLOOKUP($H15,TAB_List!$F:$G,2,0))</f>
        <v/>
      </c>
      <c r="J15" s="15"/>
      <c r="K15" s="18"/>
      <c r="L15" s="19"/>
      <c r="M15" s="20" t="n">
        <f aca="false">K15*L15</f>
        <v>0</v>
      </c>
      <c r="N15" s="19"/>
      <c r="O15" s="20" t="n">
        <f aca="false">M15+N15</f>
        <v>0</v>
      </c>
      <c r="P15" s="20" t="n">
        <f aca="false">ROUNDUP(O15,-1)</f>
        <v>0</v>
      </c>
      <c r="Q15" s="21"/>
      <c r="R15" s="16"/>
      <c r="S15" s="16"/>
      <c r="T15" s="18"/>
      <c r="U15" s="16"/>
      <c r="V15" s="22"/>
      <c r="W15" s="22"/>
      <c r="X15" s="23"/>
      <c r="Y15" s="23"/>
      <c r="Z15" s="23"/>
      <c r="AA15" s="23"/>
      <c r="AB15" s="23"/>
      <c r="AC15" s="23" t="n">
        <f aca="false">Z15+AA15+AB15</f>
        <v>0</v>
      </c>
      <c r="AD15" s="23"/>
      <c r="AE15" s="23" t="n">
        <f aca="false">AC15+AD15</f>
        <v>0</v>
      </c>
      <c r="AF15" s="23" t="n">
        <f aca="false">Y15-AE15</f>
        <v>0</v>
      </c>
      <c r="AG15" s="23" t="n">
        <f aca="false">AC15+AF15</f>
        <v>0</v>
      </c>
      <c r="AH15" s="23" t="n">
        <f aca="false">AC15</f>
        <v>0</v>
      </c>
    </row>
    <row r="16" customFormat="false" ht="12.75" hidden="false" customHeight="false" outlineLevel="0" collapsed="false">
      <c r="B16" s="14" t="n">
        <f aca="false">B15+1</f>
        <v>6</v>
      </c>
      <c r="C16" s="15"/>
      <c r="D16" s="16"/>
      <c r="E16" s="16"/>
      <c r="F16" s="16"/>
      <c r="G16" s="15"/>
      <c r="H16" s="16"/>
      <c r="I16" s="17" t="str">
        <f aca="false">IF($H16="","",VLOOKUP($H16,TAB_List!$F:$G,2,0))</f>
        <v/>
      </c>
      <c r="J16" s="15"/>
      <c r="K16" s="18"/>
      <c r="L16" s="19"/>
      <c r="M16" s="20" t="n">
        <f aca="false">K16*L16</f>
        <v>0</v>
      </c>
      <c r="N16" s="19"/>
      <c r="O16" s="20" t="n">
        <f aca="false">M16+N16</f>
        <v>0</v>
      </c>
      <c r="P16" s="20" t="n">
        <f aca="false">ROUNDUP(O16,-1)</f>
        <v>0</v>
      </c>
      <c r="Q16" s="21"/>
      <c r="R16" s="16"/>
      <c r="S16" s="16"/>
      <c r="T16" s="18"/>
      <c r="U16" s="16"/>
      <c r="V16" s="22"/>
      <c r="W16" s="22"/>
      <c r="X16" s="23"/>
      <c r="Y16" s="23"/>
      <c r="Z16" s="23"/>
      <c r="AA16" s="23"/>
      <c r="AB16" s="23"/>
      <c r="AC16" s="23" t="n">
        <f aca="false">Z16+AA16+AB16</f>
        <v>0</v>
      </c>
      <c r="AD16" s="23"/>
      <c r="AE16" s="23" t="n">
        <f aca="false">AC16+AD16</f>
        <v>0</v>
      </c>
      <c r="AF16" s="23" t="n">
        <f aca="false">Y16-AE16</f>
        <v>0</v>
      </c>
      <c r="AG16" s="23" t="n">
        <f aca="false">AC16+AF16</f>
        <v>0</v>
      </c>
      <c r="AH16" s="23" t="n">
        <f aca="false">AC16</f>
        <v>0</v>
      </c>
    </row>
    <row r="17" customFormat="false" ht="12.75" hidden="false" customHeight="false" outlineLevel="0" collapsed="false">
      <c r="B17" s="14" t="n">
        <f aca="false">B16+1</f>
        <v>7</v>
      </c>
      <c r="C17" s="15"/>
      <c r="D17" s="16"/>
      <c r="E17" s="16"/>
      <c r="F17" s="16"/>
      <c r="G17" s="15"/>
      <c r="H17" s="16"/>
      <c r="I17" s="17" t="str">
        <f aca="false">IF($H17="","",VLOOKUP($H17,TAB_List!$F:$G,2,0))</f>
        <v/>
      </c>
      <c r="J17" s="15"/>
      <c r="K17" s="18"/>
      <c r="L17" s="19"/>
      <c r="M17" s="20" t="n">
        <f aca="false">K17*L17</f>
        <v>0</v>
      </c>
      <c r="N17" s="19"/>
      <c r="O17" s="20" t="n">
        <f aca="false">M17+N17</f>
        <v>0</v>
      </c>
      <c r="P17" s="20" t="n">
        <f aca="false">ROUNDUP(O17,-1)</f>
        <v>0</v>
      </c>
      <c r="Q17" s="21"/>
      <c r="R17" s="16"/>
      <c r="S17" s="16"/>
      <c r="T17" s="18"/>
      <c r="U17" s="16"/>
      <c r="V17" s="22"/>
      <c r="W17" s="22"/>
      <c r="X17" s="23"/>
      <c r="Y17" s="23"/>
      <c r="Z17" s="23"/>
      <c r="AA17" s="23"/>
      <c r="AB17" s="23"/>
      <c r="AC17" s="23" t="n">
        <f aca="false">Z17+AA17+AB17</f>
        <v>0</v>
      </c>
      <c r="AD17" s="23"/>
      <c r="AE17" s="23" t="n">
        <f aca="false">AC17+AD17</f>
        <v>0</v>
      </c>
      <c r="AF17" s="23" t="n">
        <f aca="false">Y17-AE17</f>
        <v>0</v>
      </c>
      <c r="AG17" s="23" t="n">
        <f aca="false">AC17+AF17</f>
        <v>0</v>
      </c>
      <c r="AH17" s="23" t="n">
        <f aca="false">AC17</f>
        <v>0</v>
      </c>
    </row>
    <row r="18" customFormat="false" ht="12.75" hidden="false" customHeight="false" outlineLevel="0" collapsed="false">
      <c r="B18" s="14" t="n">
        <f aca="false">B17+1</f>
        <v>8</v>
      </c>
      <c r="C18" s="15"/>
      <c r="D18" s="16"/>
      <c r="E18" s="16"/>
      <c r="F18" s="16"/>
      <c r="G18" s="15"/>
      <c r="H18" s="16"/>
      <c r="I18" s="17" t="str">
        <f aca="false">IF($H18="","",VLOOKUP($H18,TAB_List!$F:$G,2,0))</f>
        <v/>
      </c>
      <c r="J18" s="15"/>
      <c r="K18" s="18"/>
      <c r="L18" s="19"/>
      <c r="M18" s="20" t="n">
        <f aca="false">K18*L18</f>
        <v>0</v>
      </c>
      <c r="N18" s="19"/>
      <c r="O18" s="20" t="n">
        <f aca="false">M18+N18</f>
        <v>0</v>
      </c>
      <c r="P18" s="20" t="n">
        <f aca="false">ROUNDUP(O18,-1)</f>
        <v>0</v>
      </c>
      <c r="Q18" s="21"/>
      <c r="R18" s="16"/>
      <c r="S18" s="16"/>
      <c r="T18" s="18"/>
      <c r="U18" s="16"/>
      <c r="V18" s="22"/>
      <c r="W18" s="22"/>
      <c r="X18" s="23"/>
      <c r="Y18" s="23"/>
      <c r="Z18" s="23"/>
      <c r="AA18" s="23"/>
      <c r="AB18" s="23"/>
      <c r="AC18" s="23" t="n">
        <f aca="false">Z18+AA18+AB18</f>
        <v>0</v>
      </c>
      <c r="AD18" s="23"/>
      <c r="AE18" s="23" t="n">
        <f aca="false">AC18+AD18</f>
        <v>0</v>
      </c>
      <c r="AF18" s="23" t="n">
        <f aca="false">Y18-AE18</f>
        <v>0</v>
      </c>
      <c r="AG18" s="23" t="n">
        <f aca="false">AC18+AF18</f>
        <v>0</v>
      </c>
      <c r="AH18" s="23" t="n">
        <f aca="false">AC18</f>
        <v>0</v>
      </c>
    </row>
    <row r="19" customFormat="false" ht="12.75" hidden="false" customHeight="false" outlineLevel="0" collapsed="false">
      <c r="B19" s="14" t="n">
        <f aca="false">B18+1</f>
        <v>9</v>
      </c>
      <c r="C19" s="15"/>
      <c r="D19" s="16"/>
      <c r="E19" s="16"/>
      <c r="F19" s="16"/>
      <c r="G19" s="15"/>
      <c r="H19" s="16"/>
      <c r="I19" s="17" t="str">
        <f aca="false">IF($H19="","",VLOOKUP($H19,TAB_List!$F:$G,2,0))</f>
        <v/>
      </c>
      <c r="J19" s="15"/>
      <c r="K19" s="18"/>
      <c r="L19" s="19"/>
      <c r="M19" s="20" t="n">
        <f aca="false">K19*L19</f>
        <v>0</v>
      </c>
      <c r="N19" s="19"/>
      <c r="O19" s="20" t="n">
        <f aca="false">M19+N19</f>
        <v>0</v>
      </c>
      <c r="P19" s="20" t="n">
        <f aca="false">ROUNDUP(O19,-1)</f>
        <v>0</v>
      </c>
      <c r="Q19" s="21"/>
      <c r="R19" s="16"/>
      <c r="S19" s="16"/>
      <c r="T19" s="18"/>
      <c r="U19" s="16"/>
      <c r="V19" s="22"/>
      <c r="W19" s="22"/>
      <c r="X19" s="23"/>
      <c r="Y19" s="23"/>
      <c r="Z19" s="23"/>
      <c r="AA19" s="23"/>
      <c r="AB19" s="23"/>
      <c r="AC19" s="23" t="n">
        <f aca="false">Z19+AA19+AB19</f>
        <v>0</v>
      </c>
      <c r="AD19" s="23"/>
      <c r="AE19" s="23" t="n">
        <f aca="false">AC19+AD19</f>
        <v>0</v>
      </c>
      <c r="AF19" s="23" t="n">
        <f aca="false">Y19-AE19</f>
        <v>0</v>
      </c>
      <c r="AG19" s="23" t="n">
        <f aca="false">AC19+AF19</f>
        <v>0</v>
      </c>
      <c r="AH19" s="23" t="n">
        <f aca="false">AC19</f>
        <v>0</v>
      </c>
    </row>
    <row r="20" customFormat="false" ht="12.75" hidden="false" customHeight="false" outlineLevel="0" collapsed="false">
      <c r="B20" s="14" t="n">
        <f aca="false">B19+1</f>
        <v>10</v>
      </c>
      <c r="C20" s="15"/>
      <c r="D20" s="16"/>
      <c r="E20" s="16"/>
      <c r="F20" s="16"/>
      <c r="G20" s="15"/>
      <c r="H20" s="16"/>
      <c r="I20" s="17" t="str">
        <f aca="false">IF($H20="","",VLOOKUP($H20,TAB_List!$F:$G,2,0))</f>
        <v/>
      </c>
      <c r="J20" s="15"/>
      <c r="K20" s="18"/>
      <c r="L20" s="19"/>
      <c r="M20" s="20" t="n">
        <f aca="false">K20*L20</f>
        <v>0</v>
      </c>
      <c r="N20" s="19"/>
      <c r="O20" s="20" t="n">
        <f aca="false">M20+N20</f>
        <v>0</v>
      </c>
      <c r="P20" s="20" t="n">
        <f aca="false">ROUNDUP(O20,-1)</f>
        <v>0</v>
      </c>
      <c r="Q20" s="21"/>
      <c r="R20" s="16"/>
      <c r="S20" s="16"/>
      <c r="T20" s="18"/>
      <c r="U20" s="16"/>
      <c r="V20" s="22"/>
      <c r="W20" s="22"/>
      <c r="X20" s="23"/>
      <c r="Y20" s="23"/>
      <c r="Z20" s="23"/>
      <c r="AA20" s="23"/>
      <c r="AB20" s="23"/>
      <c r="AC20" s="23" t="n">
        <f aca="false">Z20+AA20+AB20</f>
        <v>0</v>
      </c>
      <c r="AD20" s="23"/>
      <c r="AE20" s="23" t="n">
        <f aca="false">AC20+AD20</f>
        <v>0</v>
      </c>
      <c r="AF20" s="23" t="n">
        <f aca="false">Y20-AE20</f>
        <v>0</v>
      </c>
      <c r="AG20" s="23" t="n">
        <f aca="false">AC20+AF20</f>
        <v>0</v>
      </c>
      <c r="AH20" s="23" t="n">
        <f aca="false">AC20</f>
        <v>0</v>
      </c>
    </row>
    <row r="21" customFormat="false" ht="12.75" hidden="false" customHeight="false" outlineLevel="0" collapsed="false">
      <c r="B21" s="14" t="n">
        <f aca="false">B20+1</f>
        <v>11</v>
      </c>
      <c r="C21" s="15"/>
      <c r="D21" s="16"/>
      <c r="E21" s="16"/>
      <c r="F21" s="16"/>
      <c r="G21" s="15"/>
      <c r="H21" s="16"/>
      <c r="I21" s="17" t="str">
        <f aca="false">IF($H21="","",VLOOKUP($H21,TAB_List!$F:$G,2,0))</f>
        <v/>
      </c>
      <c r="J21" s="15"/>
      <c r="K21" s="18"/>
      <c r="L21" s="19"/>
      <c r="M21" s="20" t="n">
        <f aca="false">K21*L21</f>
        <v>0</v>
      </c>
      <c r="N21" s="19"/>
      <c r="O21" s="20" t="n">
        <f aca="false">M21+N21</f>
        <v>0</v>
      </c>
      <c r="P21" s="20" t="n">
        <f aca="false">ROUNDUP(O21,-1)</f>
        <v>0</v>
      </c>
      <c r="Q21" s="21"/>
      <c r="R21" s="16"/>
      <c r="S21" s="16"/>
      <c r="T21" s="18"/>
      <c r="U21" s="16"/>
      <c r="V21" s="22"/>
      <c r="W21" s="22"/>
      <c r="X21" s="23"/>
      <c r="Y21" s="23"/>
      <c r="Z21" s="23"/>
      <c r="AA21" s="23"/>
      <c r="AB21" s="23"/>
      <c r="AC21" s="23" t="n">
        <f aca="false">Z21+AA21+AB21</f>
        <v>0</v>
      </c>
      <c r="AD21" s="23"/>
      <c r="AE21" s="23" t="n">
        <f aca="false">AC21+AD21</f>
        <v>0</v>
      </c>
      <c r="AF21" s="23" t="n">
        <f aca="false">Y21-AE21</f>
        <v>0</v>
      </c>
      <c r="AG21" s="23" t="n">
        <f aca="false">AC21+AF21</f>
        <v>0</v>
      </c>
      <c r="AH21" s="23" t="n">
        <f aca="false">AC21</f>
        <v>0</v>
      </c>
    </row>
    <row r="22" customFormat="false" ht="12.75" hidden="false" customHeight="false" outlineLevel="0" collapsed="false">
      <c r="B22" s="14" t="n">
        <f aca="false">B21+1</f>
        <v>12</v>
      </c>
      <c r="C22" s="15"/>
      <c r="D22" s="16"/>
      <c r="E22" s="16"/>
      <c r="F22" s="16"/>
      <c r="G22" s="15"/>
      <c r="H22" s="16"/>
      <c r="I22" s="17" t="str">
        <f aca="false">IF($H22="","",VLOOKUP($H22,TAB_List!$F:$G,2,0))</f>
        <v/>
      </c>
      <c r="J22" s="15"/>
      <c r="K22" s="18"/>
      <c r="L22" s="19"/>
      <c r="M22" s="20" t="n">
        <f aca="false">K22*L22</f>
        <v>0</v>
      </c>
      <c r="N22" s="19"/>
      <c r="O22" s="20" t="n">
        <f aca="false">M22+N22</f>
        <v>0</v>
      </c>
      <c r="P22" s="20" t="n">
        <f aca="false">ROUNDUP(O22,-1)</f>
        <v>0</v>
      </c>
      <c r="Q22" s="21"/>
      <c r="R22" s="16"/>
      <c r="S22" s="16"/>
      <c r="T22" s="18"/>
      <c r="U22" s="16"/>
      <c r="V22" s="22"/>
      <c r="W22" s="22"/>
      <c r="X22" s="23"/>
      <c r="Y22" s="23"/>
      <c r="Z22" s="23"/>
      <c r="AA22" s="23"/>
      <c r="AB22" s="23"/>
      <c r="AC22" s="23" t="n">
        <f aca="false">Z22+AA22+AB22</f>
        <v>0</v>
      </c>
      <c r="AD22" s="23"/>
      <c r="AE22" s="23" t="n">
        <f aca="false">AC22+AD22</f>
        <v>0</v>
      </c>
      <c r="AF22" s="23" t="n">
        <f aca="false">Y22-AE22</f>
        <v>0</v>
      </c>
      <c r="AG22" s="23" t="n">
        <f aca="false">AC22+AF22</f>
        <v>0</v>
      </c>
      <c r="AH22" s="23" t="n">
        <f aca="false">AC22</f>
        <v>0</v>
      </c>
    </row>
    <row r="23" customFormat="false" ht="12.75" hidden="false" customHeight="false" outlineLevel="0" collapsed="false">
      <c r="B23" s="14" t="n">
        <f aca="false">B22+1</f>
        <v>13</v>
      </c>
      <c r="C23" s="15"/>
      <c r="D23" s="16"/>
      <c r="E23" s="16"/>
      <c r="F23" s="16"/>
      <c r="G23" s="15"/>
      <c r="H23" s="16"/>
      <c r="I23" s="17" t="str">
        <f aca="false">IF($H23="","",VLOOKUP($H23,TAB_List!$F:$G,2,0))</f>
        <v/>
      </c>
      <c r="J23" s="15"/>
      <c r="K23" s="18"/>
      <c r="L23" s="19"/>
      <c r="M23" s="20" t="n">
        <f aca="false">K23*L23</f>
        <v>0</v>
      </c>
      <c r="N23" s="19"/>
      <c r="O23" s="20" t="n">
        <f aca="false">M23+N23</f>
        <v>0</v>
      </c>
      <c r="P23" s="20" t="n">
        <f aca="false">ROUNDUP(O23,-1)</f>
        <v>0</v>
      </c>
      <c r="Q23" s="21"/>
      <c r="R23" s="16"/>
      <c r="S23" s="16"/>
      <c r="T23" s="18"/>
      <c r="U23" s="16"/>
      <c r="V23" s="22"/>
      <c r="W23" s="22"/>
      <c r="X23" s="23"/>
      <c r="Y23" s="23"/>
      <c r="Z23" s="23"/>
      <c r="AA23" s="23"/>
      <c r="AB23" s="23"/>
      <c r="AC23" s="23" t="n">
        <f aca="false">Z23+AA23+AB23</f>
        <v>0</v>
      </c>
      <c r="AD23" s="23"/>
      <c r="AE23" s="23" t="n">
        <f aca="false">AC23+AD23</f>
        <v>0</v>
      </c>
      <c r="AF23" s="23" t="n">
        <f aca="false">Y23-AE23</f>
        <v>0</v>
      </c>
      <c r="AG23" s="23" t="n">
        <f aca="false">AC23+AF23</f>
        <v>0</v>
      </c>
      <c r="AH23" s="23" t="n">
        <f aca="false">AC23</f>
        <v>0</v>
      </c>
    </row>
    <row r="24" customFormat="false" ht="12.75" hidden="false" customHeight="false" outlineLevel="0" collapsed="false">
      <c r="B24" s="14" t="n">
        <f aca="false">B23+1</f>
        <v>14</v>
      </c>
      <c r="C24" s="15"/>
      <c r="D24" s="16"/>
      <c r="E24" s="16"/>
      <c r="F24" s="16"/>
      <c r="G24" s="15"/>
      <c r="H24" s="16"/>
      <c r="I24" s="17" t="str">
        <f aca="false">IF($H24="","",VLOOKUP($H24,TAB_List!$F:$G,2,0))</f>
        <v/>
      </c>
      <c r="J24" s="15"/>
      <c r="K24" s="18"/>
      <c r="L24" s="19"/>
      <c r="M24" s="20" t="n">
        <f aca="false">K24*L24</f>
        <v>0</v>
      </c>
      <c r="N24" s="19"/>
      <c r="O24" s="20" t="n">
        <f aca="false">M24+N24</f>
        <v>0</v>
      </c>
      <c r="P24" s="20" t="n">
        <f aca="false">ROUNDUP(O24,-1)</f>
        <v>0</v>
      </c>
      <c r="Q24" s="21"/>
      <c r="R24" s="16"/>
      <c r="S24" s="16"/>
      <c r="T24" s="18"/>
      <c r="U24" s="16"/>
      <c r="V24" s="22"/>
      <c r="W24" s="22"/>
      <c r="X24" s="23"/>
      <c r="Y24" s="23"/>
      <c r="Z24" s="23"/>
      <c r="AA24" s="23"/>
      <c r="AB24" s="23"/>
      <c r="AC24" s="23" t="n">
        <f aca="false">Z24+AA24+AB24</f>
        <v>0</v>
      </c>
      <c r="AD24" s="23"/>
      <c r="AE24" s="23" t="n">
        <f aca="false">AC24+AD24</f>
        <v>0</v>
      </c>
      <c r="AF24" s="23" t="n">
        <f aca="false">Y24-AE24</f>
        <v>0</v>
      </c>
      <c r="AG24" s="23" t="n">
        <f aca="false">AC24+AF24</f>
        <v>0</v>
      </c>
      <c r="AH24" s="23" t="n">
        <f aca="false">AC24</f>
        <v>0</v>
      </c>
    </row>
    <row r="25" customFormat="false" ht="12.75" hidden="false" customHeight="false" outlineLevel="0" collapsed="false">
      <c r="B25" s="14" t="n">
        <f aca="false">B24+1</f>
        <v>15</v>
      </c>
      <c r="C25" s="15"/>
      <c r="D25" s="16"/>
      <c r="E25" s="16"/>
      <c r="F25" s="16"/>
      <c r="G25" s="15"/>
      <c r="H25" s="16"/>
      <c r="I25" s="17" t="str">
        <f aca="false">IF($H25="","",VLOOKUP($H25,TAB_List!$F:$G,2,0))</f>
        <v/>
      </c>
      <c r="J25" s="15"/>
      <c r="K25" s="18"/>
      <c r="L25" s="19"/>
      <c r="M25" s="20" t="n">
        <f aca="false">K25*L25</f>
        <v>0</v>
      </c>
      <c r="N25" s="19"/>
      <c r="O25" s="20" t="n">
        <f aca="false">M25+N25</f>
        <v>0</v>
      </c>
      <c r="P25" s="20" t="n">
        <f aca="false">ROUNDUP(O25,-1)</f>
        <v>0</v>
      </c>
      <c r="Q25" s="21"/>
      <c r="R25" s="16"/>
      <c r="S25" s="16"/>
      <c r="T25" s="18"/>
      <c r="U25" s="16"/>
      <c r="V25" s="22"/>
      <c r="W25" s="22"/>
      <c r="X25" s="23"/>
      <c r="Y25" s="23"/>
      <c r="Z25" s="23"/>
      <c r="AA25" s="23"/>
      <c r="AB25" s="23"/>
      <c r="AC25" s="23" t="n">
        <f aca="false">Z25+AA25+AB25</f>
        <v>0</v>
      </c>
      <c r="AD25" s="23"/>
      <c r="AE25" s="23" t="n">
        <f aca="false">AC25+AD25</f>
        <v>0</v>
      </c>
      <c r="AF25" s="23" t="n">
        <f aca="false">Y25-AE25</f>
        <v>0</v>
      </c>
      <c r="AG25" s="23" t="n">
        <f aca="false">AC25+AF25</f>
        <v>0</v>
      </c>
      <c r="AH25" s="23" t="n">
        <f aca="false">AC25</f>
        <v>0</v>
      </c>
    </row>
    <row r="26" customFormat="false" ht="12.75" hidden="false" customHeight="false" outlineLevel="0" collapsed="false">
      <c r="B26" s="14" t="n">
        <f aca="false">B25+1</f>
        <v>16</v>
      </c>
      <c r="C26" s="15"/>
      <c r="D26" s="16"/>
      <c r="E26" s="16"/>
      <c r="F26" s="16"/>
      <c r="G26" s="15"/>
      <c r="H26" s="16"/>
      <c r="I26" s="17" t="str">
        <f aca="false">IF($H26="","",VLOOKUP($H26,TAB_List!$F:$G,2,0))</f>
        <v/>
      </c>
      <c r="J26" s="15"/>
      <c r="K26" s="18"/>
      <c r="L26" s="19"/>
      <c r="M26" s="20" t="n">
        <f aca="false">K26*L26</f>
        <v>0</v>
      </c>
      <c r="N26" s="19"/>
      <c r="O26" s="20" t="n">
        <f aca="false">M26+N26</f>
        <v>0</v>
      </c>
      <c r="P26" s="20" t="n">
        <f aca="false">ROUNDUP(O26,-1)</f>
        <v>0</v>
      </c>
      <c r="Q26" s="21"/>
      <c r="R26" s="16"/>
      <c r="S26" s="16"/>
      <c r="T26" s="18"/>
      <c r="U26" s="16"/>
      <c r="V26" s="22"/>
      <c r="W26" s="22"/>
      <c r="X26" s="23"/>
      <c r="Y26" s="23"/>
      <c r="Z26" s="23"/>
      <c r="AA26" s="23"/>
      <c r="AB26" s="23"/>
      <c r="AC26" s="23" t="n">
        <f aca="false">Z26+AA26+AB26</f>
        <v>0</v>
      </c>
      <c r="AD26" s="23"/>
      <c r="AE26" s="23" t="n">
        <f aca="false">AC26+AD26</f>
        <v>0</v>
      </c>
      <c r="AF26" s="23" t="n">
        <f aca="false">Y26-AE26</f>
        <v>0</v>
      </c>
      <c r="AG26" s="23" t="n">
        <f aca="false">AC26+AF26</f>
        <v>0</v>
      </c>
      <c r="AH26" s="23" t="n">
        <f aca="false">AC26</f>
        <v>0</v>
      </c>
    </row>
    <row r="27" customFormat="false" ht="12.75" hidden="false" customHeight="false" outlineLevel="0" collapsed="false">
      <c r="B27" s="14" t="n">
        <f aca="false">B26+1</f>
        <v>17</v>
      </c>
      <c r="C27" s="15"/>
      <c r="D27" s="16"/>
      <c r="E27" s="16"/>
      <c r="F27" s="16"/>
      <c r="G27" s="15"/>
      <c r="H27" s="16"/>
      <c r="I27" s="17" t="str">
        <f aca="false">IF($H27="","",VLOOKUP($H27,TAB_List!$F:$G,2,0))</f>
        <v/>
      </c>
      <c r="J27" s="15"/>
      <c r="K27" s="18"/>
      <c r="L27" s="19"/>
      <c r="M27" s="20" t="n">
        <f aca="false">K27*L27</f>
        <v>0</v>
      </c>
      <c r="N27" s="19"/>
      <c r="O27" s="20" t="n">
        <f aca="false">M27+N27</f>
        <v>0</v>
      </c>
      <c r="P27" s="20" t="n">
        <f aca="false">ROUNDUP(O27,-1)</f>
        <v>0</v>
      </c>
      <c r="Q27" s="21"/>
      <c r="R27" s="16"/>
      <c r="S27" s="16"/>
      <c r="T27" s="18"/>
      <c r="U27" s="16"/>
      <c r="V27" s="22"/>
      <c r="W27" s="22"/>
      <c r="X27" s="23"/>
      <c r="Y27" s="23"/>
      <c r="Z27" s="23"/>
      <c r="AA27" s="23"/>
      <c r="AB27" s="23"/>
      <c r="AC27" s="23" t="n">
        <f aca="false">Z27+AA27+AB27</f>
        <v>0</v>
      </c>
      <c r="AD27" s="23"/>
      <c r="AE27" s="23" t="n">
        <f aca="false">AC27+AD27</f>
        <v>0</v>
      </c>
      <c r="AF27" s="23" t="n">
        <f aca="false">Y27-AE27</f>
        <v>0</v>
      </c>
      <c r="AG27" s="23" t="n">
        <f aca="false">AC27+AF27</f>
        <v>0</v>
      </c>
      <c r="AH27" s="23" t="n">
        <f aca="false">AC27</f>
        <v>0</v>
      </c>
    </row>
    <row r="28" customFormat="false" ht="12.75" hidden="false" customHeight="false" outlineLevel="0" collapsed="false">
      <c r="B28" s="14" t="n">
        <f aca="false">B27+1</f>
        <v>18</v>
      </c>
      <c r="C28" s="15"/>
      <c r="D28" s="16"/>
      <c r="E28" s="16"/>
      <c r="F28" s="16"/>
      <c r="G28" s="15"/>
      <c r="H28" s="16"/>
      <c r="I28" s="17" t="str">
        <f aca="false">IF($H28="","",VLOOKUP($H28,TAB_List!$F:$G,2,0))</f>
        <v/>
      </c>
      <c r="J28" s="15"/>
      <c r="K28" s="18"/>
      <c r="L28" s="19"/>
      <c r="M28" s="20" t="n">
        <f aca="false">K28*L28</f>
        <v>0</v>
      </c>
      <c r="N28" s="19"/>
      <c r="O28" s="20" t="n">
        <f aca="false">M28+N28</f>
        <v>0</v>
      </c>
      <c r="P28" s="20" t="n">
        <f aca="false">ROUNDUP(O28,-1)</f>
        <v>0</v>
      </c>
      <c r="Q28" s="21"/>
      <c r="R28" s="16"/>
      <c r="S28" s="16"/>
      <c r="T28" s="18"/>
      <c r="U28" s="16"/>
      <c r="V28" s="22"/>
      <c r="W28" s="22"/>
      <c r="X28" s="23"/>
      <c r="Y28" s="23"/>
      <c r="Z28" s="23"/>
      <c r="AA28" s="23"/>
      <c r="AB28" s="23"/>
      <c r="AC28" s="23" t="n">
        <f aca="false">Z28+AA28+AB28</f>
        <v>0</v>
      </c>
      <c r="AD28" s="23"/>
      <c r="AE28" s="23" t="n">
        <f aca="false">AC28+AD28</f>
        <v>0</v>
      </c>
      <c r="AF28" s="23" t="n">
        <f aca="false">Y28-AE28</f>
        <v>0</v>
      </c>
      <c r="AG28" s="23" t="n">
        <f aca="false">AC28+AF28</f>
        <v>0</v>
      </c>
      <c r="AH28" s="23" t="n">
        <f aca="false">AC28</f>
        <v>0</v>
      </c>
    </row>
    <row r="29" customFormat="false" ht="12.75" hidden="false" customHeight="false" outlineLevel="0" collapsed="false">
      <c r="B29" s="14" t="n">
        <f aca="false">B28+1</f>
        <v>19</v>
      </c>
      <c r="C29" s="15"/>
      <c r="D29" s="16"/>
      <c r="E29" s="16"/>
      <c r="F29" s="16"/>
      <c r="G29" s="15"/>
      <c r="H29" s="16"/>
      <c r="I29" s="17" t="str">
        <f aca="false">IF($H29="","",VLOOKUP($H29,TAB_List!$F:$G,2,0))</f>
        <v/>
      </c>
      <c r="J29" s="15"/>
      <c r="K29" s="18"/>
      <c r="L29" s="19"/>
      <c r="M29" s="20" t="n">
        <f aca="false">K29*L29</f>
        <v>0</v>
      </c>
      <c r="N29" s="19"/>
      <c r="O29" s="20" t="n">
        <f aca="false">M29+N29</f>
        <v>0</v>
      </c>
      <c r="P29" s="20" t="n">
        <f aca="false">ROUNDUP(O29,-1)</f>
        <v>0</v>
      </c>
      <c r="Q29" s="21"/>
      <c r="R29" s="16"/>
      <c r="S29" s="16"/>
      <c r="T29" s="18"/>
      <c r="U29" s="16"/>
      <c r="V29" s="22"/>
      <c r="W29" s="22"/>
      <c r="X29" s="23"/>
      <c r="Y29" s="23"/>
      <c r="Z29" s="23"/>
      <c r="AA29" s="23"/>
      <c r="AB29" s="23"/>
      <c r="AC29" s="23" t="n">
        <f aca="false">Z29+AA29+AB29</f>
        <v>0</v>
      </c>
      <c r="AD29" s="23"/>
      <c r="AE29" s="23" t="n">
        <f aca="false">AC29+AD29</f>
        <v>0</v>
      </c>
      <c r="AF29" s="23" t="n">
        <f aca="false">Y29-AE29</f>
        <v>0</v>
      </c>
      <c r="AG29" s="23" t="n">
        <f aca="false">AC29+AF29</f>
        <v>0</v>
      </c>
      <c r="AH29" s="23" t="n">
        <f aca="false">AC29</f>
        <v>0</v>
      </c>
    </row>
    <row r="30" customFormat="false" ht="12.75" hidden="false" customHeight="false" outlineLevel="0" collapsed="false">
      <c r="B30" s="14" t="n">
        <f aca="false">B29+1</f>
        <v>20</v>
      </c>
      <c r="C30" s="15"/>
      <c r="D30" s="16"/>
      <c r="E30" s="16"/>
      <c r="F30" s="16"/>
      <c r="G30" s="15"/>
      <c r="H30" s="16"/>
      <c r="I30" s="17" t="str">
        <f aca="false">IF($H30="","",VLOOKUP($H30,TAB_List!$F:$G,2,0))</f>
        <v/>
      </c>
      <c r="J30" s="15"/>
      <c r="K30" s="18"/>
      <c r="L30" s="19"/>
      <c r="M30" s="20" t="n">
        <f aca="false">K30*L30</f>
        <v>0</v>
      </c>
      <c r="N30" s="19"/>
      <c r="O30" s="20" t="n">
        <f aca="false">M30+N30</f>
        <v>0</v>
      </c>
      <c r="P30" s="20" t="n">
        <f aca="false">ROUNDUP(O30,-1)</f>
        <v>0</v>
      </c>
      <c r="Q30" s="21"/>
      <c r="R30" s="16"/>
      <c r="S30" s="16"/>
      <c r="T30" s="18"/>
      <c r="U30" s="16"/>
      <c r="V30" s="22"/>
      <c r="W30" s="22"/>
      <c r="X30" s="23"/>
      <c r="Y30" s="23"/>
      <c r="Z30" s="23"/>
      <c r="AA30" s="23"/>
      <c r="AB30" s="23"/>
      <c r="AC30" s="23" t="n">
        <f aca="false">Z30+AA30+AB30</f>
        <v>0</v>
      </c>
      <c r="AD30" s="23"/>
      <c r="AE30" s="23" t="n">
        <f aca="false">AC30+AD30</f>
        <v>0</v>
      </c>
      <c r="AF30" s="23" t="n">
        <f aca="false">Y30-AE30</f>
        <v>0</v>
      </c>
      <c r="AG30" s="23" t="n">
        <f aca="false">AC30+AF30</f>
        <v>0</v>
      </c>
      <c r="AH30" s="23" t="n">
        <f aca="false">AC30</f>
        <v>0</v>
      </c>
    </row>
    <row r="31" customFormat="false" ht="12.75" hidden="false" customHeight="false" outlineLevel="0" collapsed="false">
      <c r="B31" s="24"/>
      <c r="C31" s="25"/>
      <c r="D31" s="26"/>
      <c r="E31" s="24"/>
      <c r="F31" s="24"/>
      <c r="G31" s="25"/>
      <c r="H31" s="25"/>
      <c r="I31" s="25"/>
      <c r="J31" s="25"/>
      <c r="K31" s="25"/>
      <c r="L31" s="25"/>
      <c r="M31" s="27" t="n">
        <f aca="false">SUM(M11:M30)</f>
        <v>0</v>
      </c>
      <c r="N31" s="27" t="n">
        <f aca="false">SUM(N11:N30)</f>
        <v>0</v>
      </c>
      <c r="O31" s="27" t="n">
        <f aca="false">SUM(O11:O30)</f>
        <v>0</v>
      </c>
      <c r="P31" s="27" t="n">
        <f aca="false">SUM(P11:P30)</f>
        <v>0</v>
      </c>
      <c r="Q31" s="24"/>
      <c r="R31" s="24"/>
      <c r="S31" s="24"/>
      <c r="T31" s="25"/>
      <c r="U31" s="25"/>
      <c r="V31" s="25"/>
      <c r="W31" s="25"/>
      <c r="X31" s="27" t="n">
        <f aca="false">SUM(X11:X30)</f>
        <v>0</v>
      </c>
      <c r="Y31" s="27" t="n">
        <f aca="false">SUM(Y11:Y30)</f>
        <v>0</v>
      </c>
      <c r="Z31" s="27" t="n">
        <f aca="false">SUM(Z11:Z30)</f>
        <v>0</v>
      </c>
      <c r="AA31" s="27" t="n">
        <f aca="false">SUM(AA11:AA30)</f>
        <v>0</v>
      </c>
      <c r="AB31" s="27" t="n">
        <f aca="false">SUM(AB11:AB30)</f>
        <v>0</v>
      </c>
      <c r="AC31" s="27" t="n">
        <f aca="false">SUM(AC11:AC30)</f>
        <v>0</v>
      </c>
      <c r="AD31" s="27" t="n">
        <f aca="false">SUM(AD11:AD30)</f>
        <v>0</v>
      </c>
      <c r="AE31" s="27" t="n">
        <f aca="false">SUM(AE11:AE30)</f>
        <v>0</v>
      </c>
      <c r="AF31" s="27" t="n">
        <f aca="false">SUM(AF11:AF30)</f>
        <v>0</v>
      </c>
      <c r="AG31" s="27" t="n">
        <f aca="false">SUM(AG11:AG30)</f>
        <v>0</v>
      </c>
      <c r="AH31" s="27" t="n">
        <f aca="false">SUM(AH11:AH30)</f>
        <v>0</v>
      </c>
    </row>
    <row r="34" customFormat="false" ht="12.75" hidden="false" customHeight="false" outlineLevel="0" collapsed="false">
      <c r="B34" s="6"/>
      <c r="C34" s="6" t="s">
        <v>89</v>
      </c>
      <c r="D34" s="6" t="s">
        <v>89</v>
      </c>
      <c r="E34" s="8" t="s">
        <v>90</v>
      </c>
      <c r="F34" s="8" t="s">
        <v>90</v>
      </c>
      <c r="G34" s="6" t="s">
        <v>89</v>
      </c>
      <c r="H34" s="6" t="s">
        <v>89</v>
      </c>
      <c r="I34" s="8" t="s">
        <v>91</v>
      </c>
      <c r="J34" s="8" t="s">
        <v>90</v>
      </c>
      <c r="K34" s="8"/>
      <c r="L34" s="8"/>
      <c r="M34" s="8" t="s">
        <v>92</v>
      </c>
      <c r="N34" s="8"/>
      <c r="O34" s="8" t="s">
        <v>93</v>
      </c>
      <c r="P34" s="8" t="s">
        <v>94</v>
      </c>
      <c r="Q34" s="8" t="s">
        <v>95</v>
      </c>
      <c r="R34" s="8" t="s">
        <v>96</v>
      </c>
      <c r="S34" s="8" t="s">
        <v>96</v>
      </c>
      <c r="T34" s="8"/>
      <c r="U34" s="8" t="s">
        <v>96</v>
      </c>
      <c r="V34" s="8"/>
      <c r="W34" s="8"/>
      <c r="X34" s="8"/>
      <c r="Y34" s="8"/>
      <c r="Z34" s="8"/>
      <c r="AA34" s="8"/>
      <c r="AB34" s="8"/>
    </row>
    <row r="35" customFormat="false" ht="12.75" hidden="false" customHeight="false" outlineLevel="0" collapsed="false">
      <c r="B35" s="8"/>
      <c r="C35" s="8"/>
      <c r="D35" s="6"/>
      <c r="E35" s="6"/>
      <c r="F35" s="8"/>
      <c r="G35" s="6" t="s">
        <v>97</v>
      </c>
      <c r="H35" s="8"/>
      <c r="I35" s="8" t="s">
        <v>98</v>
      </c>
      <c r="J35" s="8"/>
      <c r="K35" s="8"/>
      <c r="L35" s="8"/>
      <c r="M35" s="28" t="s">
        <v>99</v>
      </c>
      <c r="N35" s="8"/>
      <c r="O35" s="28" t="s">
        <v>99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28" t="s">
        <v>99</v>
      </c>
      <c r="AD35" s="28"/>
      <c r="AE35" s="28" t="s">
        <v>99</v>
      </c>
      <c r="AF35" s="28" t="s">
        <v>99</v>
      </c>
      <c r="AG35" s="28" t="s">
        <v>99</v>
      </c>
      <c r="AH35" s="28" t="s">
        <v>99</v>
      </c>
      <c r="AJ35" s="8"/>
    </row>
  </sheetData>
  <dataValidations count="7">
    <dataValidation allowBlank="false" error="ท่านระบุหมวดหมู่ครุภัณฑ์ที่ไม่มีใน List กรุณาระบุใหม่อีกครั้ง" errorTitle="พบข้อมูลผิดพลาด" operator="between" prompt="1.Fundamental&#10;2.Software and computer&#10;3.Synthesis and production&#10;4.Fabrication&#10;5.Characterization&#10;6.Industry" promptTitle="กรุณาระบุหมวดหมู่ครุภัณฑ์" showDropDown="false" showErrorMessage="true" showInputMessage="false" sqref="D12:D30" type="list">
      <formula1>asset_cat</formula1>
      <formula2>0</formula2>
    </dataValidation>
    <dataValidation allowBlank="true" error="ท่านระบุเหตุผลในการขอซื้อที่ไม่มีใน List" errorTitle="พบข้อผิดพลาด" operator="between" prompt="กรุณาระบุเหตุผลในการขอซื้อ &#10;- ใหม่&#10;- ทดแทน&#10;- เพิ่มเติม" promptTitle="ระบุเหตุผลในการขอซื้อ" showDropDown="false" showErrorMessage="true" showInputMessage="true" sqref="Q12:Q30" type="list">
      <formula1>"ใหม่,ทดแทน,เพิ่มเติม"</formula1>
      <formula2>0</formula2>
    </dataValidation>
    <dataValidation allowBlank="false" error="ท่านระบุแผนงานที่ไม่มีใน List กรุณาระบุใหม่อีกครั้ง" errorTitle="พบข้อผิดพลาด" operator="between" prompt="กรุณาระบุกลุ่มแผนงาน" promptTitle="ระบุกลุ่มแผนงาน" showDropDown="false" showErrorMessage="true" showInputMessage="false" sqref="C11:C30" type="list">
      <formula1>List_Program_Group</formula1>
      <formula2>0</formula2>
    </dataValidation>
    <dataValidation allowBlank="false" error="ท่านระบุชื่อผู้ขอซื้อที่ไม่มีใน List กรุณาระบุใหม่อีกครั้ง" errorTitle="พบข้อผิดพลาด" operator="between" prompt="กรุณาระบุชื่อผู้ขอซื้อครุภัณฑ์ตาม List" promptTitle="ระบุชื่อผู้ขอซื้อครุภัณฑ์" showDropDown="false" showErrorMessage="true" showInputMessage="false" sqref="G11:G30" type="list">
      <formula1>List_Requester</formula1>
      <formula2>0</formula2>
    </dataValidation>
    <dataValidation allowBlank="true" error="ท่านระบุเหตุผลในการขอซื้อที่ไม่มีใน List กรุณาระบุใหม่อีกครั้ง" errorTitle="พบข้อผิดพลาด" operator="between" prompt="กรุณาระบุเหตุผลในการขอซื้อ &#10;- ใหม่&#10;- ทดแทน&#10;- เพิ่มเติม" promptTitle="ระบุเหตุผลในการขอซื้อ" showDropDown="false" showErrorMessage="true" showInputMessage="true" sqref="Q11" type="list">
      <formula1>"ใหม่,ทดแทน,เพิ่มเติม"</formula1>
      <formula2>0</formula2>
    </dataValidation>
    <dataValidation allowBlank="false" error="ท่านระบุ Section ที่ใช้งานที่ไม่มีใน List กรุณาระบุใหม่อีกครั้ง" errorTitle="พบข้อผิดพลาด" operator="between" prompt="กรุณาระบุ Section ที่ใช้งานตาม List" promptTitle="ระบุ Section ที่ใช้งาน" showDropDown="false" showErrorMessage="true" showInputMessage="false" sqref="H11:H30" type="list">
      <formula1>List_Section_Use</formula1>
      <formula2>0</formula2>
    </dataValidation>
    <dataValidation allowBlank="false" error="ท่านระบุหมวดหมู่ครุภัณฑ์ที่ไม่มีใน List กรุณาระบุใหม่อีกครั้ง" errorTitle="พบข้อมูลผิดพลาด" operator="between" prompt="1.Fundamental&#10;2.Software and computer&#10;3.Synthesis and production&#10;4.Fabrication&#10;5.Characterization&#10;6.Industry" promptTitle="กรุณาระบุหมวดหมู่ครุภัณฑ์" showDropDown="false" showErrorMessage="true" showInputMessage="false" sqref="D11" type="list">
      <formula1>asset_cat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2.75" zeroHeight="false" outlineLevelRow="0" outlineLevelCol="0"/>
  <cols>
    <col collapsed="false" customWidth="true" hidden="false" outlineLevel="0" max="1" min="1" style="1" width="2.38"/>
    <col collapsed="false" customWidth="true" hidden="false" outlineLevel="0" max="2" min="2" style="1" width="41.63"/>
    <col collapsed="false" customWidth="true" hidden="false" outlineLevel="0" max="3" min="3" style="1" width="0.87"/>
    <col collapsed="false" customWidth="true" hidden="false" outlineLevel="0" max="4" min="4" style="1" width="34.38"/>
    <col collapsed="false" customWidth="true" hidden="false" outlineLevel="0" max="5" min="5" style="1" width="0.87"/>
    <col collapsed="false" customWidth="true" hidden="false" outlineLevel="0" max="7" min="6" style="1" width="34.38"/>
    <col collapsed="false" customWidth="true" hidden="false" outlineLevel="0" max="8" min="8" style="1" width="26.25"/>
    <col collapsed="false" customWidth="true" hidden="false" outlineLevel="0" max="1025" min="9" style="1" width="8.75"/>
  </cols>
  <sheetData>
    <row r="2" customFormat="false" ht="17.1" hidden="false" customHeight="true" outlineLevel="0" collapsed="false">
      <c r="B2" s="29" t="s">
        <v>100</v>
      </c>
    </row>
    <row r="3" customFormat="false" ht="14.25" hidden="true" customHeight="false" outlineLevel="0" collapsed="false">
      <c r="B3" s="29"/>
    </row>
    <row r="4" customFormat="false" ht="12.75" hidden="true" customHeight="false" outlineLevel="0" collapsed="false">
      <c r="D4" s="30" t="s">
        <v>101</v>
      </c>
      <c r="F4" s="31" t="s">
        <v>102</v>
      </c>
      <c r="G4" s="31"/>
    </row>
    <row r="5" customFormat="false" ht="12.75" hidden="false" customHeight="false" outlineLevel="0" collapsed="false">
      <c r="B5" s="32" t="s">
        <v>103</v>
      </c>
      <c r="D5" s="32" t="s">
        <v>29</v>
      </c>
      <c r="F5" s="32" t="s">
        <v>2</v>
      </c>
      <c r="G5" s="32" t="s">
        <v>30</v>
      </c>
      <c r="H5" s="32" t="s">
        <v>26</v>
      </c>
    </row>
    <row r="6" customFormat="false" ht="12.85" hidden="false" customHeight="false" outlineLevel="0" collapsed="false"/>
    <row r="7" customFormat="false" ht="12.85" hidden="false" customHeight="false" outlineLevel="0" collapsed="false"/>
    <row r="8" customFormat="false" ht="12.85" hidden="false" customHeight="false" outlineLevel="0" collapsed="false"/>
    <row r="9" customFormat="false" ht="12.85" hidden="false" customHeight="false" outlineLevel="0" collapsed="false"/>
    <row r="10" customFormat="false" ht="12.85" hidden="false" customHeight="false" outlineLevel="0" collapsed="false"/>
    <row r="11" customFormat="false" ht="12.85" hidden="false" customHeight="false" outlineLevel="0" collapsed="false"/>
    <row r="12" customFormat="false" ht="12.85" hidden="false" customHeight="false" outlineLevel="0" collapsed="false"/>
    <row r="13" customFormat="false" ht="12.85" hidden="false" customHeight="false" outlineLevel="0" collapsed="false"/>
    <row r="14" customFormat="false" ht="12.85" hidden="false" customHeight="false" outlineLevel="0" collapsed="false"/>
    <row r="15" customFormat="false" ht="12.85" hidden="false" customHeight="false" outlineLevel="0" collapsed="false"/>
    <row r="16" customFormat="false" ht="12.85" hidden="false" customHeight="false" outlineLevel="0" collapsed="false"/>
    <row r="17" customFormat="false" ht="12.85" hidden="false" customHeight="false" outlineLevel="0" collapsed="false"/>
    <row r="18" customFormat="false" ht="12.85" hidden="false" customHeight="false" outlineLevel="0" collapsed="false"/>
    <row r="19" customFormat="false" ht="12.85" hidden="false" customHeight="false" outlineLevel="0" collapsed="false"/>
    <row r="20" customFormat="false" ht="12.85" hidden="false" customHeight="false" outlineLevel="0" collapsed="false"/>
    <row r="21" customFormat="false" ht="12.85" hidden="false" customHeight="false" outlineLevel="0" collapsed="false"/>
    <row r="22" customFormat="false" ht="12.85" hidden="false" customHeight="false" outlineLevel="0" collapsed="false"/>
    <row r="23" customFormat="false" ht="12.85" hidden="false" customHeight="false" outlineLevel="0" collapsed="false"/>
    <row r="24" customFormat="false" ht="12.85" hidden="false" customHeight="false" outlineLevel="0" collapsed="false"/>
    <row r="25" customFormat="false" ht="12.85" hidden="false" customHeight="false" outlineLevel="0" collapsed="false"/>
    <row r="26" customFormat="false" ht="12.85" hidden="false" customHeight="false" outlineLevel="0" collapsed="false"/>
    <row r="27" customFormat="false" ht="12.85" hidden="false" customHeight="false" outlineLevel="0" collapsed="false"/>
    <row r="28" customFormat="false" ht="12.85" hidden="false" customHeight="false" outlineLevel="0" collapsed="false"/>
    <row r="29" customFormat="false" ht="12.85" hidden="false" customHeight="false" outlineLevel="0" collapsed="false"/>
    <row r="30" customFormat="false" ht="12.85" hidden="false" customHeight="false" outlineLevel="0" collapsed="false"/>
    <row r="31" customFormat="false" ht="12.85" hidden="false" customHeight="false" outlineLevel="0" collapsed="false"/>
    <row r="32" customFormat="false" ht="12.85" hidden="false" customHeight="false" outlineLevel="0" collapsed="false"/>
    <row r="33" customFormat="false" ht="12.85" hidden="false" customHeight="false" outlineLevel="0" collapsed="false"/>
    <row r="34" customFormat="false" ht="12.85" hidden="false" customHeight="false" outlineLevel="0" collapsed="false"/>
    <row r="35" customFormat="false" ht="12.85" hidden="false" customHeight="false" outlineLevel="0" collapsed="false"/>
    <row r="36" customFormat="false" ht="12.85" hidden="false" customHeight="false" outlineLevel="0" collapsed="false"/>
    <row r="37" customFormat="false" ht="12.85" hidden="false" customHeight="false" outlineLevel="0" collapsed="false"/>
    <row r="38" customFormat="false" ht="12.85" hidden="false" customHeight="false" outlineLevel="0" collapsed="false"/>
    <row r="39" customFormat="false" ht="12.85" hidden="false" customHeight="false" outlineLevel="0" collapsed="false"/>
    <row r="40" customFormat="false" ht="12.85" hidden="false" customHeight="false" outlineLevel="0" collapsed="false"/>
    <row r="41" customFormat="false" ht="12.85" hidden="false" customHeight="false" outlineLevel="0" collapsed="false"/>
    <row r="42" customFormat="false" ht="12.85" hidden="false" customHeight="false" outlineLevel="0" collapsed="false"/>
    <row r="43" customFormat="false" ht="12.85" hidden="false" customHeight="false" outlineLevel="0" collapsed="false"/>
    <row r="44" customFormat="false" ht="12.85" hidden="false" customHeight="false" outlineLevel="0" collapsed="false"/>
    <row r="45" customFormat="false" ht="12.85" hidden="false" customHeight="false" outlineLevel="0" collapsed="false"/>
    <row r="46" customFormat="false" ht="12.85" hidden="false" customHeight="false" outlineLevel="0" collapsed="false"/>
    <row r="47" customFormat="false" ht="12.85" hidden="false" customHeight="false" outlineLevel="0" collapsed="false"/>
    <row r="48" customFormat="false" ht="12.85" hidden="false" customHeight="false" outlineLevel="0" collapsed="false"/>
    <row r="49" customFormat="false" ht="12.85" hidden="false" customHeight="false" outlineLevel="0" collapsed="false"/>
    <row r="50" customFormat="false" ht="12.85" hidden="false" customHeight="false" outlineLevel="0" collapsed="false"/>
    <row r="51" customFormat="false" ht="12.85" hidden="false" customHeight="false" outlineLevel="0" collapsed="false"/>
    <row r="52" customFormat="false" ht="12.85" hidden="false" customHeight="false" outlineLevel="0" collapsed="false"/>
    <row r="53" customFormat="false" ht="12.85" hidden="false" customHeight="false" outlineLevel="0" collapsed="false"/>
    <row r="54" customFormat="false" ht="12.85" hidden="false" customHeight="false" outlineLevel="0" collapsed="false"/>
    <row r="55" customFormat="false" ht="12.85" hidden="false" customHeight="false" outlineLevel="0" collapsed="false"/>
    <row r="56" customFormat="false" ht="12.85" hidden="false" customHeight="false" outlineLevel="0" collapsed="false"/>
    <row r="57" customFormat="false" ht="12.85" hidden="false" customHeight="false" outlineLevel="0" collapsed="false"/>
    <row r="58" customFormat="false" ht="12.85" hidden="false" customHeight="false" outlineLevel="0" collapsed="false"/>
    <row r="59" customFormat="false" ht="12.85" hidden="false" customHeight="false" outlineLevel="0" collapsed="false"/>
    <row r="60" customFormat="false" ht="12.85" hidden="false" customHeight="false" outlineLevel="0" collapsed="false"/>
    <row r="61" customFormat="false" ht="12.85" hidden="false" customHeight="false" outlineLevel="0" collapsed="false"/>
    <row r="62" customFormat="false" ht="12.85" hidden="false" customHeight="false" outlineLevel="0" collapsed="false"/>
    <row r="63" customFormat="false" ht="12.85" hidden="false" customHeight="false" outlineLevel="0" collapsed="false"/>
    <row r="64" customFormat="false" ht="12.85" hidden="false" customHeight="false" outlineLevel="0" collapsed="false"/>
    <row r="65" customFormat="false" ht="12.85" hidden="false" customHeight="false" outlineLevel="0" collapsed="false"/>
    <row r="66" customFormat="false" ht="12.85" hidden="false" customHeight="false" outlineLevel="0" collapsed="false"/>
    <row r="67" customFormat="false" ht="12.85" hidden="false" customHeight="false" outlineLevel="0" collapsed="false"/>
    <row r="68" customFormat="false" ht="12.85" hidden="false" customHeight="false" outlineLevel="0" collapsed="false"/>
    <row r="183" customFormat="false" ht="14.25" hidden="false" customHeight="false" outlineLevel="0" collapsed="false"/>
    <row r="184" customFormat="false" ht="14.25" hidden="false" customHeight="false" outlineLevel="0" collapsed="false"/>
    <row r="185" customFormat="false" ht="14.25" hidden="false" customHeight="false" outlineLevel="0" collapsed="false"/>
    <row r="186" customFormat="false" ht="14.25" hidden="false" customHeight="false" outlineLevel="0" collapsed="false"/>
    <row r="187" customFormat="false" ht="14.25" hidden="false" customHeight="false" outlineLevel="0" collapsed="false"/>
    <row r="188" customFormat="false" ht="14.25" hidden="false" customHeight="false" outlineLevel="0" collapsed="false"/>
    <row r="189" customFormat="false" ht="14.25" hidden="false" customHeight="false" outlineLevel="0" collapsed="false"/>
    <row r="190" customFormat="false" ht="14.25" hidden="false" customHeight="false" outlineLevel="0" collapsed="false"/>
    <row r="191" customFormat="false" ht="14.25" hidden="false" customHeight="false" outlineLevel="0" collapsed="false"/>
    <row r="192" customFormat="false" ht="14.25" hidden="false" customHeight="false" outlineLevel="0" collapsed="false"/>
    <row r="193" customFormat="false" ht="14.2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LibreOffice/5.4.4.2$Linux_X86_64 LibreOffice_project/40m0$Build-2</Application>
  <Company>XXX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2018-01-04T03:39:22Z</dcterms:created>
  <dc:creator>Thanakan.N</dc:creator>
  <dc:description/>
  <dc:language>en-US</dc:language>
  <cp:lastModifiedBy/>
  <dcterms:modified xsi:type="dcterms:W3CDTF">2018-02-01T10:35:30Z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XXX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