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truction Project" sheetId="1" state="visible" r:id="rId2"/>
    <sheet name="TAB_List" sheetId="2" state="hidden" r:id="rId3"/>
  </sheets>
  <definedNames>
    <definedName function="false" hidden="false" localSheetId="0" name="_xlnm.Print_Area" vbProcedure="false">'Construction Project'!$B$2:$AC$111</definedName>
    <definedName function="false" hidden="false" localSheetId="0" name="_xlnm.Print_Titles" vbProcedure="false">'Construction Project'!$B:$E,'Construction Project'!$9:$10</definedName>
    <definedName function="false" hidden="true" localSheetId="1" name="_xlnm._FilterDatabase" vbProcedure="false">TAB_List!$C$4:$G$574</definedName>
    <definedName function="false" hidden="false" name="List_PM" vbProcedure="false">OFFSET(TAB_List!$I$5,,,COUNTIF(TAB_List!$I$5:$I$6009,"?*"))</definedName>
    <definedName function="false" hidden="false" name="Max" vbProcedure="false">'Construction Project'!$AI$3</definedName>
    <definedName function="false" hidden="false" name="Min" vbProcedure="false">'Construction Project'!$AI$2</definedName>
    <definedName function="false" hidden="false" localSheetId="0" name="Print_Titles_0" vbProcedure="false">'Construction Project'!$B:$E,'Construction Project'!$9:$10</definedName>
    <definedName function="false" hidden="false" localSheetId="0" name="_xlnm.Print_Titles" vbProcedure="false">'Construction Project'!$B:$E,'Construction Project'!$9:$10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<sst xmlns="http://schemas.openxmlformats.org/spreadsheetml/2006/main" count="56" uniqueCount="52">
  <si>
    <t xml:space="preserve">Fiscal Year</t>
  </si>
  <si>
    <t xml:space="preserve">Min</t>
  </si>
  <si>
    <t xml:space="preserve">Org</t>
  </si>
  <si>
    <t xml:space="preserve">Max</t>
  </si>
  <si>
    <t xml:space="preserve">Export Date</t>
  </si>
  <si>
    <t xml:space="preserve">Responsible by</t>
  </si>
  <si>
    <t xml:space="preserve"> </t>
  </si>
  <si>
    <t xml:space="preserve">Ongoing/New</t>
  </si>
  <si>
    <t xml:space="preserve">Construction Project</t>
  </si>
  <si>
    <t xml:space="preserve">Duration</t>
  </si>
  <si>
    <t xml:space="preserve">Start Date dd/mm/yyyy</t>
  </si>
  <si>
    <t xml:space="preserve">End Date dd/mm/yyyy</t>
  </si>
  <si>
    <t xml:space="preserve">Location</t>
  </si>
  <si>
    <t xml:space="preserve">Description</t>
  </si>
  <si>
    <t xml:space="preserve">Reason Description</t>
  </si>
  <si>
    <t xml:space="preserve">Expected Result</t>
  </si>
  <si>
    <t xml:space="preserve">Project Manager</t>
  </si>
  <si>
    <t xml:space="preserve">Section</t>
  </si>
  <si>
    <t xml:space="preserve">Division</t>
  </si>
  <si>
    <t xml:space="preserve">Overall Budget</t>
  </si>
  <si>
    <t xml:space="preserve">Accumulated Release Budget</t>
  </si>
  <si>
    <t xml:space="preserve">Overall Total Commitment </t>
  </si>
  <si>
    <t xml:space="preserve">Overall PR Commitment  </t>
  </si>
  <si>
    <t xml:space="preserve">Overall PO Commitment  </t>
  </si>
  <si>
    <t xml:space="preserve">Overall EX Commitment</t>
  </si>
  <si>
    <t xml:space="preserve">Accumulated Expense</t>
  </si>
  <si>
    <t xml:space="preserve">Accummulated Budget Usage</t>
  </si>
  <si>
    <t xml:space="preserve">Remaining  Budget</t>
  </si>
  <si>
    <t xml:space="preserve">ประเภทโครงการ</t>
  </si>
  <si>
    <t xml:space="preserve">ชื่อโครงการก่อสร้าง</t>
  </si>
  <si>
    <t xml:space="preserve">ระยะเวลาดำเนินการ (เดือน)</t>
  </si>
  <si>
    <t xml:space="preserve">วันที่เริ่มต้น 
dd/mm/yyyy</t>
  </si>
  <si>
    <t xml:space="preserve">วันที่สิ้นสุด 
dd/mm/yyyy</t>
  </si>
  <si>
    <t xml:space="preserve">พื้นที่ดำเนินการ</t>
  </si>
  <si>
    <t xml:space="preserve">ความพร้อมการดำเนินงาน</t>
  </si>
  <si>
    <t xml:space="preserve">เหตุผลความจำเป็น</t>
  </si>
  <si>
    <t xml:space="preserve">ผลที่คาดว่าจะได้รับ</t>
  </si>
  <si>
    <t xml:space="preserve">หัวหน้าโครงการ</t>
  </si>
  <si>
    <t xml:space="preserve">หน่วยงานที่หัวหน้าโครงการสังกัด</t>
  </si>
  <si>
    <t xml:space="preserve">ฝ่ายที่หัวหน้าโครงการสังกัด</t>
  </si>
  <si>
    <t xml:space="preserve">งบประมาณตลอดโครงการ</t>
  </si>
  <si>
    <t xml:space="preserve">งบประมาณ Release สะสม</t>
  </si>
  <si>
    <t xml:space="preserve">ยอดรวมผูกพัน</t>
  </si>
  <si>
    <t xml:space="preserve">งบผูกพัน PR</t>
  </si>
  <si>
    <t xml:space="preserve">งบผูกพัน PO</t>
  </si>
  <si>
    <t xml:space="preserve">งบผูกพัน EX</t>
  </si>
  <si>
    <t xml:space="preserve">จ่ายจริงสะสม</t>
  </si>
  <si>
    <t xml:space="preserve">งบใช้ไป
สะสม</t>
  </si>
  <si>
    <t xml:space="preserve">งบคงเหลือ</t>
  </si>
  <si>
    <t xml:space="preserve">  </t>
  </si>
  <si>
    <t xml:space="preserve">Table of Master List</t>
  </si>
  <si>
    <t xml:space="preserve">Index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</si>
</sst>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#,##0.00_);\(#,##0.00\)"/>
    <numFmt numFmtId="167" formatCode="M/D/YYYY"/>
    <numFmt numFmtId="168" formatCode="#,##0.00_);[RED]\(#,##0.00\);&quot;&quot;"/>
    <numFmt numFmtId="169" formatCode="DD\/MM\/YYYY"/>
    <numFmt numFmtId="170" formatCode="#,##0_);[RED]\(#,##0\);&quot;&quot;"/>
  </numFmts>
  <fonts count="1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8"/>
      <color rgb="FFFFFFFF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800080"/>
      <name val="Tahoma"/>
      <family val="2"/>
      <charset val="1"/>
    </font>
    <font>
      <sz val="10"/>
      <color rgb="FFFF0000"/>
      <name val="Tahoma"/>
      <family val="2"/>
      <charset val="1"/>
    </font>
    <font>
      <sz val="8"/>
      <color rgb="FFFF0000"/>
      <name val="Tahoma"/>
      <family val="2"/>
      <charset val="1"/>
    </font>
    <font>
      <b val="true"/>
      <sz val="10"/>
      <color rgb="FFFFFFFF"/>
      <name val="Tahoma"/>
      <family val="2"/>
      <charset val="1"/>
    </font>
    <font>
      <b val="true"/>
      <sz val="9"/>
      <name val="Tahoma"/>
      <family val="2"/>
      <charset val="1"/>
    </font>
    <font>
      <sz val="10"/>
      <name val="Arial"/>
      <family val="2"/>
      <charset val="1"/>
    </font>
    <font>
      <b val="true"/>
      <sz val="10"/>
      <color rgb="FFFF0000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548235"/>
        <bgColor rgb="FF339966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D9D9D9"/>
      </patternFill>
    </fill>
    <fill>
      <patternFill patternType="solid">
        <fgColor rgb="FFA9D18E"/>
        <bgColor rgb="FFBFBFB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9" fontId="4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9" fontId="4" fillId="7" borderId="2" xfId="0" applyFont="true" applyBorder="true" applyAlignment="true" applyProtection="true">
      <alignment horizontal="general" vertical="top" textRotation="0" wrapText="true" indent="0" shrinkToFit="false"/>
      <protection locked="true" hidden="true"/>
    </xf>
    <xf numFmtId="164" fontId="8" fillId="0" borderId="2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0" fontId="4" fillId="7" borderId="2" xfId="0" applyFont="true" applyBorder="true" applyAlignment="true" applyProtection="true">
      <alignment horizontal="general" vertical="top" textRotation="0" wrapText="true" indent="0" shrinkToFit="false"/>
      <protection locked="true" hidden="true"/>
    </xf>
    <xf numFmtId="168" fontId="4" fillId="7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4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4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70" fontId="4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5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5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0000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FF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1</xdr:row>
      <xdr:rowOff>720</xdr:rowOff>
    </xdr:from>
    <xdr:to>
      <xdr:col>5</xdr:col>
      <xdr:colOff>1052280</xdr:colOff>
      <xdr:row>39</xdr:row>
      <xdr:rowOff>439920</xdr:rowOff>
    </xdr:to>
    <xdr:sp>
      <xdr:nvSpPr>
        <xdr:cNvPr id="0" name="CustomShape 1" hidden="1"/>
        <xdr:cNvSpPr/>
      </xdr:nvSpPr>
      <xdr:spPr>
        <a:xfrm>
          <a:off x="63000" y="128160"/>
          <a:ext cx="8295480" cy="2154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1052280</xdr:colOff>
      <xdr:row>39</xdr:row>
      <xdr:rowOff>439920</xdr:rowOff>
    </xdr:to>
    <xdr:sp>
      <xdr:nvSpPr>
        <xdr:cNvPr id="1" name="CustomShape 1" hidden="1"/>
        <xdr:cNvSpPr/>
      </xdr:nvSpPr>
      <xdr:spPr>
        <a:xfrm>
          <a:off x="63000" y="128160"/>
          <a:ext cx="8295480" cy="2154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1052280</xdr:colOff>
      <xdr:row>39</xdr:row>
      <xdr:rowOff>439920</xdr:rowOff>
    </xdr:to>
    <xdr:sp>
      <xdr:nvSpPr>
        <xdr:cNvPr id="2" name="CustomShape 1" hidden="1"/>
        <xdr:cNvSpPr/>
      </xdr:nvSpPr>
      <xdr:spPr>
        <a:xfrm>
          <a:off x="63000" y="128160"/>
          <a:ext cx="8295480" cy="2154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1052280</xdr:colOff>
      <xdr:row>39</xdr:row>
      <xdr:rowOff>439920</xdr:rowOff>
    </xdr:to>
    <xdr:sp>
      <xdr:nvSpPr>
        <xdr:cNvPr id="3" name="CustomShape 1" hidden="1"/>
        <xdr:cNvSpPr/>
      </xdr:nvSpPr>
      <xdr:spPr>
        <a:xfrm>
          <a:off x="63000" y="128160"/>
          <a:ext cx="8295480" cy="2154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1052280</xdr:colOff>
      <xdr:row>39</xdr:row>
      <xdr:rowOff>439920</xdr:rowOff>
    </xdr:to>
    <xdr:sp>
      <xdr:nvSpPr>
        <xdr:cNvPr id="4" name="CustomShape 1" hidden="1"/>
        <xdr:cNvSpPr/>
      </xdr:nvSpPr>
      <xdr:spPr>
        <a:xfrm>
          <a:off x="63000" y="128160"/>
          <a:ext cx="8295480" cy="2154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1052280</xdr:colOff>
      <xdr:row>39</xdr:row>
      <xdr:rowOff>439920</xdr:rowOff>
    </xdr:to>
    <xdr:sp>
      <xdr:nvSpPr>
        <xdr:cNvPr id="5" name="CustomShape 1" hidden="1"/>
        <xdr:cNvSpPr/>
      </xdr:nvSpPr>
      <xdr:spPr>
        <a:xfrm>
          <a:off x="63000" y="128160"/>
          <a:ext cx="8295480" cy="2154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1052280</xdr:colOff>
      <xdr:row>39</xdr:row>
      <xdr:rowOff>439920</xdr:rowOff>
    </xdr:to>
    <xdr:sp>
      <xdr:nvSpPr>
        <xdr:cNvPr id="6" name="CustomShape 1" hidden="1"/>
        <xdr:cNvSpPr/>
      </xdr:nvSpPr>
      <xdr:spPr>
        <a:xfrm>
          <a:off x="63000" y="128160"/>
          <a:ext cx="8295480" cy="2154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1052280</xdr:colOff>
      <xdr:row>39</xdr:row>
      <xdr:rowOff>439920</xdr:rowOff>
    </xdr:to>
    <xdr:sp>
      <xdr:nvSpPr>
        <xdr:cNvPr id="7" name="CustomShape 1" hidden="1"/>
        <xdr:cNvSpPr/>
      </xdr:nvSpPr>
      <xdr:spPr>
        <a:xfrm>
          <a:off x="63000" y="128160"/>
          <a:ext cx="8295480" cy="2154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1052280</xdr:colOff>
      <xdr:row>39</xdr:row>
      <xdr:rowOff>439920</xdr:rowOff>
    </xdr:to>
    <xdr:sp>
      <xdr:nvSpPr>
        <xdr:cNvPr id="8" name="CustomShape 1" hidden="1"/>
        <xdr:cNvSpPr/>
      </xdr:nvSpPr>
      <xdr:spPr>
        <a:xfrm>
          <a:off x="63000" y="128160"/>
          <a:ext cx="8295480" cy="2154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966960</xdr:colOff>
      <xdr:row>18</xdr:row>
      <xdr:rowOff>357120</xdr:rowOff>
    </xdr:to>
    <xdr:sp>
      <xdr:nvSpPr>
        <xdr:cNvPr id="9" name="CustomShape 1" hidden="1"/>
        <xdr:cNvSpPr/>
      </xdr:nvSpPr>
      <xdr:spPr>
        <a:xfrm>
          <a:off x="0" y="0"/>
          <a:ext cx="7168320" cy="82321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966960</xdr:colOff>
      <xdr:row>18</xdr:row>
      <xdr:rowOff>357120</xdr:rowOff>
    </xdr:to>
    <xdr:sp>
      <xdr:nvSpPr>
        <xdr:cNvPr id="10" name="CustomShape 1" hidden="1"/>
        <xdr:cNvSpPr/>
      </xdr:nvSpPr>
      <xdr:spPr>
        <a:xfrm>
          <a:off x="0" y="0"/>
          <a:ext cx="7168320" cy="82321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966960</xdr:colOff>
      <xdr:row>18</xdr:row>
      <xdr:rowOff>357120</xdr:rowOff>
    </xdr:to>
    <xdr:sp>
      <xdr:nvSpPr>
        <xdr:cNvPr id="11" name="CustomShape 1" hidden="1"/>
        <xdr:cNvSpPr/>
      </xdr:nvSpPr>
      <xdr:spPr>
        <a:xfrm>
          <a:off x="0" y="0"/>
          <a:ext cx="7168320" cy="82321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809280</xdr:colOff>
      <xdr:row>20</xdr:row>
      <xdr:rowOff>571320</xdr:rowOff>
    </xdr:to>
    <xdr:sp>
      <xdr:nvSpPr>
        <xdr:cNvPr id="12" name="CustomShape 1" hidden="1"/>
        <xdr:cNvSpPr/>
      </xdr:nvSpPr>
      <xdr:spPr>
        <a:xfrm>
          <a:off x="0" y="0"/>
          <a:ext cx="14268600" cy="9718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809280</xdr:colOff>
      <xdr:row>20</xdr:row>
      <xdr:rowOff>571320</xdr:rowOff>
    </xdr:to>
    <xdr:sp>
      <xdr:nvSpPr>
        <xdr:cNvPr id="13" name="CustomShape 1" hidden="1"/>
        <xdr:cNvSpPr/>
      </xdr:nvSpPr>
      <xdr:spPr>
        <a:xfrm>
          <a:off x="0" y="0"/>
          <a:ext cx="14268600" cy="9718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809280</xdr:colOff>
      <xdr:row>20</xdr:row>
      <xdr:rowOff>571320</xdr:rowOff>
    </xdr:to>
    <xdr:sp>
      <xdr:nvSpPr>
        <xdr:cNvPr id="14" name="CustomShape 1" hidden="1"/>
        <xdr:cNvSpPr/>
      </xdr:nvSpPr>
      <xdr:spPr>
        <a:xfrm>
          <a:off x="0" y="0"/>
          <a:ext cx="14268600" cy="9718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I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0" topLeftCell="D11" activePane="bottomRight" state="frozen"/>
      <selection pane="topLeft" activeCell="A1" activeCellId="0" sqref="A1"/>
      <selection pane="topRight" activeCell="D1" activeCellId="0" sqref="D1"/>
      <selection pane="bottomLeft" activeCell="A11" activeCellId="0" sqref="A11"/>
      <selection pane="bottomRight" activeCell="B11" activeCellId="0" sqref="B11"/>
    </sheetView>
  </sheetViews>
  <sheetFormatPr defaultRowHeight="13.2" zeroHeight="false" outlineLevelRow="0" outlineLevelCol="0"/>
  <cols>
    <col collapsed="false" customWidth="true" hidden="false" outlineLevel="0" max="1" min="1" style="1" width="0.89"/>
    <col collapsed="false" customWidth="true" hidden="false" outlineLevel="0" max="2" min="2" style="1" width="20.56"/>
    <col collapsed="false" customWidth="true" hidden="false" outlineLevel="0" max="3" min="3" style="1" width="55.78"/>
    <col collapsed="false" customWidth="true" hidden="false" outlineLevel="0" max="4" min="4" style="1" width="10.66"/>
    <col collapsed="false" customWidth="true" hidden="false" outlineLevel="0" max="6" min="5" style="1" width="15.66"/>
    <col collapsed="false" customWidth="true" hidden="false" outlineLevel="0" max="8" min="7" style="1" width="35.77"/>
    <col collapsed="false" customWidth="true" hidden="false" outlineLevel="0" max="10" min="9" style="1" width="55.78"/>
    <col collapsed="false" customWidth="true" hidden="false" outlineLevel="0" max="11" min="11" style="1" width="45.77"/>
    <col collapsed="false" customWidth="true" hidden="false" outlineLevel="0" max="13" min="12" style="1" width="35.66"/>
    <col collapsed="false" customWidth="true" hidden="false" outlineLevel="0" max="29" min="14" style="1" width="19.33"/>
    <col collapsed="false" customWidth="true" hidden="false" outlineLevel="0" max="34" min="30" style="1" width="18.77"/>
    <col collapsed="false" customWidth="true" hidden="false" outlineLevel="0" max="35" min="35" style="1" width="20.78"/>
    <col collapsed="false" customWidth="true" hidden="false" outlineLevel="0" max="131" min="36" style="1" width="18.77"/>
    <col collapsed="false" customWidth="true" hidden="false" outlineLevel="0" max="1021" min="132" style="1" width="26.66"/>
    <col collapsed="false" customWidth="true" hidden="false" outlineLevel="0" max="1023" min="1022" style="0" width="26.66"/>
    <col collapsed="false" customWidth="true" hidden="false" outlineLevel="0" max="1025" min="1024" style="0" width="8.54"/>
  </cols>
  <sheetData>
    <row r="1" customFormat="false" ht="10.05" hidden="false" customHeight="true" outlineLevel="0" collapsed="false">
      <c r="K1" s="2" t="e">
        <f aca="true">CELL("contents")</f>
        <v>#VALUE!</v>
      </c>
    </row>
    <row r="2" customFormat="false" ht="13.2" hidden="false" customHeight="false" outlineLevel="0" collapsed="false">
      <c r="B2" s="3" t="s">
        <v>0</v>
      </c>
      <c r="C2" s="4"/>
      <c r="D2" s="5"/>
      <c r="E2" s="6"/>
      <c r="F2" s="6"/>
      <c r="G2" s="6"/>
      <c r="H2" s="6"/>
      <c r="I2" s="6"/>
      <c r="J2" s="6"/>
      <c r="L2" s="6"/>
      <c r="M2" s="6"/>
      <c r="N2" s="6"/>
      <c r="O2" s="6"/>
      <c r="P2" s="6"/>
      <c r="Q2" s="6"/>
      <c r="R2" s="6"/>
      <c r="S2" s="6"/>
      <c r="T2" s="7"/>
      <c r="U2" s="7"/>
      <c r="V2" s="6"/>
      <c r="W2" s="6"/>
      <c r="X2" s="6"/>
      <c r="Y2" s="6"/>
      <c r="Z2" s="6"/>
      <c r="AA2" s="6"/>
      <c r="AB2" s="6"/>
      <c r="AC2" s="6"/>
      <c r="AH2" s="8" t="s">
        <v>1</v>
      </c>
      <c r="AI2" s="9" t="n">
        <v>1</v>
      </c>
    </row>
    <row r="3" customFormat="false" ht="13.2" hidden="false" customHeight="false" outlineLevel="0" collapsed="false">
      <c r="B3" s="3" t="s">
        <v>2</v>
      </c>
      <c r="C3" s="4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/>
      <c r="U3" s="7"/>
      <c r="V3" s="6"/>
      <c r="W3" s="6"/>
      <c r="X3" s="6"/>
      <c r="Y3" s="6"/>
      <c r="Z3" s="6"/>
      <c r="AA3" s="6"/>
      <c r="AB3" s="6"/>
      <c r="AC3" s="6"/>
      <c r="AH3" s="8" t="s">
        <v>3</v>
      </c>
      <c r="AI3" s="10" t="n">
        <v>999999999999.99</v>
      </c>
    </row>
    <row r="4" customFormat="false" ht="13.2" hidden="false" customHeight="false" outlineLevel="0" collapsed="false">
      <c r="B4" s="3" t="s">
        <v>4</v>
      </c>
      <c r="C4" s="11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6"/>
      <c r="AB4" s="6"/>
      <c r="AC4" s="6"/>
    </row>
    <row r="5" customFormat="false" ht="13.2" hidden="false" customHeight="false" outlineLevel="0" collapsed="false">
      <c r="B5" s="3" t="s">
        <v>5</v>
      </c>
      <c r="C5" s="4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7"/>
      <c r="U5" s="7"/>
      <c r="V5" s="6"/>
      <c r="W5" s="6"/>
      <c r="X5" s="6"/>
      <c r="Y5" s="6"/>
      <c r="Z5" s="6"/>
      <c r="AA5" s="6"/>
      <c r="AB5" s="6"/>
      <c r="AC5" s="6"/>
    </row>
    <row r="6" customFormat="false" ht="13.2" hidden="false" customHeight="false" outlineLevel="0" collapsed="false">
      <c r="B6" s="3" t="str">
        <f aca="false">"Total Budget "&amp;$C$2</f>
        <v>Total Budget </v>
      </c>
      <c r="C6" s="12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7"/>
      <c r="V6" s="6"/>
      <c r="W6" s="6"/>
      <c r="X6" s="6"/>
      <c r="Y6" s="6"/>
      <c r="Z6" s="6"/>
      <c r="AA6" s="6"/>
      <c r="AB6" s="6"/>
      <c r="AC6" s="6"/>
    </row>
    <row r="7" customFormat="false" ht="13.2" hidden="false" customHeight="false" outlineLevel="0" collapsed="false">
      <c r="B7" s="13"/>
      <c r="C7" s="13"/>
      <c r="D7" s="13"/>
      <c r="E7" s="13"/>
      <c r="F7" s="7"/>
      <c r="G7" s="13"/>
      <c r="H7" s="13"/>
      <c r="I7" s="13"/>
      <c r="J7" s="14" t="s">
        <v>6</v>
      </c>
      <c r="K7" s="14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customFormat="false" ht="19.95" hidden="false" customHeight="true" outlineLevel="0" collapsed="false">
      <c r="B8" s="13"/>
      <c r="C8" s="13"/>
      <c r="D8" s="13"/>
      <c r="E8" s="16"/>
      <c r="F8" s="17"/>
      <c r="G8" s="13"/>
      <c r="H8" s="13"/>
      <c r="I8" s="13"/>
      <c r="J8" s="14"/>
      <c r="K8" s="14"/>
      <c r="L8" s="15"/>
      <c r="M8" s="15"/>
      <c r="N8" s="14"/>
      <c r="O8" s="14"/>
      <c r="P8" s="14"/>
      <c r="Q8" s="14"/>
      <c r="R8" s="14"/>
      <c r="S8" s="14"/>
      <c r="T8" s="14"/>
      <c r="U8" s="18" t="str">
        <f aca="false">"Budget Status Fiscal Year "&amp;$C$2-1</f>
        <v>Budget Status Fiscal Year -1</v>
      </c>
      <c r="V8" s="18"/>
      <c r="W8" s="18"/>
      <c r="X8" s="18"/>
      <c r="Y8" s="18"/>
      <c r="Z8" s="18"/>
      <c r="AA8" s="18"/>
      <c r="AB8" s="18"/>
      <c r="AC8" s="18"/>
    </row>
    <row r="9" customFormat="false" ht="39.9" hidden="false" customHeight="true" outlineLevel="0" collapsed="false">
      <c r="B9" s="19" t="s">
        <v>7</v>
      </c>
      <c r="C9" s="20" t="s">
        <v>8</v>
      </c>
      <c r="D9" s="20" t="s">
        <v>9</v>
      </c>
      <c r="E9" s="20" t="s">
        <v>10</v>
      </c>
      <c r="F9" s="20" t="s">
        <v>11</v>
      </c>
      <c r="G9" s="20" t="s">
        <v>12</v>
      </c>
      <c r="H9" s="20" t="s">
        <v>13</v>
      </c>
      <c r="I9" s="20" t="s">
        <v>14</v>
      </c>
      <c r="J9" s="20" t="s">
        <v>15</v>
      </c>
      <c r="K9" s="20" t="s">
        <v>16</v>
      </c>
      <c r="L9" s="20" t="s">
        <v>17</v>
      </c>
      <c r="M9" s="20" t="s">
        <v>18</v>
      </c>
      <c r="N9" s="20" t="s">
        <v>19</v>
      </c>
      <c r="O9" s="20" t="str">
        <f aca="false">"Rolling Plan 
Accum. Before FY "&amp;$C$2</f>
        <v>Rolling Plan 
Accum. Before FY </v>
      </c>
      <c r="P9" s="20" t="str">
        <f aca="false">"Budget Plan FY "&amp;$C$2+0</f>
        <v>Budget Plan FY 0</v>
      </c>
      <c r="Q9" s="20" t="str">
        <f aca="false">"Budget Plan FY "&amp;$C$2+1</f>
        <v>Budget Plan FY 1</v>
      </c>
      <c r="R9" s="20" t="str">
        <f aca="false">"Budget Plan FY "&amp;$C$2+2</f>
        <v>Budget Plan FY 2</v>
      </c>
      <c r="S9" s="20" t="str">
        <f aca="false">"Budget Plan FY "&amp;$C$2+3</f>
        <v>Budget Plan FY 3</v>
      </c>
      <c r="T9" s="20" t="str">
        <f aca="false">"Budget Plan FY From "&amp;$C$2+4&amp;" Onwards"</f>
        <v>Budget Plan FY From 4 Onwards</v>
      </c>
      <c r="U9" s="21" t="s">
        <v>20</v>
      </c>
      <c r="V9" s="21" t="s">
        <v>21</v>
      </c>
      <c r="W9" s="21" t="s">
        <v>22</v>
      </c>
      <c r="X9" s="21" t="s">
        <v>23</v>
      </c>
      <c r="Y9" s="21" t="s">
        <v>24</v>
      </c>
      <c r="Z9" s="21" t="s">
        <v>25</v>
      </c>
      <c r="AA9" s="21" t="s">
        <v>26</v>
      </c>
      <c r="AB9" s="21" t="s">
        <v>27</v>
      </c>
      <c r="AC9" s="21" t="str">
        <f aca="false">"PO Contract"&amp;" FY"&amp;$C$2</f>
        <v>PO Contract FY</v>
      </c>
    </row>
    <row r="10" customFormat="false" ht="70.2" hidden="false" customHeight="true" outlineLevel="0" collapsed="false">
      <c r="B10" s="20" t="s">
        <v>28</v>
      </c>
      <c r="C10" s="20" t="s">
        <v>29</v>
      </c>
      <c r="D10" s="20" t="s">
        <v>30</v>
      </c>
      <c r="E10" s="20" t="s">
        <v>31</v>
      </c>
      <c r="F10" s="20" t="s">
        <v>32</v>
      </c>
      <c r="G10" s="20" t="s">
        <v>33</v>
      </c>
      <c r="H10" s="20" t="s">
        <v>34</v>
      </c>
      <c r="I10" s="20" t="s">
        <v>35</v>
      </c>
      <c r="J10" s="20" t="s">
        <v>36</v>
      </c>
      <c r="K10" s="20" t="s">
        <v>37</v>
      </c>
      <c r="L10" s="20" t="s">
        <v>38</v>
      </c>
      <c r="M10" s="20" t="s">
        <v>39</v>
      </c>
      <c r="N10" s="20" t="s">
        <v>40</v>
      </c>
      <c r="O10" s="20" t="str">
        <f aca="false">"Rolling Plan 
สะสมถึงก่อนปี "&amp;$C$2</f>
        <v>Rolling Plan 
สะสมถึงก่อนปี </v>
      </c>
      <c r="P10" s="20" t="str">
        <f aca="false">"แผนงบประมาณปี "&amp;$C$2+0</f>
        <v>แผนงบประมาณปี 0</v>
      </c>
      <c r="Q10" s="20" t="str">
        <f aca="false">"แผนงบประมาณปี "&amp;$C$2+1</f>
        <v>แผนงบประมาณปี 1</v>
      </c>
      <c r="R10" s="20" t="str">
        <f aca="false">"แผนงบประมาณปี "&amp;$C$2+2</f>
        <v>แผนงบประมาณปี 2</v>
      </c>
      <c r="S10" s="20" t="str">
        <f aca="false">"แผนงบประมาณปี "&amp;$C$2+3</f>
        <v>แผนงบประมาณปี 3</v>
      </c>
      <c r="T10" s="20" t="str">
        <f aca="false">"แผนงบประมาณตั้งแต่ปี "&amp;$C$2+4&amp;" เป็นต้นไป"</f>
        <v>แผนงบประมาณตั้งแต่ปี 4 เป็นต้นไป</v>
      </c>
      <c r="U10" s="21" t="s">
        <v>41</v>
      </c>
      <c r="V10" s="21" t="s">
        <v>42</v>
      </c>
      <c r="W10" s="21" t="s">
        <v>43</v>
      </c>
      <c r="X10" s="21" t="s">
        <v>44</v>
      </c>
      <c r="Y10" s="21" t="s">
        <v>45</v>
      </c>
      <c r="Z10" s="21" t="s">
        <v>46</v>
      </c>
      <c r="AA10" s="21" t="s">
        <v>47</v>
      </c>
      <c r="AB10" s="21" t="s">
        <v>48</v>
      </c>
      <c r="AC10" s="21" t="str">
        <f aca="false">"ภาระผูกพัน PO "&amp;"ปี"&amp;$C$2</f>
        <v>ภาระผูกพัน PO ปี</v>
      </c>
    </row>
    <row r="11" customFormat="false" ht="50.1" hidden="false" customHeight="true" outlineLevel="0" collapsed="false">
      <c r="B11" s="22"/>
      <c r="C11" s="23"/>
      <c r="D11" s="24"/>
      <c r="E11" s="25"/>
      <c r="F11" s="26" t="str">
        <f aca="false">IF(OR(D11="",E11=""),"",IF(AND(DAY(E11)&gt;=1,DAY(E11)&lt;=15),EOMONTH(E11,D11-1),EOMONTH(E11,D11)))</f>
        <v/>
      </c>
      <c r="G11" s="23"/>
      <c r="H11" s="23"/>
      <c r="I11" s="23"/>
      <c r="J11" s="23"/>
      <c r="K11" s="27"/>
      <c r="L11" s="28" t="str">
        <f aca="false">IF($K11="","",IF(ISNA(VLOOKUP($K11,TAB_List!$C:$E,2,0)),"Error",VLOOKUP($K11,TAB_List!$C:$E,2,0)))</f>
        <v/>
      </c>
      <c r="M11" s="28" t="str">
        <f aca="false">IF($K11="","",IF(ISNA(VLOOKUP($K11,TAB_List!$C:$E,3,0)),"Error",VLOOKUP($K11,TAB_List!$C:$E,3,0)))</f>
        <v/>
      </c>
      <c r="N11" s="29" t="n">
        <f aca="false">SUM(O11:T11)</f>
        <v>0</v>
      </c>
      <c r="O11" s="30"/>
      <c r="P11" s="30"/>
      <c r="Q11" s="30"/>
      <c r="R11" s="30"/>
      <c r="S11" s="30"/>
      <c r="T11" s="30"/>
      <c r="U11" s="31"/>
      <c r="V11" s="31" t="n">
        <f aca="false">SUM(W11:Y11)</f>
        <v>0</v>
      </c>
      <c r="W11" s="31"/>
      <c r="X11" s="31"/>
      <c r="Y11" s="31"/>
      <c r="Z11" s="31"/>
      <c r="AA11" s="31" t="n">
        <f aca="false">Z11+V11</f>
        <v>0</v>
      </c>
      <c r="AB11" s="31" t="n">
        <f aca="false">U11-AA11</f>
        <v>0</v>
      </c>
      <c r="AC11" s="31"/>
    </row>
    <row r="12" customFormat="false" ht="50.1" hidden="false" customHeight="true" outlineLevel="0" collapsed="false">
      <c r="B12" s="22"/>
      <c r="C12" s="23"/>
      <c r="D12" s="24"/>
      <c r="E12" s="25"/>
      <c r="F12" s="26" t="str">
        <f aca="false">IF(OR(D12="",E12=""),"",IF(AND(DAY(E12)&gt;=1,DAY(E12)&lt;=15),EOMONTH(E12,D12-1),EOMONTH(E12,D12)))</f>
        <v/>
      </c>
      <c r="G12" s="23"/>
      <c r="H12" s="23"/>
      <c r="I12" s="23"/>
      <c r="J12" s="23"/>
      <c r="K12" s="32"/>
      <c r="L12" s="28" t="str">
        <f aca="false">IF($K12="","",IF(ISNA(VLOOKUP($K12,TAB_List!$C:$E,2,0)),"Error",VLOOKUP($K12,TAB_List!$C:$E,2,0)))</f>
        <v/>
      </c>
      <c r="M12" s="28" t="str">
        <f aca="false">IF($K12="","",IF(ISNA(VLOOKUP($K12,TAB_List!$C:$E,3,0)),"Error",VLOOKUP($K12,TAB_List!$C:$E,3,0)))</f>
        <v/>
      </c>
      <c r="N12" s="29" t="n">
        <f aca="false">SUM(O12:T12)</f>
        <v>0</v>
      </c>
      <c r="O12" s="30"/>
      <c r="P12" s="30"/>
      <c r="Q12" s="30"/>
      <c r="R12" s="30"/>
      <c r="S12" s="30"/>
      <c r="T12" s="30"/>
      <c r="U12" s="31"/>
      <c r="V12" s="31" t="n">
        <f aca="false">SUM(W12:Y12)</f>
        <v>0</v>
      </c>
      <c r="W12" s="31"/>
      <c r="X12" s="31"/>
      <c r="Y12" s="31"/>
      <c r="Z12" s="31"/>
      <c r="AA12" s="31" t="n">
        <f aca="false">Z12+V12</f>
        <v>0</v>
      </c>
      <c r="AB12" s="31" t="n">
        <f aca="false">U12-AA12</f>
        <v>0</v>
      </c>
      <c r="AC12" s="31" t="s">
        <v>49</v>
      </c>
    </row>
    <row r="13" customFormat="false" ht="50.1" hidden="false" customHeight="true" outlineLevel="0" collapsed="false">
      <c r="B13" s="33"/>
      <c r="C13" s="23"/>
      <c r="D13" s="24"/>
      <c r="E13" s="25"/>
      <c r="F13" s="26" t="str">
        <f aca="false">IF(OR(D13="",E13=""),"",IF(AND(DAY(E13)&gt;=1,DAY(E13)&lt;=15),EOMONTH(E13,D13-1),EOMONTH(E13,D13)))</f>
        <v/>
      </c>
      <c r="G13" s="23"/>
      <c r="H13" s="23"/>
      <c r="I13" s="34"/>
      <c r="J13" s="35"/>
      <c r="K13" s="27"/>
      <c r="L13" s="28" t="str">
        <f aca="false">IF($K13="","",IF(ISNA(VLOOKUP($K13,TAB_List!$C:$E,2,0)),"Error",VLOOKUP($K13,TAB_List!$C:$E,2,0)))</f>
        <v/>
      </c>
      <c r="M13" s="28" t="str">
        <f aca="false">IF($K13="","",IF(ISNA(VLOOKUP($K13,TAB_List!$C:$E,3,0)),"Error",VLOOKUP($K13,TAB_List!$C:$E,3,0)))</f>
        <v/>
      </c>
      <c r="N13" s="29" t="n">
        <f aca="false">SUM(O13:T13)</f>
        <v>0</v>
      </c>
      <c r="O13" s="30"/>
      <c r="P13" s="30"/>
      <c r="Q13" s="30"/>
      <c r="R13" s="30"/>
      <c r="S13" s="30"/>
      <c r="T13" s="30"/>
      <c r="U13" s="31"/>
      <c r="V13" s="31" t="n">
        <f aca="false">SUM(W13:Y13)</f>
        <v>0</v>
      </c>
      <c r="W13" s="31"/>
      <c r="X13" s="31"/>
      <c r="Y13" s="31"/>
      <c r="Z13" s="31"/>
      <c r="AA13" s="31" t="n">
        <f aca="false">Z13+V13</f>
        <v>0</v>
      </c>
      <c r="AB13" s="31" t="n">
        <f aca="false">U13-AA13</f>
        <v>0</v>
      </c>
      <c r="AC13" s="31"/>
    </row>
    <row r="14" customFormat="false" ht="50.1" hidden="false" customHeight="true" outlineLevel="0" collapsed="false">
      <c r="B14" s="33"/>
      <c r="C14" s="23"/>
      <c r="D14" s="24"/>
      <c r="E14" s="25"/>
      <c r="F14" s="26" t="str">
        <f aca="false">IF(OR(D14="",E14=""),"",IF(AND(DAY(E14)&gt;=1,DAY(E14)&lt;=15),EOMONTH(E14,D14-1),EOMONTH(E14,D14)))</f>
        <v/>
      </c>
      <c r="G14" s="23"/>
      <c r="H14" s="23"/>
      <c r="I14" s="34"/>
      <c r="J14" s="35"/>
      <c r="K14" s="32"/>
      <c r="L14" s="28" t="str">
        <f aca="false">IF($K14="","",IF(ISNA(VLOOKUP($K14,TAB_List!$C:$E,2,0)),"Error",VLOOKUP($K14,TAB_List!$C:$E,2,0)))</f>
        <v/>
      </c>
      <c r="M14" s="28" t="str">
        <f aca="false">IF($K14="","",IF(ISNA(VLOOKUP($K14,TAB_List!$C:$E,3,0)),"Error",VLOOKUP($K14,TAB_List!$C:$E,3,0)))</f>
        <v/>
      </c>
      <c r="N14" s="29" t="n">
        <f aca="false">SUM(O14:T14)</f>
        <v>0</v>
      </c>
      <c r="O14" s="30"/>
      <c r="P14" s="30"/>
      <c r="Q14" s="30"/>
      <c r="R14" s="30"/>
      <c r="S14" s="30"/>
      <c r="T14" s="30"/>
      <c r="U14" s="31"/>
      <c r="V14" s="31" t="n">
        <f aca="false">SUM(W14:Y14)</f>
        <v>0</v>
      </c>
      <c r="W14" s="31"/>
      <c r="X14" s="31"/>
      <c r="Y14" s="31"/>
      <c r="Z14" s="31"/>
      <c r="AA14" s="31" t="n">
        <f aca="false">Z14+V14</f>
        <v>0</v>
      </c>
      <c r="AB14" s="31" t="n">
        <f aca="false">U14-AA14</f>
        <v>0</v>
      </c>
      <c r="AC14" s="31"/>
    </row>
    <row r="15" customFormat="false" ht="50.1" hidden="false" customHeight="true" outlineLevel="0" collapsed="false">
      <c r="B15" s="33"/>
      <c r="C15" s="23"/>
      <c r="D15" s="24"/>
      <c r="E15" s="25"/>
      <c r="F15" s="26" t="str">
        <f aca="false">IF(OR(D15="",E15=""),"",IF(AND(DAY(E15)&gt;=1,DAY(E15)&lt;=15),EOMONTH(E15,D15-1),EOMONTH(E15,D15)))</f>
        <v/>
      </c>
      <c r="G15" s="23"/>
      <c r="H15" s="23"/>
      <c r="I15" s="34"/>
      <c r="J15" s="35"/>
      <c r="K15" s="32"/>
      <c r="L15" s="28" t="str">
        <f aca="false">IF($K15="","",IF(ISNA(VLOOKUP($K15,TAB_List!$C:$E,2,0)),"Error",VLOOKUP($K15,TAB_List!$C:$E,2,0)))</f>
        <v/>
      </c>
      <c r="M15" s="28" t="str">
        <f aca="false">IF($K15="","",IF(ISNA(VLOOKUP($K15,TAB_List!$C:$E,3,0)),"Error",VLOOKUP($K15,TAB_List!$C:$E,3,0)))</f>
        <v/>
      </c>
      <c r="N15" s="29" t="n">
        <f aca="false">SUM(O15:T15)</f>
        <v>0</v>
      </c>
      <c r="O15" s="30"/>
      <c r="P15" s="30"/>
      <c r="Q15" s="30"/>
      <c r="R15" s="30"/>
      <c r="S15" s="30"/>
      <c r="T15" s="30"/>
      <c r="U15" s="31"/>
      <c r="V15" s="31" t="n">
        <f aca="false">SUM(W15:Y15)</f>
        <v>0</v>
      </c>
      <c r="W15" s="31"/>
      <c r="X15" s="31"/>
      <c r="Y15" s="31"/>
      <c r="Z15" s="31"/>
      <c r="AA15" s="31" t="n">
        <f aca="false">Z15+V15</f>
        <v>0</v>
      </c>
      <c r="AB15" s="31" t="n">
        <f aca="false">U15-AA15</f>
        <v>0</v>
      </c>
      <c r="AC15" s="31"/>
    </row>
    <row r="16" customFormat="false" ht="50.1" hidden="false" customHeight="true" outlineLevel="0" collapsed="false">
      <c r="B16" s="33"/>
      <c r="C16" s="23"/>
      <c r="D16" s="24"/>
      <c r="E16" s="25"/>
      <c r="F16" s="26" t="str">
        <f aca="false">IF(OR(D16="",E16=""),"",IF(AND(DAY(E16)&gt;=1,DAY(E16)&lt;=15),EOMONTH(E16,D16-1),EOMONTH(E16,D16)))</f>
        <v/>
      </c>
      <c r="G16" s="23"/>
      <c r="H16" s="23"/>
      <c r="I16" s="34"/>
      <c r="J16" s="35"/>
      <c r="K16" s="27"/>
      <c r="L16" s="28" t="str">
        <f aca="false">IF($K16="","",IF(ISNA(VLOOKUP($K16,TAB_List!$C:$E,2,0)),"Error",VLOOKUP($K16,TAB_List!$C:$E,2,0)))</f>
        <v/>
      </c>
      <c r="M16" s="28" t="str">
        <f aca="false">IF($K16="","",IF(ISNA(VLOOKUP($K16,TAB_List!$C:$E,3,0)),"Error",VLOOKUP($K16,TAB_List!$C:$E,3,0)))</f>
        <v/>
      </c>
      <c r="N16" s="29" t="n">
        <f aca="false">SUM(O16:T16)</f>
        <v>0</v>
      </c>
      <c r="O16" s="30"/>
      <c r="P16" s="30"/>
      <c r="Q16" s="30"/>
      <c r="R16" s="30"/>
      <c r="S16" s="30"/>
      <c r="T16" s="30"/>
      <c r="U16" s="31"/>
      <c r="V16" s="31" t="n">
        <f aca="false">SUM(W16:Y16)</f>
        <v>0</v>
      </c>
      <c r="W16" s="31"/>
      <c r="X16" s="31"/>
      <c r="Y16" s="31"/>
      <c r="Z16" s="31"/>
      <c r="AA16" s="31" t="n">
        <f aca="false">Z16+V16</f>
        <v>0</v>
      </c>
      <c r="AB16" s="31" t="n">
        <f aca="false">U16-AA16</f>
        <v>0</v>
      </c>
      <c r="AC16" s="31"/>
    </row>
    <row r="17" customFormat="false" ht="50.1" hidden="false" customHeight="true" outlineLevel="0" collapsed="false">
      <c r="B17" s="33"/>
      <c r="C17" s="23"/>
      <c r="D17" s="24"/>
      <c r="E17" s="25"/>
      <c r="F17" s="26" t="str">
        <f aca="false">IF(OR(D17="",E17=""),"",IF(AND(DAY(E17)&gt;=1,DAY(E17)&lt;=15),EOMONTH(E17,D17-1),EOMONTH(E17,D17)))</f>
        <v/>
      </c>
      <c r="G17" s="23"/>
      <c r="H17" s="23"/>
      <c r="I17" s="34"/>
      <c r="J17" s="35"/>
      <c r="K17" s="32"/>
      <c r="L17" s="28" t="str">
        <f aca="false">IF($K17="","",IF(ISNA(VLOOKUP($K17,TAB_List!$C:$E,2,0)),"Error",VLOOKUP($K17,TAB_List!$C:$E,2,0)))</f>
        <v/>
      </c>
      <c r="M17" s="28" t="str">
        <f aca="false">IF($K17="","",IF(ISNA(VLOOKUP($K17,TAB_List!$C:$E,3,0)),"Error",VLOOKUP($K17,TAB_List!$C:$E,3,0)))</f>
        <v/>
      </c>
      <c r="N17" s="29" t="n">
        <f aca="false">SUM(O17:T17)</f>
        <v>0</v>
      </c>
      <c r="O17" s="30"/>
      <c r="P17" s="30"/>
      <c r="Q17" s="30"/>
      <c r="R17" s="30"/>
      <c r="S17" s="30"/>
      <c r="T17" s="30"/>
      <c r="U17" s="31"/>
      <c r="V17" s="31" t="n">
        <f aca="false">SUM(W17:Y17)</f>
        <v>0</v>
      </c>
      <c r="W17" s="31"/>
      <c r="X17" s="31"/>
      <c r="Y17" s="31"/>
      <c r="Z17" s="31"/>
      <c r="AA17" s="31" t="n">
        <f aca="false">Z17+V17</f>
        <v>0</v>
      </c>
      <c r="AB17" s="31" t="n">
        <f aca="false">U17-AA17</f>
        <v>0</v>
      </c>
      <c r="AC17" s="31"/>
    </row>
    <row r="18" customFormat="false" ht="50.1" hidden="false" customHeight="true" outlineLevel="0" collapsed="false">
      <c r="B18" s="33"/>
      <c r="C18" s="23"/>
      <c r="D18" s="24"/>
      <c r="E18" s="25"/>
      <c r="F18" s="26" t="str">
        <f aca="false">IF(OR(D18="",E18=""),"",IF(AND(DAY(E18)&gt;=1,DAY(E18)&lt;=15),EOMONTH(E18,D18-1),EOMONTH(E18,D18)))</f>
        <v/>
      </c>
      <c r="G18" s="23"/>
      <c r="H18" s="23"/>
      <c r="I18" s="34"/>
      <c r="J18" s="35"/>
      <c r="K18" s="32"/>
      <c r="L18" s="28" t="str">
        <f aca="false">IF($K18="","",IF(ISNA(VLOOKUP($K18,TAB_List!$C:$E,2,0)),"Error",VLOOKUP($K18,TAB_List!$C:$E,2,0)))</f>
        <v/>
      </c>
      <c r="M18" s="28" t="str">
        <f aca="false">IF($K18="","",IF(ISNA(VLOOKUP($K18,TAB_List!$C:$E,3,0)),"Error",VLOOKUP($K18,TAB_List!$C:$E,3,0)))</f>
        <v/>
      </c>
      <c r="N18" s="29" t="n">
        <f aca="false">SUM(O18:T18)</f>
        <v>0</v>
      </c>
      <c r="O18" s="30"/>
      <c r="P18" s="30"/>
      <c r="Q18" s="30"/>
      <c r="R18" s="30"/>
      <c r="S18" s="30"/>
      <c r="T18" s="30"/>
      <c r="U18" s="31"/>
      <c r="V18" s="31" t="n">
        <f aca="false">SUM(W18:Y18)</f>
        <v>0</v>
      </c>
      <c r="W18" s="31"/>
      <c r="X18" s="31"/>
      <c r="Y18" s="31"/>
      <c r="Z18" s="31"/>
      <c r="AA18" s="31" t="n">
        <f aca="false">Z18+V18</f>
        <v>0</v>
      </c>
      <c r="AB18" s="31" t="n">
        <f aca="false">U18-AA18</f>
        <v>0</v>
      </c>
      <c r="AC18" s="31"/>
    </row>
    <row r="19" customFormat="false" ht="50.1" hidden="false" customHeight="true" outlineLevel="0" collapsed="false">
      <c r="B19" s="33"/>
      <c r="C19" s="23"/>
      <c r="D19" s="24"/>
      <c r="E19" s="25"/>
      <c r="F19" s="26" t="str">
        <f aca="false">IF(OR(D19="",E19=""),"",IF(AND(DAY(E19)&gt;=1,DAY(E19)&lt;=15),EOMONTH(E19,D19-1),EOMONTH(E19,D19)))</f>
        <v/>
      </c>
      <c r="G19" s="23"/>
      <c r="H19" s="23"/>
      <c r="I19" s="34"/>
      <c r="J19" s="35"/>
      <c r="K19" s="32"/>
      <c r="L19" s="28" t="str">
        <f aca="false">IF($K19="","",IF(ISNA(VLOOKUP($K19,TAB_List!$C:$E,2,0)),"Error",VLOOKUP($K19,TAB_List!$C:$E,2,0)))</f>
        <v/>
      </c>
      <c r="M19" s="28" t="str">
        <f aca="false">IF($K19="","",IF(ISNA(VLOOKUP($K19,TAB_List!$C:$E,3,0)),"Error",VLOOKUP($K19,TAB_List!$C:$E,3,0)))</f>
        <v/>
      </c>
      <c r="N19" s="29" t="n">
        <f aca="false">SUM(O19:T19)</f>
        <v>0</v>
      </c>
      <c r="O19" s="30"/>
      <c r="P19" s="30"/>
      <c r="Q19" s="30"/>
      <c r="R19" s="30"/>
      <c r="S19" s="30"/>
      <c r="T19" s="30"/>
      <c r="U19" s="31"/>
      <c r="V19" s="31" t="n">
        <f aca="false">SUM(W19:Y19)</f>
        <v>0</v>
      </c>
      <c r="W19" s="31"/>
      <c r="X19" s="31"/>
      <c r="Y19" s="31"/>
      <c r="Z19" s="31"/>
      <c r="AA19" s="31" t="n">
        <f aca="false">Z19+V19</f>
        <v>0</v>
      </c>
      <c r="AB19" s="31" t="n">
        <f aca="false">U19-AA19</f>
        <v>0</v>
      </c>
      <c r="AC19" s="31"/>
    </row>
    <row r="20" customFormat="false" ht="50.1" hidden="false" customHeight="true" outlineLevel="0" collapsed="false">
      <c r="B20" s="33"/>
      <c r="C20" s="23"/>
      <c r="D20" s="24"/>
      <c r="E20" s="25"/>
      <c r="F20" s="26" t="str">
        <f aca="false">IF(OR(D20="",E20=""),"",IF(AND(DAY(E20)&gt;=1,DAY(E20)&lt;=15),EOMONTH(E20,D20-1),EOMONTH(E20,D20)))</f>
        <v/>
      </c>
      <c r="G20" s="23"/>
      <c r="H20" s="23"/>
      <c r="I20" s="34"/>
      <c r="J20" s="35"/>
      <c r="K20" s="32"/>
      <c r="L20" s="28" t="str">
        <f aca="false">IF($K20="","",IF(ISNA(VLOOKUP($K20,TAB_List!$C:$E,2,0)),"Error",VLOOKUP($K20,TAB_List!$C:$E,2,0)))</f>
        <v/>
      </c>
      <c r="M20" s="28" t="str">
        <f aca="false">IF($K20="","",IF(ISNA(VLOOKUP($K20,TAB_List!$C:$E,3,0)),"Error",VLOOKUP($K20,TAB_List!$C:$E,3,0)))</f>
        <v/>
      </c>
      <c r="N20" s="29" t="n">
        <f aca="false">SUM(O20:T20)</f>
        <v>0</v>
      </c>
      <c r="O20" s="30"/>
      <c r="P20" s="30"/>
      <c r="Q20" s="30"/>
      <c r="R20" s="30"/>
      <c r="S20" s="30"/>
      <c r="T20" s="30"/>
      <c r="U20" s="31"/>
      <c r="V20" s="31" t="n">
        <f aca="false">SUM(W20:Y20)</f>
        <v>0</v>
      </c>
      <c r="W20" s="31"/>
      <c r="X20" s="31"/>
      <c r="Y20" s="31"/>
      <c r="Z20" s="31"/>
      <c r="AA20" s="31" t="n">
        <f aca="false">Z20+V20</f>
        <v>0</v>
      </c>
      <c r="AB20" s="31" t="n">
        <f aca="false">U20-AA20</f>
        <v>0</v>
      </c>
      <c r="AC20" s="31"/>
    </row>
    <row r="21" customFormat="false" ht="50.1" hidden="false" customHeight="true" outlineLevel="0" collapsed="false">
      <c r="B21" s="33"/>
      <c r="C21" s="23"/>
      <c r="D21" s="24"/>
      <c r="E21" s="25"/>
      <c r="F21" s="26" t="str">
        <f aca="false">IF(OR(D21="",E21=""),"",IF(AND(DAY(E21)&gt;=1,DAY(E21)&lt;=15),EOMONTH(E21,D21-1),EOMONTH(E21,D21)))</f>
        <v/>
      </c>
      <c r="G21" s="23"/>
      <c r="H21" s="23"/>
      <c r="I21" s="34"/>
      <c r="J21" s="35"/>
      <c r="K21" s="32"/>
      <c r="L21" s="28" t="str">
        <f aca="false">IF($K21="","",IF(ISNA(VLOOKUP($K21,TAB_List!$C:$E,2,0)),"Error",VLOOKUP($K21,TAB_List!$C:$E,2,0)))</f>
        <v/>
      </c>
      <c r="M21" s="28" t="str">
        <f aca="false">IF($K21="","",IF(ISNA(VLOOKUP($K21,TAB_List!$C:$E,3,0)),"Error",VLOOKUP($K21,TAB_List!$C:$E,3,0)))</f>
        <v/>
      </c>
      <c r="N21" s="29" t="n">
        <f aca="false">SUM(O21:T21)</f>
        <v>0</v>
      </c>
      <c r="O21" s="30"/>
      <c r="P21" s="30"/>
      <c r="Q21" s="30"/>
      <c r="R21" s="30"/>
      <c r="S21" s="30"/>
      <c r="T21" s="30"/>
      <c r="U21" s="31"/>
      <c r="V21" s="31" t="n">
        <f aca="false">SUM(W21:Y21)</f>
        <v>0</v>
      </c>
      <c r="W21" s="31"/>
      <c r="X21" s="31"/>
      <c r="Y21" s="31"/>
      <c r="Z21" s="31"/>
      <c r="AA21" s="31" t="n">
        <f aca="false">Z21+V21</f>
        <v>0</v>
      </c>
      <c r="AB21" s="31" t="n">
        <f aca="false">U21-AA21</f>
        <v>0</v>
      </c>
      <c r="AC21" s="31"/>
    </row>
    <row r="22" customFormat="false" ht="50.1" hidden="false" customHeight="true" outlineLevel="0" collapsed="false">
      <c r="B22" s="33"/>
      <c r="C22" s="23"/>
      <c r="D22" s="24"/>
      <c r="E22" s="25"/>
      <c r="F22" s="26" t="str">
        <f aca="false">IF(OR(D22="",E22=""),"",IF(AND(DAY(E22)&gt;=1,DAY(E22)&lt;=15),EOMONTH(E22,D22-1),EOMONTH(E22,D22)))</f>
        <v/>
      </c>
      <c r="G22" s="23"/>
      <c r="H22" s="23"/>
      <c r="I22" s="34"/>
      <c r="J22" s="35"/>
      <c r="K22" s="32"/>
      <c r="L22" s="28" t="str">
        <f aca="false">IF($K22="","",IF(ISNA(VLOOKUP($K22,TAB_List!$C:$E,2,0)),"Error",VLOOKUP($K22,TAB_List!$C:$E,2,0)))</f>
        <v/>
      </c>
      <c r="M22" s="28" t="str">
        <f aca="false">IF($K22="","",IF(ISNA(VLOOKUP($K22,TAB_List!$C:$E,3,0)),"Error",VLOOKUP($K22,TAB_List!$C:$E,3,0)))</f>
        <v/>
      </c>
      <c r="N22" s="29" t="n">
        <f aca="false">SUM(O22:T22)</f>
        <v>0</v>
      </c>
      <c r="O22" s="30"/>
      <c r="P22" s="30"/>
      <c r="Q22" s="30"/>
      <c r="R22" s="30"/>
      <c r="S22" s="30"/>
      <c r="T22" s="30"/>
      <c r="U22" s="31"/>
      <c r="V22" s="31" t="n">
        <f aca="false">SUM(W22:Y22)</f>
        <v>0</v>
      </c>
      <c r="W22" s="31"/>
      <c r="X22" s="31"/>
      <c r="Y22" s="31"/>
      <c r="Z22" s="31"/>
      <c r="AA22" s="31" t="n">
        <f aca="false">Z22+V22</f>
        <v>0</v>
      </c>
      <c r="AB22" s="31" t="n">
        <f aca="false">U22-AA22</f>
        <v>0</v>
      </c>
      <c r="AC22" s="31"/>
    </row>
    <row r="23" customFormat="false" ht="50.1" hidden="false" customHeight="true" outlineLevel="0" collapsed="false">
      <c r="B23" s="33"/>
      <c r="C23" s="23"/>
      <c r="D23" s="24"/>
      <c r="E23" s="25"/>
      <c r="F23" s="26" t="str">
        <f aca="false">IF(OR(D23="",E23=""),"",IF(AND(DAY(E23)&gt;=1,DAY(E23)&lt;=15),EOMONTH(E23,D23-1),EOMONTH(E23,D23)))</f>
        <v/>
      </c>
      <c r="G23" s="23"/>
      <c r="H23" s="23"/>
      <c r="I23" s="34"/>
      <c r="J23" s="35"/>
      <c r="K23" s="32"/>
      <c r="L23" s="28" t="str">
        <f aca="false">IF($K23="","",IF(ISNA(VLOOKUP($K23,TAB_List!$C:$E,2,0)),"Error",VLOOKUP($K23,TAB_List!$C:$E,2,0)))</f>
        <v/>
      </c>
      <c r="M23" s="28" t="str">
        <f aca="false">IF($K23="","",IF(ISNA(VLOOKUP($K23,TAB_List!$C:$E,3,0)),"Error",VLOOKUP($K23,TAB_List!$C:$E,3,0)))</f>
        <v/>
      </c>
      <c r="N23" s="29" t="n">
        <f aca="false">SUM(O23:T23)</f>
        <v>0</v>
      </c>
      <c r="O23" s="30"/>
      <c r="P23" s="30"/>
      <c r="Q23" s="30"/>
      <c r="R23" s="30"/>
      <c r="S23" s="30"/>
      <c r="T23" s="30"/>
      <c r="U23" s="31"/>
      <c r="V23" s="31" t="n">
        <f aca="false">SUM(W23:Y23)</f>
        <v>0</v>
      </c>
      <c r="W23" s="31"/>
      <c r="X23" s="31"/>
      <c r="Y23" s="31"/>
      <c r="Z23" s="31"/>
      <c r="AA23" s="31" t="n">
        <f aca="false">Z23+V23</f>
        <v>0</v>
      </c>
      <c r="AB23" s="31" t="n">
        <f aca="false">U23-AA23</f>
        <v>0</v>
      </c>
      <c r="AC23" s="31"/>
    </row>
    <row r="24" customFormat="false" ht="50.1" hidden="false" customHeight="true" outlineLevel="0" collapsed="false">
      <c r="B24" s="33"/>
      <c r="C24" s="23"/>
      <c r="D24" s="24"/>
      <c r="E24" s="25"/>
      <c r="F24" s="26" t="str">
        <f aca="false">IF(OR(D24="",E24=""),"",IF(AND(DAY(E24)&gt;=1,DAY(E24)&lt;=15),EOMONTH(E24,D24-1),EOMONTH(E24,D24)))</f>
        <v/>
      </c>
      <c r="G24" s="23"/>
      <c r="H24" s="23"/>
      <c r="I24" s="34"/>
      <c r="J24" s="35"/>
      <c r="K24" s="32"/>
      <c r="L24" s="28" t="str">
        <f aca="false">IF($K24="","",IF(ISNA(VLOOKUP($K24,TAB_List!$C:$E,2,0)),"Error",VLOOKUP($K24,TAB_List!$C:$E,2,0)))</f>
        <v/>
      </c>
      <c r="M24" s="28" t="str">
        <f aca="false">IF($K24="","",IF(ISNA(VLOOKUP($K24,TAB_List!$C:$E,3,0)),"Error",VLOOKUP($K24,TAB_List!$C:$E,3,0)))</f>
        <v/>
      </c>
      <c r="N24" s="29" t="n">
        <f aca="false">SUM(O24:T24)</f>
        <v>0</v>
      </c>
      <c r="O24" s="30"/>
      <c r="P24" s="30"/>
      <c r="Q24" s="30"/>
      <c r="R24" s="30"/>
      <c r="S24" s="30"/>
      <c r="T24" s="30"/>
      <c r="U24" s="31"/>
      <c r="V24" s="31" t="n">
        <f aca="false">SUM(W24:Y24)</f>
        <v>0</v>
      </c>
      <c r="W24" s="31"/>
      <c r="X24" s="31"/>
      <c r="Y24" s="31"/>
      <c r="Z24" s="31"/>
      <c r="AA24" s="31" t="n">
        <f aca="false">Z24+V24</f>
        <v>0</v>
      </c>
      <c r="AB24" s="31" t="n">
        <f aca="false">U24-AA24</f>
        <v>0</v>
      </c>
      <c r="AC24" s="31"/>
    </row>
    <row r="25" customFormat="false" ht="50.1" hidden="false" customHeight="true" outlineLevel="0" collapsed="false">
      <c r="B25" s="33"/>
      <c r="C25" s="23"/>
      <c r="D25" s="24"/>
      <c r="E25" s="25"/>
      <c r="F25" s="26" t="str">
        <f aca="false">IF(OR(D25="",E25=""),"",IF(AND(DAY(E25)&gt;=1,DAY(E25)&lt;=15),EOMONTH(E25,D25-1),EOMONTH(E25,D25)))</f>
        <v/>
      </c>
      <c r="G25" s="23"/>
      <c r="H25" s="23"/>
      <c r="I25" s="34"/>
      <c r="J25" s="35"/>
      <c r="K25" s="32"/>
      <c r="L25" s="28" t="str">
        <f aca="false">IF($K25="","",IF(ISNA(VLOOKUP($K25,TAB_List!$C:$E,2,0)),"Error",VLOOKUP($K25,TAB_List!$C:$E,2,0)))</f>
        <v/>
      </c>
      <c r="M25" s="28" t="str">
        <f aca="false">IF($K25="","",IF(ISNA(VLOOKUP($K25,TAB_List!$C:$E,3,0)),"Error",VLOOKUP($K25,TAB_List!$C:$E,3,0)))</f>
        <v/>
      </c>
      <c r="N25" s="29" t="n">
        <f aca="false">SUM(O25:T25)</f>
        <v>0</v>
      </c>
      <c r="O25" s="30"/>
      <c r="P25" s="30"/>
      <c r="Q25" s="30"/>
      <c r="R25" s="30"/>
      <c r="S25" s="30"/>
      <c r="T25" s="30"/>
      <c r="U25" s="31"/>
      <c r="V25" s="31" t="n">
        <f aca="false">SUM(W25:Y25)</f>
        <v>0</v>
      </c>
      <c r="W25" s="31"/>
      <c r="X25" s="31"/>
      <c r="Y25" s="31"/>
      <c r="Z25" s="31"/>
      <c r="AA25" s="31" t="n">
        <f aca="false">Z25+V25</f>
        <v>0</v>
      </c>
      <c r="AB25" s="31" t="n">
        <f aca="false">U25-AA25</f>
        <v>0</v>
      </c>
      <c r="AC25" s="31"/>
    </row>
    <row r="26" customFormat="false" ht="50.1" hidden="false" customHeight="true" outlineLevel="0" collapsed="false">
      <c r="B26" s="33"/>
      <c r="C26" s="23"/>
      <c r="D26" s="24"/>
      <c r="E26" s="25"/>
      <c r="F26" s="26" t="str">
        <f aca="false">IF(OR(D26="",E26=""),"",IF(AND(DAY(E26)&gt;=1,DAY(E26)&lt;=15),EOMONTH(E26,D26-1),EOMONTH(E26,D26)))</f>
        <v/>
      </c>
      <c r="G26" s="23"/>
      <c r="H26" s="23"/>
      <c r="I26" s="34"/>
      <c r="J26" s="35"/>
      <c r="K26" s="32"/>
      <c r="L26" s="28" t="str">
        <f aca="false">IF($K26="","",IF(ISNA(VLOOKUP($K26,TAB_List!$C:$E,2,0)),"Error",VLOOKUP($K26,TAB_List!$C:$E,2,0)))</f>
        <v/>
      </c>
      <c r="M26" s="28" t="str">
        <f aca="false">IF($K26="","",IF(ISNA(VLOOKUP($K26,TAB_List!$C:$E,3,0)),"Error",VLOOKUP($K26,TAB_List!$C:$E,3,0)))</f>
        <v/>
      </c>
      <c r="N26" s="29" t="n">
        <f aca="false">SUM(O26:T26)</f>
        <v>0</v>
      </c>
      <c r="O26" s="30"/>
      <c r="P26" s="30"/>
      <c r="Q26" s="30"/>
      <c r="R26" s="30"/>
      <c r="S26" s="30"/>
      <c r="T26" s="30"/>
      <c r="U26" s="31"/>
      <c r="V26" s="31" t="n">
        <f aca="false">SUM(W26:Y26)</f>
        <v>0</v>
      </c>
      <c r="W26" s="31"/>
      <c r="X26" s="31"/>
      <c r="Y26" s="31"/>
      <c r="Z26" s="31"/>
      <c r="AA26" s="31" t="n">
        <f aca="false">Z26+V26</f>
        <v>0</v>
      </c>
      <c r="AB26" s="31" t="n">
        <f aca="false">U26-AA26</f>
        <v>0</v>
      </c>
      <c r="AC26" s="31"/>
    </row>
    <row r="27" customFormat="false" ht="50.1" hidden="false" customHeight="true" outlineLevel="0" collapsed="false">
      <c r="B27" s="33"/>
      <c r="C27" s="23"/>
      <c r="D27" s="24"/>
      <c r="E27" s="25"/>
      <c r="F27" s="26" t="str">
        <f aca="false">IF(OR(D27="",E27=""),"",IF(AND(DAY(E27)&gt;=1,DAY(E27)&lt;=15),EOMONTH(E27,D27-1),EOMONTH(E27,D27)))</f>
        <v/>
      </c>
      <c r="G27" s="23"/>
      <c r="H27" s="23"/>
      <c r="I27" s="34"/>
      <c r="J27" s="35"/>
      <c r="K27" s="32"/>
      <c r="L27" s="28" t="str">
        <f aca="false">IF($K27="","",IF(ISNA(VLOOKUP($K27,TAB_List!$C:$E,2,0)),"Error",VLOOKUP($K27,TAB_List!$C:$E,2,0)))</f>
        <v/>
      </c>
      <c r="M27" s="28" t="str">
        <f aca="false">IF($K27="","",IF(ISNA(VLOOKUP($K27,TAB_List!$C:$E,3,0)),"Error",VLOOKUP($K27,TAB_List!$C:$E,3,0)))</f>
        <v/>
      </c>
      <c r="N27" s="29" t="n">
        <f aca="false">SUM(O27:T27)</f>
        <v>0</v>
      </c>
      <c r="O27" s="30"/>
      <c r="P27" s="30"/>
      <c r="Q27" s="30"/>
      <c r="R27" s="30"/>
      <c r="S27" s="30"/>
      <c r="T27" s="30"/>
      <c r="U27" s="31"/>
      <c r="V27" s="31" t="n">
        <f aca="false">SUM(W27:Y27)</f>
        <v>0</v>
      </c>
      <c r="W27" s="31"/>
      <c r="X27" s="31"/>
      <c r="Y27" s="31"/>
      <c r="Z27" s="31"/>
      <c r="AA27" s="31" t="n">
        <f aca="false">Z27+V27</f>
        <v>0</v>
      </c>
      <c r="AB27" s="31" t="n">
        <f aca="false">U27-AA27</f>
        <v>0</v>
      </c>
      <c r="AC27" s="31"/>
    </row>
    <row r="28" customFormat="false" ht="50.1" hidden="false" customHeight="true" outlineLevel="0" collapsed="false">
      <c r="B28" s="33"/>
      <c r="C28" s="23"/>
      <c r="D28" s="24"/>
      <c r="E28" s="25"/>
      <c r="F28" s="26" t="str">
        <f aca="false">IF(OR(D28="",E28=""),"",IF(AND(DAY(E28)&gt;=1,DAY(E28)&lt;=15),EOMONTH(E28,D28-1),EOMONTH(E28,D28)))</f>
        <v/>
      </c>
      <c r="G28" s="23"/>
      <c r="H28" s="23"/>
      <c r="I28" s="34"/>
      <c r="J28" s="35"/>
      <c r="K28" s="32"/>
      <c r="L28" s="28" t="str">
        <f aca="false">IF($K28="","",IF(ISNA(VLOOKUP($K28,TAB_List!$C:$E,2,0)),"Error",VLOOKUP($K28,TAB_List!$C:$E,2,0)))</f>
        <v/>
      </c>
      <c r="M28" s="28" t="str">
        <f aca="false">IF($K28="","",IF(ISNA(VLOOKUP($K28,TAB_List!$C:$E,3,0)),"Error",VLOOKUP($K28,TAB_List!$C:$E,3,0)))</f>
        <v/>
      </c>
      <c r="N28" s="29" t="n">
        <f aca="false">SUM(O28:T28)</f>
        <v>0</v>
      </c>
      <c r="O28" s="30"/>
      <c r="P28" s="30"/>
      <c r="Q28" s="30"/>
      <c r="R28" s="30"/>
      <c r="S28" s="30"/>
      <c r="T28" s="30"/>
      <c r="U28" s="31"/>
      <c r="V28" s="31"/>
      <c r="W28" s="31"/>
      <c r="X28" s="31"/>
      <c r="Y28" s="31"/>
      <c r="Z28" s="31"/>
      <c r="AA28" s="31"/>
      <c r="AB28" s="31"/>
      <c r="AC28" s="31"/>
    </row>
    <row r="29" customFormat="false" ht="50.1" hidden="false" customHeight="true" outlineLevel="0" collapsed="false">
      <c r="B29" s="33"/>
      <c r="C29" s="23"/>
      <c r="D29" s="24"/>
      <c r="E29" s="25"/>
      <c r="F29" s="26" t="str">
        <f aca="false">IF(OR(D29="",E29=""),"",IF(AND(DAY(E29)&gt;=1,DAY(E29)&lt;=15),EOMONTH(E29,D29-1),EOMONTH(E29,D29)))</f>
        <v/>
      </c>
      <c r="G29" s="23"/>
      <c r="H29" s="23"/>
      <c r="I29" s="34"/>
      <c r="J29" s="35"/>
      <c r="K29" s="32"/>
      <c r="L29" s="28" t="str">
        <f aca="false">IF($K29="","",IF(ISNA(VLOOKUP($K29,TAB_List!$C:$E,2,0)),"Error",VLOOKUP($K29,TAB_List!$C:$E,2,0)))</f>
        <v/>
      </c>
      <c r="M29" s="28" t="str">
        <f aca="false">IF($K29="","",IF(ISNA(VLOOKUP($K29,TAB_List!$C:$E,3,0)),"Error",VLOOKUP($K29,TAB_List!$C:$E,3,0)))</f>
        <v/>
      </c>
      <c r="N29" s="29" t="n">
        <f aca="false">SUM(O29:T29)</f>
        <v>0</v>
      </c>
      <c r="O29" s="30"/>
      <c r="P29" s="30"/>
      <c r="Q29" s="30"/>
      <c r="R29" s="30"/>
      <c r="S29" s="30"/>
      <c r="T29" s="30"/>
      <c r="U29" s="31"/>
      <c r="V29" s="31"/>
      <c r="W29" s="31"/>
      <c r="X29" s="31"/>
      <c r="Y29" s="31"/>
      <c r="Z29" s="31"/>
      <c r="AA29" s="31"/>
      <c r="AB29" s="31"/>
      <c r="AC29" s="31"/>
    </row>
    <row r="30" customFormat="false" ht="50.1" hidden="false" customHeight="true" outlineLevel="0" collapsed="false">
      <c r="B30" s="33"/>
      <c r="C30" s="23"/>
      <c r="D30" s="24"/>
      <c r="E30" s="25"/>
      <c r="F30" s="26" t="str">
        <f aca="false">IF(OR(D30="",E30=""),"",IF(AND(DAY(E30)&gt;=1,DAY(E30)&lt;=15),EOMONTH(E30,D30-1),EOMONTH(E30,D30)))</f>
        <v/>
      </c>
      <c r="G30" s="23"/>
      <c r="H30" s="23"/>
      <c r="I30" s="34"/>
      <c r="J30" s="35"/>
      <c r="K30" s="32"/>
      <c r="L30" s="28" t="str">
        <f aca="false">IF($K30="","",IF(ISNA(VLOOKUP($K30,TAB_List!$C:$E,2,0)),"Error",VLOOKUP($K30,TAB_List!$C:$E,2,0)))</f>
        <v/>
      </c>
      <c r="M30" s="28" t="str">
        <f aca="false">IF($K30="","",IF(ISNA(VLOOKUP($K30,TAB_List!$C:$E,3,0)),"Error",VLOOKUP($K30,TAB_List!$C:$E,3,0)))</f>
        <v/>
      </c>
      <c r="N30" s="29" t="n">
        <f aca="false">SUM(O30:T30)</f>
        <v>0</v>
      </c>
      <c r="O30" s="30"/>
      <c r="P30" s="30"/>
      <c r="Q30" s="30"/>
      <c r="R30" s="30"/>
      <c r="S30" s="30"/>
      <c r="T30" s="30"/>
      <c r="U30" s="31"/>
      <c r="V30" s="31"/>
      <c r="W30" s="31"/>
      <c r="X30" s="31"/>
      <c r="Y30" s="31"/>
      <c r="Z30" s="31"/>
      <c r="AA30" s="31"/>
      <c r="AB30" s="31"/>
      <c r="AC30" s="31"/>
    </row>
    <row r="31" customFormat="false" ht="50.1" hidden="false" customHeight="true" outlineLevel="0" collapsed="false">
      <c r="B31" s="33"/>
      <c r="C31" s="23"/>
      <c r="D31" s="24"/>
      <c r="E31" s="25"/>
      <c r="F31" s="26" t="str">
        <f aca="false">IF(OR(D31="",E31=""),"",IF(AND(DAY(E31)&gt;=1,DAY(E31)&lt;=15),EOMONTH(E31,D31-1),EOMONTH(E31,D31)))</f>
        <v/>
      </c>
      <c r="G31" s="23"/>
      <c r="H31" s="23"/>
      <c r="I31" s="34"/>
      <c r="J31" s="35"/>
      <c r="K31" s="32"/>
      <c r="L31" s="28" t="str">
        <f aca="false">IF($K31="","",IF(ISNA(VLOOKUP($K31,TAB_List!$C:$E,2,0)),"Error",VLOOKUP($K31,TAB_List!$C:$E,2,0)))</f>
        <v/>
      </c>
      <c r="M31" s="28" t="str">
        <f aca="false">IF($K31="","",IF(ISNA(VLOOKUP($K31,TAB_List!$C:$E,3,0)),"Error",VLOOKUP($K31,TAB_List!$C:$E,3,0)))</f>
        <v/>
      </c>
      <c r="N31" s="29" t="n">
        <f aca="false">SUM(O31:T31)</f>
        <v>0</v>
      </c>
      <c r="O31" s="30"/>
      <c r="P31" s="30"/>
      <c r="Q31" s="30"/>
      <c r="R31" s="30"/>
      <c r="S31" s="30"/>
      <c r="T31" s="30"/>
      <c r="U31" s="31"/>
      <c r="V31" s="31"/>
      <c r="W31" s="31"/>
      <c r="X31" s="31"/>
      <c r="Y31" s="31"/>
      <c r="Z31" s="31"/>
      <c r="AA31" s="31"/>
      <c r="AB31" s="31"/>
      <c r="AC31" s="31"/>
    </row>
    <row r="32" customFormat="false" ht="50.1" hidden="false" customHeight="true" outlineLevel="0" collapsed="false">
      <c r="B32" s="33"/>
      <c r="C32" s="23"/>
      <c r="D32" s="24"/>
      <c r="E32" s="25"/>
      <c r="F32" s="26" t="str">
        <f aca="false">IF(OR(D32="",E32=""),"",IF(AND(DAY(E32)&gt;=1,DAY(E32)&lt;=15),EOMONTH(E32,D32-1),EOMONTH(E32,D32)))</f>
        <v/>
      </c>
      <c r="G32" s="23"/>
      <c r="H32" s="23"/>
      <c r="I32" s="34"/>
      <c r="J32" s="35"/>
      <c r="K32" s="32"/>
      <c r="L32" s="28" t="str">
        <f aca="false">IF($K32="","",IF(ISNA(VLOOKUP($K32,TAB_List!$C:$E,2,0)),"Error",VLOOKUP($K32,TAB_List!$C:$E,2,0)))</f>
        <v/>
      </c>
      <c r="M32" s="28" t="str">
        <f aca="false">IF($K32="","",IF(ISNA(VLOOKUP($K32,TAB_List!$C:$E,3,0)),"Error",VLOOKUP($K32,TAB_List!$C:$E,3,0)))</f>
        <v/>
      </c>
      <c r="N32" s="29" t="n">
        <f aca="false">SUM(O32:T32)</f>
        <v>0</v>
      </c>
      <c r="O32" s="30"/>
      <c r="P32" s="30"/>
      <c r="Q32" s="30"/>
      <c r="R32" s="30"/>
      <c r="S32" s="30"/>
      <c r="T32" s="30"/>
      <c r="U32" s="31"/>
      <c r="V32" s="31"/>
      <c r="W32" s="31"/>
      <c r="X32" s="31"/>
      <c r="Y32" s="31"/>
      <c r="Z32" s="31"/>
      <c r="AA32" s="31"/>
      <c r="AB32" s="31"/>
      <c r="AC32" s="31"/>
    </row>
    <row r="33" customFormat="false" ht="50.1" hidden="false" customHeight="true" outlineLevel="0" collapsed="false">
      <c r="B33" s="33"/>
      <c r="C33" s="23"/>
      <c r="D33" s="24"/>
      <c r="E33" s="25"/>
      <c r="F33" s="26" t="str">
        <f aca="false">IF(OR(D33="",E33=""),"",IF(AND(DAY(E33)&gt;=1,DAY(E33)&lt;=15),EOMONTH(E33,D33-1),EOMONTH(E33,D33)))</f>
        <v/>
      </c>
      <c r="G33" s="23"/>
      <c r="H33" s="23"/>
      <c r="I33" s="34"/>
      <c r="J33" s="35"/>
      <c r="K33" s="32"/>
      <c r="L33" s="28" t="str">
        <f aca="false">IF($K33="","",IF(ISNA(VLOOKUP($K33,TAB_List!$C:$E,2,0)),"Error",VLOOKUP($K33,TAB_List!$C:$E,2,0)))</f>
        <v/>
      </c>
      <c r="M33" s="28" t="str">
        <f aca="false">IF($K33="","",IF(ISNA(VLOOKUP($K33,TAB_List!$C:$E,3,0)),"Error",VLOOKUP($K33,TAB_List!$C:$E,3,0)))</f>
        <v/>
      </c>
      <c r="N33" s="29" t="n">
        <f aca="false">SUM(O33:T33)</f>
        <v>0</v>
      </c>
      <c r="O33" s="30"/>
      <c r="P33" s="30"/>
      <c r="Q33" s="30"/>
      <c r="R33" s="30"/>
      <c r="S33" s="30"/>
      <c r="T33" s="30"/>
      <c r="U33" s="31"/>
      <c r="V33" s="31"/>
      <c r="W33" s="31"/>
      <c r="X33" s="31"/>
      <c r="Y33" s="31"/>
      <c r="Z33" s="31"/>
      <c r="AA33" s="31"/>
      <c r="AB33" s="31"/>
      <c r="AC33" s="31"/>
    </row>
    <row r="34" customFormat="false" ht="50.1" hidden="false" customHeight="true" outlineLevel="0" collapsed="false">
      <c r="B34" s="33"/>
      <c r="C34" s="23"/>
      <c r="D34" s="24"/>
      <c r="E34" s="25"/>
      <c r="F34" s="26" t="str">
        <f aca="false">IF(OR(D34="",E34=""),"",IF(AND(DAY(E34)&gt;=1,DAY(E34)&lt;=15),EOMONTH(E34,D34-1),EOMONTH(E34,D34)))</f>
        <v/>
      </c>
      <c r="G34" s="23"/>
      <c r="H34" s="23"/>
      <c r="I34" s="34"/>
      <c r="J34" s="35"/>
      <c r="K34" s="32"/>
      <c r="L34" s="28" t="str">
        <f aca="false">IF($K34="","",IF(ISNA(VLOOKUP($K34,TAB_List!$C:$E,2,0)),"Error",VLOOKUP($K34,TAB_List!$C:$E,2,0)))</f>
        <v/>
      </c>
      <c r="M34" s="28" t="str">
        <f aca="false">IF($K34="","",IF(ISNA(VLOOKUP($K34,TAB_List!$C:$E,3,0)),"Error",VLOOKUP($K34,TAB_List!$C:$E,3,0)))</f>
        <v/>
      </c>
      <c r="N34" s="29" t="n">
        <f aca="false">SUM(O34:T34)</f>
        <v>0</v>
      </c>
      <c r="O34" s="30"/>
      <c r="P34" s="30"/>
      <c r="Q34" s="30"/>
      <c r="R34" s="30"/>
      <c r="S34" s="30"/>
      <c r="T34" s="30"/>
      <c r="U34" s="31"/>
      <c r="V34" s="31"/>
      <c r="W34" s="31"/>
      <c r="X34" s="31"/>
      <c r="Y34" s="31"/>
      <c r="Z34" s="31"/>
      <c r="AA34" s="31"/>
      <c r="AB34" s="31"/>
      <c r="AC34" s="31"/>
    </row>
    <row r="35" customFormat="false" ht="50.1" hidden="false" customHeight="true" outlineLevel="0" collapsed="false">
      <c r="B35" s="33"/>
      <c r="C35" s="23"/>
      <c r="D35" s="24"/>
      <c r="E35" s="25"/>
      <c r="F35" s="26" t="str">
        <f aca="false">IF(OR(D35="",E35=""),"",IF(AND(DAY(E35)&gt;=1,DAY(E35)&lt;=15),EOMONTH(E35,D35-1),EOMONTH(E35,D35)))</f>
        <v/>
      </c>
      <c r="G35" s="23"/>
      <c r="H35" s="23"/>
      <c r="I35" s="34"/>
      <c r="J35" s="35"/>
      <c r="K35" s="32"/>
      <c r="L35" s="28" t="str">
        <f aca="false">IF($K35="","",IF(ISNA(VLOOKUP($K35,TAB_List!$C:$E,2,0)),"Error",VLOOKUP($K35,TAB_List!$C:$E,2,0)))</f>
        <v/>
      </c>
      <c r="M35" s="28" t="str">
        <f aca="false">IF($K35="","",IF(ISNA(VLOOKUP($K35,TAB_List!$C:$E,3,0)),"Error",VLOOKUP($K35,TAB_List!$C:$E,3,0)))</f>
        <v/>
      </c>
      <c r="N35" s="29" t="n">
        <f aca="false">SUM(O35:T35)</f>
        <v>0</v>
      </c>
      <c r="O35" s="30"/>
      <c r="P35" s="30"/>
      <c r="Q35" s="30"/>
      <c r="R35" s="30"/>
      <c r="S35" s="30"/>
      <c r="T35" s="30"/>
      <c r="U35" s="31"/>
      <c r="V35" s="31"/>
      <c r="W35" s="31"/>
      <c r="X35" s="31"/>
      <c r="Y35" s="31"/>
      <c r="Z35" s="31"/>
      <c r="AA35" s="31"/>
      <c r="AB35" s="31"/>
      <c r="AC35" s="31"/>
    </row>
    <row r="36" customFormat="false" ht="50.1" hidden="false" customHeight="true" outlineLevel="0" collapsed="false">
      <c r="B36" s="33"/>
      <c r="C36" s="23"/>
      <c r="D36" s="24"/>
      <c r="E36" s="25"/>
      <c r="F36" s="26" t="str">
        <f aca="false">IF(OR(D36="",E36=""),"",IF(AND(DAY(E36)&gt;=1,DAY(E36)&lt;=15),EOMONTH(E36,D36-1),EOMONTH(E36,D36)))</f>
        <v/>
      </c>
      <c r="G36" s="23"/>
      <c r="H36" s="23"/>
      <c r="I36" s="34"/>
      <c r="J36" s="35"/>
      <c r="K36" s="32"/>
      <c r="L36" s="28" t="str">
        <f aca="false">IF($K36="","",IF(ISNA(VLOOKUP($K36,TAB_List!$C:$E,2,0)),"Error",VLOOKUP($K36,TAB_List!$C:$E,2,0)))</f>
        <v/>
      </c>
      <c r="M36" s="28" t="str">
        <f aca="false">IF($K36="","",IF(ISNA(VLOOKUP($K36,TAB_List!$C:$E,3,0)),"Error",VLOOKUP($K36,TAB_List!$C:$E,3,0)))</f>
        <v/>
      </c>
      <c r="N36" s="29" t="n">
        <f aca="false">SUM(O36:T36)</f>
        <v>0</v>
      </c>
      <c r="O36" s="30"/>
      <c r="P36" s="30"/>
      <c r="Q36" s="30"/>
      <c r="R36" s="30"/>
      <c r="S36" s="30"/>
      <c r="T36" s="30"/>
      <c r="U36" s="31"/>
      <c r="V36" s="31"/>
      <c r="W36" s="31"/>
      <c r="X36" s="31"/>
      <c r="Y36" s="31"/>
      <c r="Z36" s="31"/>
      <c r="AA36" s="31"/>
      <c r="AB36" s="31"/>
      <c r="AC36" s="31"/>
    </row>
    <row r="37" customFormat="false" ht="50.1" hidden="false" customHeight="true" outlineLevel="0" collapsed="false">
      <c r="B37" s="33"/>
      <c r="C37" s="23"/>
      <c r="D37" s="24"/>
      <c r="E37" s="25"/>
      <c r="F37" s="26" t="str">
        <f aca="false">IF(OR(D37="",E37=""),"",IF(AND(DAY(E37)&gt;=1,DAY(E37)&lt;=15),EOMONTH(E37,D37-1),EOMONTH(E37,D37)))</f>
        <v/>
      </c>
      <c r="G37" s="23"/>
      <c r="H37" s="23"/>
      <c r="I37" s="34"/>
      <c r="J37" s="35"/>
      <c r="K37" s="32"/>
      <c r="L37" s="28" t="str">
        <f aca="false">IF($K37="","",IF(ISNA(VLOOKUP($K37,TAB_List!$C:$E,2,0)),"Error",VLOOKUP($K37,TAB_List!$C:$E,2,0)))</f>
        <v/>
      </c>
      <c r="M37" s="28" t="str">
        <f aca="false">IF($K37="","",IF(ISNA(VLOOKUP($K37,TAB_List!$C:$E,3,0)),"Error",VLOOKUP($K37,TAB_List!$C:$E,3,0)))</f>
        <v/>
      </c>
      <c r="N37" s="29" t="n">
        <f aca="false">SUM(O37:T37)</f>
        <v>0</v>
      </c>
      <c r="O37" s="30"/>
      <c r="P37" s="30"/>
      <c r="Q37" s="30"/>
      <c r="R37" s="30"/>
      <c r="S37" s="30"/>
      <c r="T37" s="30"/>
      <c r="U37" s="31"/>
      <c r="V37" s="31"/>
      <c r="W37" s="31"/>
      <c r="X37" s="31"/>
      <c r="Y37" s="31"/>
      <c r="Z37" s="31"/>
      <c r="AA37" s="31"/>
      <c r="AB37" s="31"/>
      <c r="AC37" s="31"/>
    </row>
    <row r="38" customFormat="false" ht="50.1" hidden="false" customHeight="true" outlineLevel="0" collapsed="false">
      <c r="B38" s="33"/>
      <c r="C38" s="23"/>
      <c r="D38" s="24"/>
      <c r="E38" s="25"/>
      <c r="F38" s="26" t="str">
        <f aca="false">IF(OR(D38="",E38=""),"",IF(AND(DAY(E38)&gt;=1,DAY(E38)&lt;=15),EOMONTH(E38,D38-1),EOMONTH(E38,D38)))</f>
        <v/>
      </c>
      <c r="G38" s="23"/>
      <c r="H38" s="23"/>
      <c r="I38" s="34"/>
      <c r="J38" s="35"/>
      <c r="K38" s="32"/>
      <c r="L38" s="28" t="str">
        <f aca="false">IF($K38="","",IF(ISNA(VLOOKUP($K38,TAB_List!$C:$E,2,0)),"Error",VLOOKUP($K38,TAB_List!$C:$E,2,0)))</f>
        <v/>
      </c>
      <c r="M38" s="28" t="str">
        <f aca="false">IF($K38="","",IF(ISNA(VLOOKUP($K38,TAB_List!$C:$E,3,0)),"Error",VLOOKUP($K38,TAB_List!$C:$E,3,0)))</f>
        <v/>
      </c>
      <c r="N38" s="29" t="n">
        <f aca="false">SUM(O38:T38)</f>
        <v>0</v>
      </c>
      <c r="O38" s="30"/>
      <c r="P38" s="30"/>
      <c r="Q38" s="30"/>
      <c r="R38" s="30"/>
      <c r="S38" s="30"/>
      <c r="T38" s="30"/>
      <c r="U38" s="31"/>
      <c r="V38" s="31"/>
      <c r="W38" s="31"/>
      <c r="X38" s="31"/>
      <c r="Y38" s="31"/>
      <c r="Z38" s="31"/>
      <c r="AA38" s="31"/>
      <c r="AB38" s="31"/>
      <c r="AC38" s="31"/>
    </row>
    <row r="39" customFormat="false" ht="50.1" hidden="false" customHeight="true" outlineLevel="0" collapsed="false">
      <c r="B39" s="33"/>
      <c r="C39" s="23"/>
      <c r="D39" s="24"/>
      <c r="E39" s="25"/>
      <c r="F39" s="26" t="str">
        <f aca="false">IF(OR(D39="",E39=""),"",IF(AND(DAY(E39)&gt;=1,DAY(E39)&lt;=15),EOMONTH(E39,D39-1),EOMONTH(E39,D39)))</f>
        <v/>
      </c>
      <c r="G39" s="23"/>
      <c r="H39" s="23"/>
      <c r="I39" s="34"/>
      <c r="J39" s="35"/>
      <c r="K39" s="32"/>
      <c r="L39" s="28" t="str">
        <f aca="false">IF($K39="","",IF(ISNA(VLOOKUP($K39,TAB_List!$C:$E,2,0)),"Error",VLOOKUP($K39,TAB_List!$C:$E,2,0)))</f>
        <v/>
      </c>
      <c r="M39" s="28" t="str">
        <f aca="false">IF($K39="","",IF(ISNA(VLOOKUP($K39,TAB_List!$C:$E,3,0)),"Error",VLOOKUP($K39,TAB_List!$C:$E,3,0)))</f>
        <v/>
      </c>
      <c r="N39" s="29" t="n">
        <f aca="false">SUM(O39:T39)</f>
        <v>0</v>
      </c>
      <c r="O39" s="30"/>
      <c r="P39" s="30"/>
      <c r="Q39" s="30"/>
      <c r="R39" s="30"/>
      <c r="S39" s="30"/>
      <c r="T39" s="30"/>
      <c r="U39" s="31"/>
      <c r="V39" s="31"/>
      <c r="W39" s="31"/>
      <c r="X39" s="31"/>
      <c r="Y39" s="31"/>
      <c r="Z39" s="31"/>
      <c r="AA39" s="31"/>
      <c r="AB39" s="31"/>
      <c r="AC39" s="31"/>
    </row>
    <row r="40" customFormat="false" ht="50.1" hidden="false" customHeight="true" outlineLevel="0" collapsed="false">
      <c r="B40" s="33"/>
      <c r="C40" s="23"/>
      <c r="D40" s="24"/>
      <c r="E40" s="25"/>
      <c r="F40" s="26" t="str">
        <f aca="false">IF(OR(D40="",E40=""),"",IF(AND(DAY(E40)&gt;=1,DAY(E40)&lt;=15),EOMONTH(E40,D40-1),EOMONTH(E40,D40)))</f>
        <v/>
      </c>
      <c r="G40" s="23"/>
      <c r="H40" s="23"/>
      <c r="I40" s="34"/>
      <c r="J40" s="35"/>
      <c r="K40" s="32"/>
      <c r="L40" s="28" t="str">
        <f aca="false">IF($K40="","",IF(ISNA(VLOOKUP($K40,TAB_List!$C:$E,2,0)),"Error",VLOOKUP($K40,TAB_List!$C:$E,2,0)))</f>
        <v/>
      </c>
      <c r="M40" s="28" t="str">
        <f aca="false">IF($K40="","",IF(ISNA(VLOOKUP($K40,TAB_List!$C:$E,3,0)),"Error",VLOOKUP($K40,TAB_List!$C:$E,3,0)))</f>
        <v/>
      </c>
      <c r="N40" s="29" t="n">
        <f aca="false">SUM(O40:T40)</f>
        <v>0</v>
      </c>
      <c r="O40" s="30"/>
      <c r="P40" s="30"/>
      <c r="Q40" s="30"/>
      <c r="R40" s="30"/>
      <c r="S40" s="30"/>
      <c r="T40" s="30"/>
      <c r="U40" s="31"/>
      <c r="V40" s="31"/>
      <c r="W40" s="31"/>
      <c r="X40" s="31"/>
      <c r="Y40" s="31"/>
      <c r="Z40" s="31"/>
      <c r="AA40" s="31"/>
      <c r="AB40" s="31"/>
      <c r="AC40" s="31"/>
    </row>
    <row r="41" customFormat="false" ht="50.1" hidden="false" customHeight="true" outlineLevel="0" collapsed="false">
      <c r="B41" s="33"/>
      <c r="C41" s="23"/>
      <c r="D41" s="24"/>
      <c r="E41" s="25"/>
      <c r="F41" s="26" t="str">
        <f aca="false">IF(OR(D41="",E41=""),"",IF(AND(DAY(E41)&gt;=1,DAY(E41)&lt;=15),EOMONTH(E41,D41-1),EOMONTH(E41,D41)))</f>
        <v/>
      </c>
      <c r="G41" s="23"/>
      <c r="H41" s="23"/>
      <c r="I41" s="34"/>
      <c r="J41" s="35"/>
      <c r="K41" s="32"/>
      <c r="L41" s="28" t="str">
        <f aca="false">IF($K41="","",IF(ISNA(VLOOKUP($K41,TAB_List!$C:$E,2,0)),"Error",VLOOKUP($K41,TAB_List!$C:$E,2,0)))</f>
        <v/>
      </c>
      <c r="M41" s="28" t="str">
        <f aca="false">IF($K41="","",IF(ISNA(VLOOKUP($K41,TAB_List!$C:$E,3,0)),"Error",VLOOKUP($K41,TAB_List!$C:$E,3,0)))</f>
        <v/>
      </c>
      <c r="N41" s="29" t="n">
        <f aca="false">SUM(O41:T41)</f>
        <v>0</v>
      </c>
      <c r="O41" s="30"/>
      <c r="P41" s="30"/>
      <c r="Q41" s="30"/>
      <c r="R41" s="30"/>
      <c r="S41" s="30"/>
      <c r="T41" s="30"/>
      <c r="U41" s="31"/>
      <c r="V41" s="31"/>
      <c r="W41" s="31"/>
      <c r="X41" s="31"/>
      <c r="Y41" s="31"/>
      <c r="Z41" s="31"/>
      <c r="AA41" s="31"/>
      <c r="AB41" s="31"/>
      <c r="AC41" s="31"/>
    </row>
    <row r="42" customFormat="false" ht="50.1" hidden="false" customHeight="true" outlineLevel="0" collapsed="false">
      <c r="B42" s="33"/>
      <c r="C42" s="23"/>
      <c r="D42" s="24"/>
      <c r="E42" s="25"/>
      <c r="F42" s="26" t="str">
        <f aca="false">IF(OR(D42="",E42=""),"",IF(AND(DAY(E42)&gt;=1,DAY(E42)&lt;=15),EOMONTH(E42,D42-1),EOMONTH(E42,D42)))</f>
        <v/>
      </c>
      <c r="G42" s="23"/>
      <c r="H42" s="23"/>
      <c r="I42" s="34"/>
      <c r="J42" s="35"/>
      <c r="K42" s="32"/>
      <c r="L42" s="28" t="str">
        <f aca="false">IF($K42="","",IF(ISNA(VLOOKUP($K42,TAB_List!$C:$E,2,0)),"Error",VLOOKUP($K42,TAB_List!$C:$E,2,0)))</f>
        <v/>
      </c>
      <c r="M42" s="28" t="str">
        <f aca="false">IF($K42="","",IF(ISNA(VLOOKUP($K42,TAB_List!$C:$E,3,0)),"Error",VLOOKUP($K42,TAB_List!$C:$E,3,0)))</f>
        <v/>
      </c>
      <c r="N42" s="29" t="n">
        <f aca="false">SUM(O42:T42)</f>
        <v>0</v>
      </c>
      <c r="O42" s="30"/>
      <c r="P42" s="30"/>
      <c r="Q42" s="30"/>
      <c r="R42" s="30"/>
      <c r="S42" s="30"/>
      <c r="T42" s="30"/>
      <c r="U42" s="31"/>
      <c r="V42" s="31"/>
      <c r="W42" s="31"/>
      <c r="X42" s="31"/>
      <c r="Y42" s="31"/>
      <c r="Z42" s="31"/>
      <c r="AA42" s="31"/>
      <c r="AB42" s="31"/>
      <c r="AC42" s="31"/>
    </row>
    <row r="43" customFormat="false" ht="50.1" hidden="false" customHeight="true" outlineLevel="0" collapsed="false">
      <c r="B43" s="33"/>
      <c r="C43" s="23"/>
      <c r="D43" s="24"/>
      <c r="E43" s="25"/>
      <c r="F43" s="26" t="str">
        <f aca="false">IF(OR(D43="",E43=""),"",IF(AND(DAY(E43)&gt;=1,DAY(E43)&lt;=15),EOMONTH(E43,D43-1),EOMONTH(E43,D43)))</f>
        <v/>
      </c>
      <c r="G43" s="23"/>
      <c r="H43" s="23"/>
      <c r="I43" s="34"/>
      <c r="J43" s="35"/>
      <c r="K43" s="32"/>
      <c r="L43" s="28" t="str">
        <f aca="false">IF($K43="","",IF(ISNA(VLOOKUP($K43,TAB_List!$C:$E,2,0)),"Error",VLOOKUP($K43,TAB_List!$C:$E,2,0)))</f>
        <v/>
      </c>
      <c r="M43" s="28" t="str">
        <f aca="false">IF($K43="","",IF(ISNA(VLOOKUP($K43,TAB_List!$C:$E,3,0)),"Error",VLOOKUP($K43,TAB_List!$C:$E,3,0)))</f>
        <v/>
      </c>
      <c r="N43" s="29" t="n">
        <f aca="false">SUM(O43:T43)</f>
        <v>0</v>
      </c>
      <c r="O43" s="30"/>
      <c r="P43" s="30"/>
      <c r="Q43" s="30"/>
      <c r="R43" s="30"/>
      <c r="S43" s="30"/>
      <c r="T43" s="30"/>
      <c r="U43" s="31"/>
      <c r="V43" s="31"/>
      <c r="W43" s="31"/>
      <c r="X43" s="31"/>
      <c r="Y43" s="31"/>
      <c r="Z43" s="31"/>
      <c r="AA43" s="31"/>
      <c r="AB43" s="31"/>
      <c r="AC43" s="31"/>
    </row>
    <row r="44" customFormat="false" ht="50.1" hidden="false" customHeight="true" outlineLevel="0" collapsed="false">
      <c r="B44" s="33"/>
      <c r="C44" s="23"/>
      <c r="D44" s="24"/>
      <c r="E44" s="25"/>
      <c r="F44" s="26" t="str">
        <f aca="false">IF(OR(D44="",E44=""),"",IF(AND(DAY(E44)&gt;=1,DAY(E44)&lt;=15),EOMONTH(E44,D44-1),EOMONTH(E44,D44)))</f>
        <v/>
      </c>
      <c r="G44" s="23"/>
      <c r="H44" s="23"/>
      <c r="I44" s="34"/>
      <c r="J44" s="35"/>
      <c r="K44" s="32"/>
      <c r="L44" s="28" t="str">
        <f aca="false">IF($K44="","",IF(ISNA(VLOOKUP($K44,TAB_List!$C:$E,2,0)),"Error",VLOOKUP($K44,TAB_List!$C:$E,2,0)))</f>
        <v/>
      </c>
      <c r="M44" s="28" t="str">
        <f aca="false">IF($K44="","",IF(ISNA(VLOOKUP($K44,TAB_List!$C:$E,3,0)),"Error",VLOOKUP($K44,TAB_List!$C:$E,3,0)))</f>
        <v/>
      </c>
      <c r="N44" s="29" t="n">
        <f aca="false">SUM(O44:T44)</f>
        <v>0</v>
      </c>
      <c r="O44" s="30"/>
      <c r="P44" s="30"/>
      <c r="Q44" s="30"/>
      <c r="R44" s="30"/>
      <c r="S44" s="30"/>
      <c r="T44" s="30"/>
      <c r="U44" s="31"/>
      <c r="V44" s="31"/>
      <c r="W44" s="31"/>
      <c r="X44" s="31"/>
      <c r="Y44" s="31"/>
      <c r="Z44" s="31"/>
      <c r="AA44" s="31"/>
      <c r="AB44" s="31"/>
      <c r="AC44" s="31"/>
    </row>
    <row r="45" customFormat="false" ht="50.1" hidden="false" customHeight="true" outlineLevel="0" collapsed="false">
      <c r="B45" s="33"/>
      <c r="C45" s="23"/>
      <c r="D45" s="24"/>
      <c r="E45" s="25"/>
      <c r="F45" s="26" t="str">
        <f aca="false">IF(OR(D45="",E45=""),"",IF(AND(DAY(E45)&gt;=1,DAY(E45)&lt;=15),EOMONTH(E45,D45-1),EOMONTH(E45,D45)))</f>
        <v/>
      </c>
      <c r="G45" s="23"/>
      <c r="H45" s="23"/>
      <c r="I45" s="34"/>
      <c r="J45" s="35"/>
      <c r="K45" s="32"/>
      <c r="L45" s="28" t="str">
        <f aca="false">IF($K45="","",IF(ISNA(VLOOKUP($K45,TAB_List!$C:$E,2,0)),"Error",VLOOKUP($K45,TAB_List!$C:$E,2,0)))</f>
        <v/>
      </c>
      <c r="M45" s="28" t="str">
        <f aca="false">IF($K45="","",IF(ISNA(VLOOKUP($K45,TAB_List!$C:$E,3,0)),"Error",VLOOKUP($K45,TAB_List!$C:$E,3,0)))</f>
        <v/>
      </c>
      <c r="N45" s="29" t="n">
        <f aca="false">SUM(O45:T45)</f>
        <v>0</v>
      </c>
      <c r="O45" s="30"/>
      <c r="P45" s="30"/>
      <c r="Q45" s="30"/>
      <c r="R45" s="30"/>
      <c r="S45" s="30"/>
      <c r="T45" s="30"/>
      <c r="U45" s="31"/>
      <c r="V45" s="31"/>
      <c r="W45" s="31"/>
      <c r="X45" s="31"/>
      <c r="Y45" s="31"/>
      <c r="Z45" s="31"/>
      <c r="AA45" s="31"/>
      <c r="AB45" s="31"/>
      <c r="AC45" s="31"/>
    </row>
    <row r="46" customFormat="false" ht="50.1" hidden="false" customHeight="true" outlineLevel="0" collapsed="false">
      <c r="B46" s="33"/>
      <c r="C46" s="23"/>
      <c r="D46" s="24"/>
      <c r="E46" s="25"/>
      <c r="F46" s="26" t="str">
        <f aca="false">IF(OR(D46="",E46=""),"",IF(AND(DAY(E46)&gt;=1,DAY(E46)&lt;=15),EOMONTH(E46,D46-1),EOMONTH(E46,D46)))</f>
        <v/>
      </c>
      <c r="G46" s="23"/>
      <c r="H46" s="23"/>
      <c r="I46" s="34"/>
      <c r="J46" s="35"/>
      <c r="K46" s="32"/>
      <c r="L46" s="28" t="str">
        <f aca="false">IF($K46="","",IF(ISNA(VLOOKUP($K46,TAB_List!$C:$E,2,0)),"Error",VLOOKUP($K46,TAB_List!$C:$E,2,0)))</f>
        <v/>
      </c>
      <c r="M46" s="28" t="str">
        <f aca="false">IF($K46="","",IF(ISNA(VLOOKUP($K46,TAB_List!$C:$E,3,0)),"Error",VLOOKUP($K46,TAB_List!$C:$E,3,0)))</f>
        <v/>
      </c>
      <c r="N46" s="29" t="n">
        <f aca="false">SUM(O46:T46)</f>
        <v>0</v>
      </c>
      <c r="O46" s="30"/>
      <c r="P46" s="30"/>
      <c r="Q46" s="30"/>
      <c r="R46" s="30"/>
      <c r="S46" s="30"/>
      <c r="T46" s="30"/>
      <c r="U46" s="31"/>
      <c r="V46" s="31"/>
      <c r="W46" s="31"/>
      <c r="X46" s="31"/>
      <c r="Y46" s="31"/>
      <c r="Z46" s="31"/>
      <c r="AA46" s="31"/>
      <c r="AB46" s="31"/>
      <c r="AC46" s="31"/>
    </row>
    <row r="47" customFormat="false" ht="50.1" hidden="false" customHeight="true" outlineLevel="0" collapsed="false">
      <c r="B47" s="33"/>
      <c r="C47" s="23"/>
      <c r="D47" s="24"/>
      <c r="E47" s="25"/>
      <c r="F47" s="26" t="str">
        <f aca="false">IF(OR(D47="",E47=""),"",IF(AND(DAY(E47)&gt;=1,DAY(E47)&lt;=15),EOMONTH(E47,D47-1),EOMONTH(E47,D47)))</f>
        <v/>
      </c>
      <c r="G47" s="23"/>
      <c r="H47" s="23"/>
      <c r="I47" s="34"/>
      <c r="J47" s="35"/>
      <c r="K47" s="32"/>
      <c r="L47" s="28" t="str">
        <f aca="false">IF($K47="","",IF(ISNA(VLOOKUP($K47,TAB_List!$C:$E,2,0)),"Error",VLOOKUP($K47,TAB_List!$C:$E,2,0)))</f>
        <v/>
      </c>
      <c r="M47" s="28" t="str">
        <f aca="false">IF($K47="","",IF(ISNA(VLOOKUP($K47,TAB_List!$C:$E,3,0)),"Error",VLOOKUP($K47,TAB_List!$C:$E,3,0)))</f>
        <v/>
      </c>
      <c r="N47" s="29" t="n">
        <f aca="false">SUM(O47:T47)</f>
        <v>0</v>
      </c>
      <c r="O47" s="30"/>
      <c r="P47" s="30"/>
      <c r="Q47" s="30"/>
      <c r="R47" s="30"/>
      <c r="S47" s="30"/>
      <c r="T47" s="30"/>
      <c r="U47" s="31"/>
      <c r="V47" s="31"/>
      <c r="W47" s="31"/>
      <c r="X47" s="31"/>
      <c r="Y47" s="31"/>
      <c r="Z47" s="31"/>
      <c r="AA47" s="31"/>
      <c r="AB47" s="31"/>
      <c r="AC47" s="31"/>
    </row>
    <row r="48" customFormat="false" ht="50.1" hidden="false" customHeight="true" outlineLevel="0" collapsed="false">
      <c r="B48" s="33"/>
      <c r="C48" s="23"/>
      <c r="D48" s="24"/>
      <c r="E48" s="25"/>
      <c r="F48" s="26" t="str">
        <f aca="false">IF(OR(D48="",E48=""),"",IF(AND(DAY(E48)&gt;=1,DAY(E48)&lt;=15),EOMONTH(E48,D48-1),EOMONTH(E48,D48)))</f>
        <v/>
      </c>
      <c r="G48" s="23"/>
      <c r="H48" s="23"/>
      <c r="I48" s="34"/>
      <c r="J48" s="35"/>
      <c r="K48" s="32"/>
      <c r="L48" s="28" t="str">
        <f aca="false">IF($K48="","",IF(ISNA(VLOOKUP($K48,TAB_List!$C:$E,2,0)),"Error",VLOOKUP($K48,TAB_List!$C:$E,2,0)))</f>
        <v/>
      </c>
      <c r="M48" s="28" t="str">
        <f aca="false">IF($K48="","",IF(ISNA(VLOOKUP($K48,TAB_List!$C:$E,3,0)),"Error",VLOOKUP($K48,TAB_List!$C:$E,3,0)))</f>
        <v/>
      </c>
      <c r="N48" s="29" t="n">
        <f aca="false">SUM(O48:T48)</f>
        <v>0</v>
      </c>
      <c r="O48" s="30"/>
      <c r="P48" s="30"/>
      <c r="Q48" s="30"/>
      <c r="R48" s="30"/>
      <c r="S48" s="30"/>
      <c r="T48" s="30"/>
      <c r="U48" s="31"/>
      <c r="V48" s="31"/>
      <c r="W48" s="31"/>
      <c r="X48" s="31"/>
      <c r="Y48" s="31"/>
      <c r="Z48" s="31"/>
      <c r="AA48" s="31"/>
      <c r="AB48" s="31"/>
      <c r="AC48" s="31"/>
    </row>
    <row r="49" customFormat="false" ht="50.1" hidden="false" customHeight="true" outlineLevel="0" collapsed="false">
      <c r="B49" s="33"/>
      <c r="C49" s="23"/>
      <c r="D49" s="24"/>
      <c r="E49" s="25"/>
      <c r="F49" s="26" t="str">
        <f aca="false">IF(OR(D49="",E49=""),"",IF(AND(DAY(E49)&gt;=1,DAY(E49)&lt;=15),EOMONTH(E49,D49-1),EOMONTH(E49,D49)))</f>
        <v/>
      </c>
      <c r="G49" s="23"/>
      <c r="H49" s="23"/>
      <c r="I49" s="34"/>
      <c r="J49" s="35"/>
      <c r="K49" s="32"/>
      <c r="L49" s="28" t="str">
        <f aca="false">IF($K49="","",IF(ISNA(VLOOKUP($K49,TAB_List!$C:$E,2,0)),"Error",VLOOKUP($K49,TAB_List!$C:$E,2,0)))</f>
        <v/>
      </c>
      <c r="M49" s="28" t="str">
        <f aca="false">IF($K49="","",IF(ISNA(VLOOKUP($K49,TAB_List!$C:$E,3,0)),"Error",VLOOKUP($K49,TAB_List!$C:$E,3,0)))</f>
        <v/>
      </c>
      <c r="N49" s="29" t="n">
        <f aca="false">SUM(O49:T49)</f>
        <v>0</v>
      </c>
      <c r="O49" s="30"/>
      <c r="P49" s="30"/>
      <c r="Q49" s="30"/>
      <c r="R49" s="30"/>
      <c r="S49" s="30"/>
      <c r="T49" s="30"/>
      <c r="U49" s="31"/>
      <c r="V49" s="31"/>
      <c r="W49" s="31"/>
      <c r="X49" s="31"/>
      <c r="Y49" s="31"/>
      <c r="Z49" s="31"/>
      <c r="AA49" s="31"/>
      <c r="AB49" s="31"/>
      <c r="AC49" s="31"/>
    </row>
    <row r="50" customFormat="false" ht="50.1" hidden="false" customHeight="true" outlineLevel="0" collapsed="false">
      <c r="B50" s="33"/>
      <c r="C50" s="23"/>
      <c r="D50" s="24"/>
      <c r="E50" s="25"/>
      <c r="F50" s="26" t="str">
        <f aca="false">IF(OR(D50="",E50=""),"",IF(AND(DAY(E50)&gt;=1,DAY(E50)&lt;=15),EOMONTH(E50,D50-1),EOMONTH(E50,D50)))</f>
        <v/>
      </c>
      <c r="G50" s="23"/>
      <c r="H50" s="23"/>
      <c r="I50" s="34"/>
      <c r="J50" s="35"/>
      <c r="K50" s="32"/>
      <c r="L50" s="28" t="str">
        <f aca="false">IF($K50="","",IF(ISNA(VLOOKUP($K50,TAB_List!$C:$E,2,0)),"Error",VLOOKUP($K50,TAB_List!$C:$E,2,0)))</f>
        <v/>
      </c>
      <c r="M50" s="28" t="str">
        <f aca="false">IF($K50="","",IF(ISNA(VLOOKUP($K50,TAB_List!$C:$E,3,0)),"Error",VLOOKUP($K50,TAB_List!$C:$E,3,0)))</f>
        <v/>
      </c>
      <c r="N50" s="29" t="n">
        <f aca="false">SUM(O50:T50)</f>
        <v>0</v>
      </c>
      <c r="O50" s="30"/>
      <c r="P50" s="30"/>
      <c r="Q50" s="30"/>
      <c r="R50" s="30"/>
      <c r="S50" s="30"/>
      <c r="T50" s="30"/>
      <c r="U50" s="31"/>
      <c r="V50" s="31"/>
      <c r="W50" s="31"/>
      <c r="X50" s="31"/>
      <c r="Y50" s="31"/>
      <c r="Z50" s="31"/>
      <c r="AA50" s="31"/>
      <c r="AB50" s="31"/>
      <c r="AC50" s="31"/>
    </row>
    <row r="51" customFormat="false" ht="50.1" hidden="false" customHeight="true" outlineLevel="0" collapsed="false">
      <c r="B51" s="33"/>
      <c r="C51" s="23"/>
      <c r="D51" s="24"/>
      <c r="E51" s="25"/>
      <c r="F51" s="26" t="str">
        <f aca="false">IF(OR(D51="",E51=""),"",IF(AND(DAY(E51)&gt;=1,DAY(E51)&lt;=15),EOMONTH(E51,D51-1),EOMONTH(E51,D51)))</f>
        <v/>
      </c>
      <c r="G51" s="23"/>
      <c r="H51" s="23"/>
      <c r="I51" s="34"/>
      <c r="J51" s="35"/>
      <c r="K51" s="32"/>
      <c r="L51" s="28" t="str">
        <f aca="false">IF($K51="","",IF(ISNA(VLOOKUP($K51,TAB_List!$C:$E,2,0)),"Error",VLOOKUP($K51,TAB_List!$C:$E,2,0)))</f>
        <v/>
      </c>
      <c r="M51" s="28" t="str">
        <f aca="false">IF($K51="","",IF(ISNA(VLOOKUP($K51,TAB_List!$C:$E,3,0)),"Error",VLOOKUP($K51,TAB_List!$C:$E,3,0)))</f>
        <v/>
      </c>
      <c r="N51" s="29" t="n">
        <f aca="false">SUM(O51:T51)</f>
        <v>0</v>
      </c>
      <c r="O51" s="30"/>
      <c r="P51" s="30"/>
      <c r="Q51" s="30"/>
      <c r="R51" s="30"/>
      <c r="S51" s="30"/>
      <c r="T51" s="30"/>
      <c r="U51" s="31"/>
      <c r="V51" s="31"/>
      <c r="W51" s="31"/>
      <c r="X51" s="31"/>
      <c r="Y51" s="31"/>
      <c r="Z51" s="31"/>
      <c r="AA51" s="31"/>
      <c r="AB51" s="31"/>
      <c r="AC51" s="31"/>
    </row>
    <row r="52" customFormat="false" ht="50.1" hidden="false" customHeight="true" outlineLevel="0" collapsed="false">
      <c r="B52" s="33"/>
      <c r="C52" s="23"/>
      <c r="D52" s="24"/>
      <c r="E52" s="25"/>
      <c r="F52" s="26" t="str">
        <f aca="false">IF(OR(D52="",E52=""),"",IF(AND(DAY(E52)&gt;=1,DAY(E52)&lt;=15),EOMONTH(E52,D52-1),EOMONTH(E52,D52)))</f>
        <v/>
      </c>
      <c r="G52" s="23"/>
      <c r="H52" s="23"/>
      <c r="I52" s="34"/>
      <c r="J52" s="35"/>
      <c r="K52" s="32"/>
      <c r="L52" s="28" t="str">
        <f aca="false">IF($K52="","",IF(ISNA(VLOOKUP($K52,TAB_List!$C:$E,2,0)),"Error",VLOOKUP($K52,TAB_List!$C:$E,2,0)))</f>
        <v/>
      </c>
      <c r="M52" s="28" t="str">
        <f aca="false">IF($K52="","",IF(ISNA(VLOOKUP($K52,TAB_List!$C:$E,3,0)),"Error",VLOOKUP($K52,TAB_List!$C:$E,3,0)))</f>
        <v/>
      </c>
      <c r="N52" s="29" t="n">
        <f aca="false">SUM(O52:T52)</f>
        <v>0</v>
      </c>
      <c r="O52" s="30"/>
      <c r="P52" s="30"/>
      <c r="Q52" s="30"/>
      <c r="R52" s="30"/>
      <c r="S52" s="30"/>
      <c r="T52" s="30"/>
      <c r="U52" s="31"/>
      <c r="V52" s="31"/>
      <c r="W52" s="31"/>
      <c r="X52" s="31"/>
      <c r="Y52" s="31"/>
      <c r="Z52" s="31"/>
      <c r="AA52" s="31"/>
      <c r="AB52" s="31"/>
      <c r="AC52" s="31"/>
    </row>
    <row r="53" customFormat="false" ht="50.1" hidden="false" customHeight="true" outlineLevel="0" collapsed="false">
      <c r="B53" s="33"/>
      <c r="C53" s="23"/>
      <c r="D53" s="24"/>
      <c r="E53" s="25"/>
      <c r="F53" s="26" t="str">
        <f aca="false">IF(OR(D53="",E53=""),"",IF(AND(DAY(E53)&gt;=1,DAY(E53)&lt;=15),EOMONTH(E53,D53-1),EOMONTH(E53,D53)))</f>
        <v/>
      </c>
      <c r="G53" s="23"/>
      <c r="H53" s="23"/>
      <c r="I53" s="34"/>
      <c r="J53" s="35"/>
      <c r="K53" s="32"/>
      <c r="L53" s="28" t="str">
        <f aca="false">IF($K53="","",IF(ISNA(VLOOKUP($K53,TAB_List!$C:$E,2,0)),"Error",VLOOKUP($K53,TAB_List!$C:$E,2,0)))</f>
        <v/>
      </c>
      <c r="M53" s="28" t="str">
        <f aca="false">IF($K53="","",IF(ISNA(VLOOKUP($K53,TAB_List!$C:$E,3,0)),"Error",VLOOKUP($K53,TAB_List!$C:$E,3,0)))</f>
        <v/>
      </c>
      <c r="N53" s="29" t="n">
        <f aca="false">SUM(O53:T53)</f>
        <v>0</v>
      </c>
      <c r="O53" s="30"/>
      <c r="P53" s="30"/>
      <c r="Q53" s="30"/>
      <c r="R53" s="30"/>
      <c r="S53" s="30"/>
      <c r="T53" s="30"/>
      <c r="U53" s="31"/>
      <c r="V53" s="31"/>
      <c r="W53" s="31"/>
      <c r="X53" s="31"/>
      <c r="Y53" s="31"/>
      <c r="Z53" s="31"/>
      <c r="AA53" s="31"/>
      <c r="AB53" s="31"/>
      <c r="AC53" s="31"/>
    </row>
    <row r="54" customFormat="false" ht="50.1" hidden="false" customHeight="true" outlineLevel="0" collapsed="false">
      <c r="B54" s="33"/>
      <c r="C54" s="23"/>
      <c r="D54" s="24"/>
      <c r="E54" s="25"/>
      <c r="F54" s="26" t="str">
        <f aca="false">IF(OR(D54="",E54=""),"",IF(AND(DAY(E54)&gt;=1,DAY(E54)&lt;=15),EOMONTH(E54,D54-1),EOMONTH(E54,D54)))</f>
        <v/>
      </c>
      <c r="G54" s="23"/>
      <c r="H54" s="23"/>
      <c r="I54" s="34"/>
      <c r="J54" s="35"/>
      <c r="K54" s="32"/>
      <c r="L54" s="28" t="str">
        <f aca="false">IF($K54="","",IF(ISNA(VLOOKUP($K54,TAB_List!$C:$E,2,0)),"Error",VLOOKUP($K54,TAB_List!$C:$E,2,0)))</f>
        <v/>
      </c>
      <c r="M54" s="28" t="str">
        <f aca="false">IF($K54="","",IF(ISNA(VLOOKUP($K54,TAB_List!$C:$E,3,0)),"Error",VLOOKUP($K54,TAB_List!$C:$E,3,0)))</f>
        <v/>
      </c>
      <c r="N54" s="29" t="n">
        <f aca="false">SUM(O54:T54)</f>
        <v>0</v>
      </c>
      <c r="O54" s="30"/>
      <c r="P54" s="30"/>
      <c r="Q54" s="30"/>
      <c r="R54" s="30"/>
      <c r="S54" s="30"/>
      <c r="T54" s="30"/>
      <c r="U54" s="31"/>
      <c r="V54" s="31"/>
      <c r="W54" s="31"/>
      <c r="X54" s="31"/>
      <c r="Y54" s="31"/>
      <c r="Z54" s="31"/>
      <c r="AA54" s="31"/>
      <c r="AB54" s="31"/>
      <c r="AC54" s="31"/>
    </row>
    <row r="55" customFormat="false" ht="50.1" hidden="false" customHeight="true" outlineLevel="0" collapsed="false">
      <c r="B55" s="33"/>
      <c r="C55" s="23"/>
      <c r="D55" s="24"/>
      <c r="E55" s="25"/>
      <c r="F55" s="26" t="str">
        <f aca="false">IF(OR(D55="",E55=""),"",IF(AND(DAY(E55)&gt;=1,DAY(E55)&lt;=15),EOMONTH(E55,D55-1),EOMONTH(E55,D55)))</f>
        <v/>
      </c>
      <c r="G55" s="23"/>
      <c r="H55" s="23"/>
      <c r="I55" s="34"/>
      <c r="J55" s="35"/>
      <c r="K55" s="32"/>
      <c r="L55" s="28" t="str">
        <f aca="false">IF($K55="","",IF(ISNA(VLOOKUP($K55,TAB_List!$C:$E,2,0)),"Error",VLOOKUP($K55,TAB_List!$C:$E,2,0)))</f>
        <v/>
      </c>
      <c r="M55" s="28" t="str">
        <f aca="false">IF($K55="","",IF(ISNA(VLOOKUP($K55,TAB_List!$C:$E,3,0)),"Error",VLOOKUP($K55,TAB_List!$C:$E,3,0)))</f>
        <v/>
      </c>
      <c r="N55" s="29" t="n">
        <f aca="false">SUM(O55:T55)</f>
        <v>0</v>
      </c>
      <c r="O55" s="30"/>
      <c r="P55" s="30"/>
      <c r="Q55" s="30"/>
      <c r="R55" s="30"/>
      <c r="S55" s="30"/>
      <c r="T55" s="30"/>
      <c r="U55" s="31"/>
      <c r="V55" s="31"/>
      <c r="W55" s="31"/>
      <c r="X55" s="31"/>
      <c r="Y55" s="31"/>
      <c r="Z55" s="31"/>
      <c r="AA55" s="31"/>
      <c r="AB55" s="31"/>
      <c r="AC55" s="31"/>
    </row>
    <row r="56" customFormat="false" ht="50.1" hidden="false" customHeight="true" outlineLevel="0" collapsed="false">
      <c r="B56" s="33"/>
      <c r="C56" s="23"/>
      <c r="D56" s="24"/>
      <c r="E56" s="25"/>
      <c r="F56" s="26" t="str">
        <f aca="false">IF(OR(D56="",E56=""),"",IF(AND(DAY(E56)&gt;=1,DAY(E56)&lt;=15),EOMONTH(E56,D56-1),EOMONTH(E56,D56)))</f>
        <v/>
      </c>
      <c r="G56" s="23"/>
      <c r="H56" s="23"/>
      <c r="I56" s="34"/>
      <c r="J56" s="35"/>
      <c r="K56" s="32"/>
      <c r="L56" s="28" t="str">
        <f aca="false">IF($K56="","",IF(ISNA(VLOOKUP($K56,TAB_List!$C:$E,2,0)),"Error",VLOOKUP($K56,TAB_List!$C:$E,2,0)))</f>
        <v/>
      </c>
      <c r="M56" s="28" t="str">
        <f aca="false">IF($K56="","",IF(ISNA(VLOOKUP($K56,TAB_List!$C:$E,3,0)),"Error",VLOOKUP($K56,TAB_List!$C:$E,3,0)))</f>
        <v/>
      </c>
      <c r="N56" s="29" t="n">
        <f aca="false">SUM(O56:T56)</f>
        <v>0</v>
      </c>
      <c r="O56" s="30"/>
      <c r="P56" s="30"/>
      <c r="Q56" s="30"/>
      <c r="R56" s="30"/>
      <c r="S56" s="30"/>
      <c r="T56" s="30"/>
      <c r="U56" s="31"/>
      <c r="V56" s="31"/>
      <c r="W56" s="31"/>
      <c r="X56" s="31"/>
      <c r="Y56" s="31"/>
      <c r="Z56" s="31"/>
      <c r="AA56" s="31"/>
      <c r="AB56" s="31"/>
      <c r="AC56" s="31"/>
    </row>
    <row r="57" customFormat="false" ht="50.1" hidden="false" customHeight="true" outlineLevel="0" collapsed="false">
      <c r="B57" s="33"/>
      <c r="C57" s="23"/>
      <c r="D57" s="24"/>
      <c r="E57" s="25"/>
      <c r="F57" s="26" t="str">
        <f aca="false">IF(OR(D57="",E57=""),"",IF(AND(DAY(E57)&gt;=1,DAY(E57)&lt;=15),EOMONTH(E57,D57-1),EOMONTH(E57,D57)))</f>
        <v/>
      </c>
      <c r="G57" s="23"/>
      <c r="H57" s="23"/>
      <c r="I57" s="34"/>
      <c r="J57" s="35"/>
      <c r="K57" s="32"/>
      <c r="L57" s="28" t="str">
        <f aca="false">IF($K57="","",IF(ISNA(VLOOKUP($K57,TAB_List!$C:$E,2,0)),"Error",VLOOKUP($K57,TAB_List!$C:$E,2,0)))</f>
        <v/>
      </c>
      <c r="M57" s="28" t="str">
        <f aca="false">IF($K57="","",IF(ISNA(VLOOKUP($K57,TAB_List!$C:$E,3,0)),"Error",VLOOKUP($K57,TAB_List!$C:$E,3,0)))</f>
        <v/>
      </c>
      <c r="N57" s="29" t="n">
        <f aca="false">SUM(O57:T57)</f>
        <v>0</v>
      </c>
      <c r="O57" s="30"/>
      <c r="P57" s="30"/>
      <c r="Q57" s="30"/>
      <c r="R57" s="30"/>
      <c r="S57" s="30"/>
      <c r="T57" s="30"/>
      <c r="U57" s="31"/>
      <c r="V57" s="31"/>
      <c r="W57" s="31"/>
      <c r="X57" s="31"/>
      <c r="Y57" s="31"/>
      <c r="Z57" s="31"/>
      <c r="AA57" s="31"/>
      <c r="AB57" s="31"/>
      <c r="AC57" s="31"/>
    </row>
    <row r="58" customFormat="false" ht="50.1" hidden="false" customHeight="true" outlineLevel="0" collapsed="false">
      <c r="B58" s="33"/>
      <c r="C58" s="23"/>
      <c r="D58" s="24"/>
      <c r="E58" s="25"/>
      <c r="F58" s="26" t="str">
        <f aca="false">IF(OR(D58="",E58=""),"",IF(AND(DAY(E58)&gt;=1,DAY(E58)&lt;=15),EOMONTH(E58,D58-1),EOMONTH(E58,D58)))</f>
        <v/>
      </c>
      <c r="G58" s="23"/>
      <c r="H58" s="23"/>
      <c r="I58" s="34"/>
      <c r="J58" s="35"/>
      <c r="K58" s="32"/>
      <c r="L58" s="28" t="str">
        <f aca="false">IF($K58="","",IF(ISNA(VLOOKUP($K58,TAB_List!$C:$E,2,0)),"Error",VLOOKUP($K58,TAB_List!$C:$E,2,0)))</f>
        <v/>
      </c>
      <c r="M58" s="28" t="str">
        <f aca="false">IF($K58="","",IF(ISNA(VLOOKUP($K58,TAB_List!$C:$E,3,0)),"Error",VLOOKUP($K58,TAB_List!$C:$E,3,0)))</f>
        <v/>
      </c>
      <c r="N58" s="29" t="n">
        <f aca="false">SUM(O58:T58)</f>
        <v>0</v>
      </c>
      <c r="O58" s="30"/>
      <c r="P58" s="30"/>
      <c r="Q58" s="30"/>
      <c r="R58" s="30"/>
      <c r="S58" s="30"/>
      <c r="T58" s="30"/>
      <c r="U58" s="31"/>
      <c r="V58" s="31"/>
      <c r="W58" s="31"/>
      <c r="X58" s="31"/>
      <c r="Y58" s="31"/>
      <c r="Z58" s="31"/>
      <c r="AA58" s="31"/>
      <c r="AB58" s="31"/>
      <c r="AC58" s="31"/>
    </row>
    <row r="59" customFormat="false" ht="50.1" hidden="false" customHeight="true" outlineLevel="0" collapsed="false">
      <c r="B59" s="33"/>
      <c r="C59" s="23"/>
      <c r="D59" s="24"/>
      <c r="E59" s="25"/>
      <c r="F59" s="26" t="str">
        <f aca="false">IF(OR(D59="",E59=""),"",IF(AND(DAY(E59)&gt;=1,DAY(E59)&lt;=15),EOMONTH(E59,D59-1),EOMONTH(E59,D59)))</f>
        <v/>
      </c>
      <c r="G59" s="23"/>
      <c r="H59" s="23"/>
      <c r="I59" s="34"/>
      <c r="J59" s="35"/>
      <c r="K59" s="32"/>
      <c r="L59" s="28" t="str">
        <f aca="false">IF($K59="","",IF(ISNA(VLOOKUP($K59,TAB_List!$C:$E,2,0)),"Error",VLOOKUP($K59,TAB_List!$C:$E,2,0)))</f>
        <v/>
      </c>
      <c r="M59" s="28" t="str">
        <f aca="false">IF($K59="","",IF(ISNA(VLOOKUP($K59,TAB_List!$C:$E,3,0)),"Error",VLOOKUP($K59,TAB_List!$C:$E,3,0)))</f>
        <v/>
      </c>
      <c r="N59" s="29" t="n">
        <f aca="false">SUM(O59:T59)</f>
        <v>0</v>
      </c>
      <c r="O59" s="30"/>
      <c r="P59" s="30"/>
      <c r="Q59" s="30"/>
      <c r="R59" s="30"/>
      <c r="S59" s="30"/>
      <c r="T59" s="30"/>
      <c r="U59" s="31"/>
      <c r="V59" s="31"/>
      <c r="W59" s="31"/>
      <c r="X59" s="31"/>
      <c r="Y59" s="31"/>
      <c r="Z59" s="31"/>
      <c r="AA59" s="31"/>
      <c r="AB59" s="31"/>
      <c r="AC59" s="31"/>
    </row>
    <row r="60" customFormat="false" ht="50.1" hidden="false" customHeight="true" outlineLevel="0" collapsed="false">
      <c r="B60" s="33"/>
      <c r="C60" s="23"/>
      <c r="D60" s="24"/>
      <c r="E60" s="25"/>
      <c r="F60" s="26" t="str">
        <f aca="false">IF(OR(D60="",E60=""),"",IF(AND(DAY(E60)&gt;=1,DAY(E60)&lt;=15),EOMONTH(E60,D60-1),EOMONTH(E60,D60)))</f>
        <v/>
      </c>
      <c r="G60" s="23"/>
      <c r="H60" s="23"/>
      <c r="I60" s="34"/>
      <c r="J60" s="35"/>
      <c r="K60" s="32"/>
      <c r="L60" s="28" t="str">
        <f aca="false">IF($K60="","",IF(ISNA(VLOOKUP($K60,TAB_List!$C:$E,2,0)),"Error",VLOOKUP($K60,TAB_List!$C:$E,2,0)))</f>
        <v/>
      </c>
      <c r="M60" s="28" t="str">
        <f aca="false">IF($K60="","",IF(ISNA(VLOOKUP($K60,TAB_List!$C:$E,3,0)),"Error",VLOOKUP($K60,TAB_List!$C:$E,3,0)))</f>
        <v/>
      </c>
      <c r="N60" s="29" t="n">
        <f aca="false">SUM(O60:T60)</f>
        <v>0</v>
      </c>
      <c r="O60" s="30"/>
      <c r="P60" s="30"/>
      <c r="Q60" s="30"/>
      <c r="R60" s="30"/>
      <c r="S60" s="30"/>
      <c r="T60" s="30"/>
      <c r="U60" s="31"/>
      <c r="V60" s="31"/>
      <c r="W60" s="31"/>
      <c r="X60" s="31"/>
      <c r="Y60" s="31"/>
      <c r="Z60" s="31"/>
      <c r="AA60" s="31"/>
      <c r="AB60" s="31"/>
      <c r="AC60" s="31"/>
    </row>
    <row r="61" customFormat="false" ht="50.1" hidden="false" customHeight="true" outlineLevel="0" collapsed="false">
      <c r="B61" s="33"/>
      <c r="C61" s="23"/>
      <c r="D61" s="24"/>
      <c r="E61" s="25"/>
      <c r="F61" s="26" t="str">
        <f aca="false">IF(OR(D61="",E61=""),"",IF(AND(DAY(E61)&gt;=1,DAY(E61)&lt;=15),EOMONTH(E61,D61-1),EOMONTH(E61,D61)))</f>
        <v/>
      </c>
      <c r="G61" s="23"/>
      <c r="H61" s="23"/>
      <c r="I61" s="34"/>
      <c r="J61" s="35"/>
      <c r="K61" s="32"/>
      <c r="L61" s="28" t="str">
        <f aca="false">IF($K61="","",IF(ISNA(VLOOKUP($K61,TAB_List!$C:$E,2,0)),"Error",VLOOKUP($K61,TAB_List!$C:$E,2,0)))</f>
        <v/>
      </c>
      <c r="M61" s="28" t="str">
        <f aca="false">IF($K61="","",IF(ISNA(VLOOKUP($K61,TAB_List!$C:$E,3,0)),"Error",VLOOKUP($K61,TAB_List!$C:$E,3,0)))</f>
        <v/>
      </c>
      <c r="N61" s="29" t="n">
        <f aca="false">SUM(O61:T61)</f>
        <v>0</v>
      </c>
      <c r="O61" s="30"/>
      <c r="P61" s="30"/>
      <c r="Q61" s="30"/>
      <c r="R61" s="30"/>
      <c r="S61" s="30"/>
      <c r="T61" s="30"/>
      <c r="U61" s="31"/>
      <c r="V61" s="31"/>
      <c r="W61" s="31"/>
      <c r="X61" s="31"/>
      <c r="Y61" s="31"/>
      <c r="Z61" s="31"/>
      <c r="AA61" s="31"/>
      <c r="AB61" s="31"/>
      <c r="AC61" s="31"/>
    </row>
    <row r="62" customFormat="false" ht="50.1" hidden="false" customHeight="true" outlineLevel="0" collapsed="false">
      <c r="B62" s="33"/>
      <c r="C62" s="23"/>
      <c r="D62" s="24"/>
      <c r="E62" s="25"/>
      <c r="F62" s="26" t="str">
        <f aca="false">IF(OR(D62="",E62=""),"",IF(AND(DAY(E62)&gt;=1,DAY(E62)&lt;=15),EOMONTH(E62,D62-1),EOMONTH(E62,D62)))</f>
        <v/>
      </c>
      <c r="G62" s="23"/>
      <c r="H62" s="23"/>
      <c r="I62" s="34"/>
      <c r="J62" s="35"/>
      <c r="K62" s="32"/>
      <c r="L62" s="28" t="str">
        <f aca="false">IF($K62="","",IF(ISNA(VLOOKUP($K62,TAB_List!$C:$E,2,0)),"Error",VLOOKUP($K62,TAB_List!$C:$E,2,0)))</f>
        <v/>
      </c>
      <c r="M62" s="28" t="str">
        <f aca="false">IF($K62="","",IF(ISNA(VLOOKUP($K62,TAB_List!$C:$E,3,0)),"Error",VLOOKUP($K62,TAB_List!$C:$E,3,0)))</f>
        <v/>
      </c>
      <c r="N62" s="29" t="n">
        <f aca="false">SUM(O62:T62)</f>
        <v>0</v>
      </c>
      <c r="O62" s="30"/>
      <c r="P62" s="30"/>
      <c r="Q62" s="30"/>
      <c r="R62" s="30"/>
      <c r="S62" s="30"/>
      <c r="T62" s="30"/>
      <c r="U62" s="31"/>
      <c r="V62" s="31"/>
      <c r="W62" s="31"/>
      <c r="X62" s="31"/>
      <c r="Y62" s="31"/>
      <c r="Z62" s="31"/>
      <c r="AA62" s="31"/>
      <c r="AB62" s="31"/>
      <c r="AC62" s="31"/>
    </row>
    <row r="63" customFormat="false" ht="50.1" hidden="false" customHeight="true" outlineLevel="0" collapsed="false">
      <c r="B63" s="33"/>
      <c r="C63" s="23"/>
      <c r="D63" s="24"/>
      <c r="E63" s="25"/>
      <c r="F63" s="26" t="str">
        <f aca="false">IF(OR(D63="",E63=""),"",IF(AND(DAY(E63)&gt;=1,DAY(E63)&lt;=15),EOMONTH(E63,D63-1),EOMONTH(E63,D63)))</f>
        <v/>
      </c>
      <c r="G63" s="23"/>
      <c r="H63" s="23"/>
      <c r="I63" s="34"/>
      <c r="J63" s="35"/>
      <c r="K63" s="32"/>
      <c r="L63" s="28" t="str">
        <f aca="false">IF($K63="","",IF(ISNA(VLOOKUP($K63,TAB_List!$C:$E,2,0)),"Error",VLOOKUP($K63,TAB_List!$C:$E,2,0)))</f>
        <v/>
      </c>
      <c r="M63" s="28" t="str">
        <f aca="false">IF($K63="","",IF(ISNA(VLOOKUP($K63,TAB_List!$C:$E,3,0)),"Error",VLOOKUP($K63,TAB_List!$C:$E,3,0)))</f>
        <v/>
      </c>
      <c r="N63" s="29" t="n">
        <f aca="false">SUM(O63:T63)</f>
        <v>0</v>
      </c>
      <c r="O63" s="30"/>
      <c r="P63" s="30"/>
      <c r="Q63" s="30"/>
      <c r="R63" s="30"/>
      <c r="S63" s="30"/>
      <c r="T63" s="30"/>
      <c r="U63" s="31"/>
      <c r="V63" s="31"/>
      <c r="W63" s="31"/>
      <c r="X63" s="31"/>
      <c r="Y63" s="31"/>
      <c r="Z63" s="31"/>
      <c r="AA63" s="31"/>
      <c r="AB63" s="31"/>
      <c r="AC63" s="31"/>
    </row>
    <row r="64" customFormat="false" ht="50.1" hidden="false" customHeight="true" outlineLevel="0" collapsed="false">
      <c r="B64" s="33"/>
      <c r="C64" s="23"/>
      <c r="D64" s="24"/>
      <c r="E64" s="25"/>
      <c r="F64" s="26" t="str">
        <f aca="false">IF(OR(D64="",E64=""),"",IF(AND(DAY(E64)&gt;=1,DAY(E64)&lt;=15),EOMONTH(E64,D64-1),EOMONTH(E64,D64)))</f>
        <v/>
      </c>
      <c r="G64" s="23"/>
      <c r="H64" s="23"/>
      <c r="I64" s="34"/>
      <c r="J64" s="35"/>
      <c r="K64" s="32"/>
      <c r="L64" s="28" t="str">
        <f aca="false">IF($K64="","",IF(ISNA(VLOOKUP($K64,TAB_List!$C:$E,2,0)),"Error",VLOOKUP($K64,TAB_List!$C:$E,2,0)))</f>
        <v/>
      </c>
      <c r="M64" s="28" t="str">
        <f aca="false">IF($K64="","",IF(ISNA(VLOOKUP($K64,TAB_List!$C:$E,3,0)),"Error",VLOOKUP($K64,TAB_List!$C:$E,3,0)))</f>
        <v/>
      </c>
      <c r="N64" s="29" t="n">
        <f aca="false">SUM(O64:T64)</f>
        <v>0</v>
      </c>
      <c r="O64" s="30"/>
      <c r="P64" s="30"/>
      <c r="Q64" s="30"/>
      <c r="R64" s="30"/>
      <c r="S64" s="30"/>
      <c r="T64" s="30"/>
      <c r="U64" s="31"/>
      <c r="V64" s="31"/>
      <c r="W64" s="31"/>
      <c r="X64" s="31"/>
      <c r="Y64" s="31"/>
      <c r="Z64" s="31"/>
      <c r="AA64" s="31"/>
      <c r="AB64" s="31"/>
      <c r="AC64" s="31"/>
    </row>
    <row r="65" customFormat="false" ht="50.1" hidden="false" customHeight="true" outlineLevel="0" collapsed="false">
      <c r="B65" s="33"/>
      <c r="C65" s="23"/>
      <c r="D65" s="24"/>
      <c r="E65" s="25"/>
      <c r="F65" s="26" t="str">
        <f aca="false">IF(OR(D65="",E65=""),"",IF(AND(DAY(E65)&gt;=1,DAY(E65)&lt;=15),EOMONTH(E65,D65-1),EOMONTH(E65,D65)))</f>
        <v/>
      </c>
      <c r="G65" s="23"/>
      <c r="H65" s="23"/>
      <c r="I65" s="34"/>
      <c r="J65" s="35"/>
      <c r="K65" s="32"/>
      <c r="L65" s="28" t="str">
        <f aca="false">IF($K65="","",IF(ISNA(VLOOKUP($K65,TAB_List!$C:$E,2,0)),"Error",VLOOKUP($K65,TAB_List!$C:$E,2,0)))</f>
        <v/>
      </c>
      <c r="M65" s="28" t="str">
        <f aca="false">IF($K65="","",IF(ISNA(VLOOKUP($K65,TAB_List!$C:$E,3,0)),"Error",VLOOKUP($K65,TAB_List!$C:$E,3,0)))</f>
        <v/>
      </c>
      <c r="N65" s="29" t="n">
        <f aca="false">SUM(O65:T65)</f>
        <v>0</v>
      </c>
      <c r="O65" s="30"/>
      <c r="P65" s="30"/>
      <c r="Q65" s="30"/>
      <c r="R65" s="30"/>
      <c r="S65" s="30"/>
      <c r="T65" s="30"/>
      <c r="U65" s="31"/>
      <c r="V65" s="31"/>
      <c r="W65" s="31"/>
      <c r="X65" s="31"/>
      <c r="Y65" s="31"/>
      <c r="Z65" s="31"/>
      <c r="AA65" s="31"/>
      <c r="AB65" s="31"/>
      <c r="AC65" s="31"/>
    </row>
    <row r="66" customFormat="false" ht="50.1" hidden="false" customHeight="true" outlineLevel="0" collapsed="false">
      <c r="B66" s="33"/>
      <c r="C66" s="23"/>
      <c r="D66" s="24"/>
      <c r="E66" s="25"/>
      <c r="F66" s="26" t="str">
        <f aca="false">IF(OR(D66="",E66=""),"",IF(AND(DAY(E66)&gt;=1,DAY(E66)&lt;=15),EOMONTH(E66,D66-1),EOMONTH(E66,D66)))</f>
        <v/>
      </c>
      <c r="G66" s="23"/>
      <c r="H66" s="23"/>
      <c r="I66" s="34"/>
      <c r="J66" s="35"/>
      <c r="K66" s="32"/>
      <c r="L66" s="28" t="str">
        <f aca="false">IF($K66="","",IF(ISNA(VLOOKUP($K66,TAB_List!$C:$E,2,0)),"Error",VLOOKUP($K66,TAB_List!$C:$E,2,0)))</f>
        <v/>
      </c>
      <c r="M66" s="28" t="str">
        <f aca="false">IF($K66="","",IF(ISNA(VLOOKUP($K66,TAB_List!$C:$E,3,0)),"Error",VLOOKUP($K66,TAB_List!$C:$E,3,0)))</f>
        <v/>
      </c>
      <c r="N66" s="29" t="n">
        <f aca="false">SUM(O66:T66)</f>
        <v>0</v>
      </c>
      <c r="O66" s="30"/>
      <c r="P66" s="30"/>
      <c r="Q66" s="30"/>
      <c r="R66" s="30"/>
      <c r="S66" s="30"/>
      <c r="T66" s="30"/>
      <c r="U66" s="31"/>
      <c r="V66" s="31"/>
      <c r="W66" s="31"/>
      <c r="X66" s="31"/>
      <c r="Y66" s="31"/>
      <c r="Z66" s="31"/>
      <c r="AA66" s="31"/>
      <c r="AB66" s="31"/>
      <c r="AC66" s="31"/>
    </row>
    <row r="67" customFormat="false" ht="50.1" hidden="false" customHeight="true" outlineLevel="0" collapsed="false">
      <c r="B67" s="33"/>
      <c r="C67" s="23"/>
      <c r="D67" s="24"/>
      <c r="E67" s="25"/>
      <c r="F67" s="26" t="str">
        <f aca="false">IF(OR(D67="",E67=""),"",IF(AND(DAY(E67)&gt;=1,DAY(E67)&lt;=15),EOMONTH(E67,D67-1),EOMONTH(E67,D67)))</f>
        <v/>
      </c>
      <c r="G67" s="23"/>
      <c r="H67" s="23"/>
      <c r="I67" s="34"/>
      <c r="J67" s="35"/>
      <c r="K67" s="32"/>
      <c r="L67" s="28" t="str">
        <f aca="false">IF($K67="","",IF(ISNA(VLOOKUP($K67,TAB_List!$C:$E,2,0)),"Error",VLOOKUP($K67,TAB_List!$C:$E,2,0)))</f>
        <v/>
      </c>
      <c r="M67" s="28" t="str">
        <f aca="false">IF($K67="","",IF(ISNA(VLOOKUP($K67,TAB_List!$C:$E,3,0)),"Error",VLOOKUP($K67,TAB_List!$C:$E,3,0)))</f>
        <v/>
      </c>
      <c r="N67" s="29" t="n">
        <f aca="false">SUM(O67:T67)</f>
        <v>0</v>
      </c>
      <c r="O67" s="30"/>
      <c r="P67" s="30"/>
      <c r="Q67" s="30"/>
      <c r="R67" s="30"/>
      <c r="S67" s="30"/>
      <c r="T67" s="30"/>
      <c r="U67" s="31"/>
      <c r="V67" s="31"/>
      <c r="W67" s="31"/>
      <c r="X67" s="31"/>
      <c r="Y67" s="31"/>
      <c r="Z67" s="31"/>
      <c r="AA67" s="31"/>
      <c r="AB67" s="31"/>
      <c r="AC67" s="31"/>
    </row>
    <row r="68" customFormat="false" ht="50.1" hidden="false" customHeight="true" outlineLevel="0" collapsed="false">
      <c r="B68" s="33"/>
      <c r="C68" s="23"/>
      <c r="D68" s="24"/>
      <c r="E68" s="25"/>
      <c r="F68" s="26" t="str">
        <f aca="false">IF(OR(D68="",E68=""),"",IF(AND(DAY(E68)&gt;=1,DAY(E68)&lt;=15),EOMONTH(E68,D68-1),EOMONTH(E68,D68)))</f>
        <v/>
      </c>
      <c r="G68" s="23"/>
      <c r="H68" s="23"/>
      <c r="I68" s="34"/>
      <c r="J68" s="35"/>
      <c r="K68" s="32"/>
      <c r="L68" s="28" t="str">
        <f aca="false">IF($K68="","",IF(ISNA(VLOOKUP($K68,TAB_List!$C:$E,2,0)),"Error",VLOOKUP($K68,TAB_List!$C:$E,2,0)))</f>
        <v/>
      </c>
      <c r="M68" s="28" t="str">
        <f aca="false">IF($K68="","",IF(ISNA(VLOOKUP($K68,TAB_List!$C:$E,3,0)),"Error",VLOOKUP($K68,TAB_List!$C:$E,3,0)))</f>
        <v/>
      </c>
      <c r="N68" s="29" t="n">
        <f aca="false">SUM(O68:T68)</f>
        <v>0</v>
      </c>
      <c r="O68" s="30"/>
      <c r="P68" s="30"/>
      <c r="Q68" s="30"/>
      <c r="R68" s="30"/>
      <c r="S68" s="30"/>
      <c r="T68" s="30"/>
      <c r="U68" s="31"/>
      <c r="V68" s="31"/>
      <c r="W68" s="31"/>
      <c r="X68" s="31"/>
      <c r="Y68" s="31"/>
      <c r="Z68" s="31"/>
      <c r="AA68" s="31"/>
      <c r="AB68" s="31"/>
      <c r="AC68" s="31"/>
    </row>
    <row r="69" customFormat="false" ht="50.1" hidden="false" customHeight="true" outlineLevel="0" collapsed="false">
      <c r="B69" s="33"/>
      <c r="C69" s="23"/>
      <c r="D69" s="24"/>
      <c r="E69" s="25"/>
      <c r="F69" s="26" t="str">
        <f aca="false">IF(OR(D69="",E69=""),"",IF(AND(DAY(E69)&gt;=1,DAY(E69)&lt;=15),EOMONTH(E69,D69-1),EOMONTH(E69,D69)))</f>
        <v/>
      </c>
      <c r="G69" s="23"/>
      <c r="H69" s="23"/>
      <c r="I69" s="34"/>
      <c r="J69" s="35"/>
      <c r="K69" s="32"/>
      <c r="L69" s="28" t="str">
        <f aca="false">IF($K69="","",IF(ISNA(VLOOKUP($K69,TAB_List!$C:$E,2,0)),"Error",VLOOKUP($K69,TAB_List!$C:$E,2,0)))</f>
        <v/>
      </c>
      <c r="M69" s="28" t="str">
        <f aca="false">IF($K69="","",IF(ISNA(VLOOKUP($K69,TAB_List!$C:$E,3,0)),"Error",VLOOKUP($K69,TAB_List!$C:$E,3,0)))</f>
        <v/>
      </c>
      <c r="N69" s="29" t="n">
        <f aca="false">SUM(O69:T69)</f>
        <v>0</v>
      </c>
      <c r="O69" s="30"/>
      <c r="P69" s="30"/>
      <c r="Q69" s="30"/>
      <c r="R69" s="30"/>
      <c r="S69" s="30"/>
      <c r="T69" s="30"/>
      <c r="U69" s="31"/>
      <c r="V69" s="31"/>
      <c r="W69" s="31"/>
      <c r="X69" s="31"/>
      <c r="Y69" s="31"/>
      <c r="Z69" s="31"/>
      <c r="AA69" s="31"/>
      <c r="AB69" s="31"/>
      <c r="AC69" s="31"/>
    </row>
    <row r="70" customFormat="false" ht="50.1" hidden="false" customHeight="true" outlineLevel="0" collapsed="false">
      <c r="B70" s="33"/>
      <c r="C70" s="23"/>
      <c r="D70" s="24"/>
      <c r="E70" s="25"/>
      <c r="F70" s="26" t="str">
        <f aca="false">IF(OR(D70="",E70=""),"",IF(AND(DAY(E70)&gt;=1,DAY(E70)&lt;=15),EOMONTH(E70,D70-1),EOMONTH(E70,D70)))</f>
        <v/>
      </c>
      <c r="G70" s="23"/>
      <c r="H70" s="23"/>
      <c r="I70" s="34"/>
      <c r="J70" s="35"/>
      <c r="K70" s="32"/>
      <c r="L70" s="28" t="str">
        <f aca="false">IF($K70="","",IF(ISNA(VLOOKUP($K70,TAB_List!$C:$E,2,0)),"Error",VLOOKUP($K70,TAB_List!$C:$E,2,0)))</f>
        <v/>
      </c>
      <c r="M70" s="28" t="str">
        <f aca="false">IF($K70="","",IF(ISNA(VLOOKUP($K70,TAB_List!$C:$E,3,0)),"Error",VLOOKUP($K70,TAB_List!$C:$E,3,0)))</f>
        <v/>
      </c>
      <c r="N70" s="29" t="n">
        <f aca="false">SUM(O70:T70)</f>
        <v>0</v>
      </c>
      <c r="O70" s="30"/>
      <c r="P70" s="30"/>
      <c r="Q70" s="30"/>
      <c r="R70" s="30"/>
      <c r="S70" s="30"/>
      <c r="T70" s="30"/>
      <c r="U70" s="31"/>
      <c r="V70" s="31"/>
      <c r="W70" s="31"/>
      <c r="X70" s="31"/>
      <c r="Y70" s="31"/>
      <c r="Z70" s="31"/>
      <c r="AA70" s="31"/>
      <c r="AB70" s="31"/>
      <c r="AC70" s="31"/>
    </row>
    <row r="71" customFormat="false" ht="50.1" hidden="false" customHeight="true" outlineLevel="0" collapsed="false">
      <c r="B71" s="33"/>
      <c r="C71" s="23"/>
      <c r="D71" s="24"/>
      <c r="E71" s="25"/>
      <c r="F71" s="26" t="str">
        <f aca="false">IF(OR(D71="",E71=""),"",IF(AND(DAY(E71)&gt;=1,DAY(E71)&lt;=15),EOMONTH(E71,D71-1),EOMONTH(E71,D71)))</f>
        <v/>
      </c>
      <c r="G71" s="23"/>
      <c r="H71" s="23"/>
      <c r="I71" s="34"/>
      <c r="J71" s="35"/>
      <c r="K71" s="32"/>
      <c r="L71" s="28" t="str">
        <f aca="false">IF($K71="","",IF(ISNA(VLOOKUP($K71,TAB_List!$C:$E,2,0)),"Error",VLOOKUP($K71,TAB_List!$C:$E,2,0)))</f>
        <v/>
      </c>
      <c r="M71" s="28" t="str">
        <f aca="false">IF($K71="","",IF(ISNA(VLOOKUP($K71,TAB_List!$C:$E,3,0)),"Error",VLOOKUP($K71,TAB_List!$C:$E,3,0)))</f>
        <v/>
      </c>
      <c r="N71" s="29" t="n">
        <f aca="false">SUM(O71:T71)</f>
        <v>0</v>
      </c>
      <c r="O71" s="30"/>
      <c r="P71" s="30"/>
      <c r="Q71" s="30"/>
      <c r="R71" s="30"/>
      <c r="S71" s="30"/>
      <c r="T71" s="30"/>
      <c r="U71" s="31"/>
      <c r="V71" s="31"/>
      <c r="W71" s="31"/>
      <c r="X71" s="31"/>
      <c r="Y71" s="31"/>
      <c r="Z71" s="31"/>
      <c r="AA71" s="31"/>
      <c r="AB71" s="31"/>
      <c r="AC71" s="31"/>
    </row>
    <row r="72" customFormat="false" ht="50.1" hidden="false" customHeight="true" outlineLevel="0" collapsed="false">
      <c r="B72" s="33"/>
      <c r="C72" s="23"/>
      <c r="D72" s="24"/>
      <c r="E72" s="25"/>
      <c r="F72" s="26" t="str">
        <f aca="false">IF(OR(D72="",E72=""),"",IF(AND(DAY(E72)&gt;=1,DAY(E72)&lt;=15),EOMONTH(E72,D72-1),EOMONTH(E72,D72)))</f>
        <v/>
      </c>
      <c r="G72" s="23"/>
      <c r="H72" s="23"/>
      <c r="I72" s="34"/>
      <c r="J72" s="35"/>
      <c r="K72" s="32"/>
      <c r="L72" s="28" t="str">
        <f aca="false">IF($K72="","",IF(ISNA(VLOOKUP($K72,TAB_List!$C:$E,2,0)),"Error",VLOOKUP($K72,TAB_List!$C:$E,2,0)))</f>
        <v/>
      </c>
      <c r="M72" s="28" t="str">
        <f aca="false">IF($K72="","",IF(ISNA(VLOOKUP($K72,TAB_List!$C:$E,3,0)),"Error",VLOOKUP($K72,TAB_List!$C:$E,3,0)))</f>
        <v/>
      </c>
      <c r="N72" s="29" t="n">
        <f aca="false">SUM(O72:T72)</f>
        <v>0</v>
      </c>
      <c r="O72" s="30"/>
      <c r="P72" s="30"/>
      <c r="Q72" s="30"/>
      <c r="R72" s="30"/>
      <c r="S72" s="30"/>
      <c r="T72" s="30"/>
      <c r="U72" s="31"/>
      <c r="V72" s="31"/>
      <c r="W72" s="31"/>
      <c r="X72" s="31"/>
      <c r="Y72" s="31"/>
      <c r="Z72" s="31"/>
      <c r="AA72" s="31"/>
      <c r="AB72" s="31"/>
      <c r="AC72" s="31"/>
    </row>
    <row r="73" customFormat="false" ht="50.1" hidden="false" customHeight="true" outlineLevel="0" collapsed="false">
      <c r="B73" s="33"/>
      <c r="C73" s="23"/>
      <c r="D73" s="24"/>
      <c r="E73" s="25"/>
      <c r="F73" s="26" t="str">
        <f aca="false">IF(OR(D73="",E73=""),"",IF(AND(DAY(E73)&gt;=1,DAY(E73)&lt;=15),EOMONTH(E73,D73-1),EOMONTH(E73,D73)))</f>
        <v/>
      </c>
      <c r="G73" s="23"/>
      <c r="H73" s="23"/>
      <c r="I73" s="34"/>
      <c r="J73" s="35"/>
      <c r="K73" s="32"/>
      <c r="L73" s="28" t="str">
        <f aca="false">IF($K73="","",IF(ISNA(VLOOKUP($K73,TAB_List!$C:$E,2,0)),"Error",VLOOKUP($K73,TAB_List!$C:$E,2,0)))</f>
        <v/>
      </c>
      <c r="M73" s="28" t="str">
        <f aca="false">IF($K73="","",IF(ISNA(VLOOKUP($K73,TAB_List!$C:$E,3,0)),"Error",VLOOKUP($K73,TAB_List!$C:$E,3,0)))</f>
        <v/>
      </c>
      <c r="N73" s="29" t="n">
        <f aca="false">SUM(O73:T73)</f>
        <v>0</v>
      </c>
      <c r="O73" s="30"/>
      <c r="P73" s="30"/>
      <c r="Q73" s="30"/>
      <c r="R73" s="30"/>
      <c r="S73" s="30"/>
      <c r="T73" s="30"/>
      <c r="U73" s="31"/>
      <c r="V73" s="31"/>
      <c r="W73" s="31"/>
      <c r="X73" s="31"/>
      <c r="Y73" s="31"/>
      <c r="Z73" s="31"/>
      <c r="AA73" s="31"/>
      <c r="AB73" s="31"/>
      <c r="AC73" s="31"/>
    </row>
    <row r="74" customFormat="false" ht="50.1" hidden="false" customHeight="true" outlineLevel="0" collapsed="false">
      <c r="B74" s="33"/>
      <c r="C74" s="23"/>
      <c r="D74" s="24"/>
      <c r="E74" s="25"/>
      <c r="F74" s="26" t="str">
        <f aca="false">IF(OR(D74="",E74=""),"",IF(AND(DAY(E74)&gt;=1,DAY(E74)&lt;=15),EOMONTH(E74,D74-1),EOMONTH(E74,D74)))</f>
        <v/>
      </c>
      <c r="G74" s="23"/>
      <c r="H74" s="23"/>
      <c r="I74" s="34"/>
      <c r="J74" s="35"/>
      <c r="K74" s="32"/>
      <c r="L74" s="28" t="str">
        <f aca="false">IF($K74="","",IF(ISNA(VLOOKUP($K74,TAB_List!$C:$E,2,0)),"Error",VLOOKUP($K74,TAB_List!$C:$E,2,0)))</f>
        <v/>
      </c>
      <c r="M74" s="28" t="str">
        <f aca="false">IF($K74="","",IF(ISNA(VLOOKUP($K74,TAB_List!$C:$E,3,0)),"Error",VLOOKUP($K74,TAB_List!$C:$E,3,0)))</f>
        <v/>
      </c>
      <c r="N74" s="29" t="n">
        <f aca="false">SUM(O74:T74)</f>
        <v>0</v>
      </c>
      <c r="O74" s="30"/>
      <c r="P74" s="30"/>
      <c r="Q74" s="30"/>
      <c r="R74" s="30"/>
      <c r="S74" s="30"/>
      <c r="T74" s="30"/>
      <c r="U74" s="31"/>
      <c r="V74" s="31"/>
      <c r="W74" s="31"/>
      <c r="X74" s="31"/>
      <c r="Y74" s="31"/>
      <c r="Z74" s="31"/>
      <c r="AA74" s="31"/>
      <c r="AB74" s="31"/>
      <c r="AC74" s="31"/>
    </row>
    <row r="75" customFormat="false" ht="50.1" hidden="false" customHeight="true" outlineLevel="0" collapsed="false">
      <c r="B75" s="33"/>
      <c r="C75" s="23"/>
      <c r="D75" s="24"/>
      <c r="E75" s="25"/>
      <c r="F75" s="26" t="str">
        <f aca="false">IF(OR(D75="",E75=""),"",IF(AND(DAY(E75)&gt;=1,DAY(E75)&lt;=15),EOMONTH(E75,D75-1),EOMONTH(E75,D75)))</f>
        <v/>
      </c>
      <c r="G75" s="23"/>
      <c r="H75" s="23"/>
      <c r="I75" s="34"/>
      <c r="J75" s="35"/>
      <c r="K75" s="32"/>
      <c r="L75" s="28" t="str">
        <f aca="false">IF($K75="","",IF(ISNA(VLOOKUP($K75,TAB_List!$C:$E,2,0)),"Error",VLOOKUP($K75,TAB_List!$C:$E,2,0)))</f>
        <v/>
      </c>
      <c r="M75" s="28" t="str">
        <f aca="false">IF($K75="","",IF(ISNA(VLOOKUP($K75,TAB_List!$C:$E,3,0)),"Error",VLOOKUP($K75,TAB_List!$C:$E,3,0)))</f>
        <v/>
      </c>
      <c r="N75" s="29" t="n">
        <f aca="false">SUM(O75:T75)</f>
        <v>0</v>
      </c>
      <c r="O75" s="30"/>
      <c r="P75" s="30"/>
      <c r="Q75" s="30"/>
      <c r="R75" s="30"/>
      <c r="S75" s="30"/>
      <c r="T75" s="30"/>
      <c r="U75" s="31"/>
      <c r="V75" s="31"/>
      <c r="W75" s="31"/>
      <c r="X75" s="31"/>
      <c r="Y75" s="31"/>
      <c r="Z75" s="31"/>
      <c r="AA75" s="31"/>
      <c r="AB75" s="31"/>
      <c r="AC75" s="31"/>
    </row>
    <row r="76" customFormat="false" ht="50.1" hidden="false" customHeight="true" outlineLevel="0" collapsed="false">
      <c r="B76" s="33"/>
      <c r="C76" s="23"/>
      <c r="D76" s="24"/>
      <c r="E76" s="25"/>
      <c r="F76" s="26" t="str">
        <f aca="false">IF(OR(D76="",E76=""),"",IF(AND(DAY(E76)&gt;=1,DAY(E76)&lt;=15),EOMONTH(E76,D76-1),EOMONTH(E76,D76)))</f>
        <v/>
      </c>
      <c r="G76" s="23"/>
      <c r="H76" s="23"/>
      <c r="I76" s="34"/>
      <c r="J76" s="35"/>
      <c r="K76" s="32"/>
      <c r="L76" s="28" t="str">
        <f aca="false">IF($K76="","",IF(ISNA(VLOOKUP($K76,TAB_List!$C:$E,2,0)),"Error",VLOOKUP($K76,TAB_List!$C:$E,2,0)))</f>
        <v/>
      </c>
      <c r="M76" s="28" t="str">
        <f aca="false">IF($K76="","",IF(ISNA(VLOOKUP($K76,TAB_List!$C:$E,3,0)),"Error",VLOOKUP($K76,TAB_List!$C:$E,3,0)))</f>
        <v/>
      </c>
      <c r="N76" s="29" t="n">
        <f aca="false">SUM(O76:T76)</f>
        <v>0</v>
      </c>
      <c r="O76" s="30"/>
      <c r="P76" s="30"/>
      <c r="Q76" s="30"/>
      <c r="R76" s="30"/>
      <c r="S76" s="30"/>
      <c r="T76" s="30"/>
      <c r="U76" s="31"/>
      <c r="V76" s="31"/>
      <c r="W76" s="31"/>
      <c r="X76" s="31"/>
      <c r="Y76" s="31"/>
      <c r="Z76" s="31"/>
      <c r="AA76" s="31"/>
      <c r="AB76" s="31"/>
      <c r="AC76" s="31"/>
    </row>
    <row r="77" customFormat="false" ht="50.1" hidden="false" customHeight="true" outlineLevel="0" collapsed="false">
      <c r="B77" s="33"/>
      <c r="C77" s="23"/>
      <c r="D77" s="24"/>
      <c r="E77" s="25"/>
      <c r="F77" s="26" t="str">
        <f aca="false">IF(OR(D77="",E77=""),"",IF(AND(DAY(E77)&gt;=1,DAY(E77)&lt;=15),EOMONTH(E77,D77-1),EOMONTH(E77,D77)))</f>
        <v/>
      </c>
      <c r="G77" s="23"/>
      <c r="H77" s="23"/>
      <c r="I77" s="34"/>
      <c r="J77" s="35"/>
      <c r="K77" s="32"/>
      <c r="L77" s="28" t="str">
        <f aca="false">IF($K77="","",IF(ISNA(VLOOKUP($K77,TAB_List!$C:$E,2,0)),"Error",VLOOKUP($K77,TAB_List!$C:$E,2,0)))</f>
        <v/>
      </c>
      <c r="M77" s="28" t="str">
        <f aca="false">IF($K77="","",IF(ISNA(VLOOKUP($K77,TAB_List!$C:$E,3,0)),"Error",VLOOKUP($K77,TAB_List!$C:$E,3,0)))</f>
        <v/>
      </c>
      <c r="N77" s="29" t="n">
        <f aca="false">SUM(O77:T77)</f>
        <v>0</v>
      </c>
      <c r="O77" s="30"/>
      <c r="P77" s="30"/>
      <c r="Q77" s="30"/>
      <c r="R77" s="30"/>
      <c r="S77" s="30"/>
      <c r="T77" s="30"/>
      <c r="U77" s="31"/>
      <c r="V77" s="31"/>
      <c r="W77" s="31"/>
      <c r="X77" s="31"/>
      <c r="Y77" s="31"/>
      <c r="Z77" s="31"/>
      <c r="AA77" s="31"/>
      <c r="AB77" s="31"/>
      <c r="AC77" s="31"/>
    </row>
    <row r="78" customFormat="false" ht="50.1" hidden="false" customHeight="true" outlineLevel="0" collapsed="false">
      <c r="B78" s="33"/>
      <c r="C78" s="23"/>
      <c r="D78" s="24"/>
      <c r="E78" s="25"/>
      <c r="F78" s="26" t="str">
        <f aca="false">IF(OR(D78="",E78=""),"",IF(AND(DAY(E78)&gt;=1,DAY(E78)&lt;=15),EOMONTH(E78,D78-1),EOMONTH(E78,D78)))</f>
        <v/>
      </c>
      <c r="G78" s="23"/>
      <c r="H78" s="23"/>
      <c r="I78" s="34"/>
      <c r="J78" s="35"/>
      <c r="K78" s="32"/>
      <c r="L78" s="28" t="str">
        <f aca="false">IF($K78="","",IF(ISNA(VLOOKUP($K78,TAB_List!$C:$E,2,0)),"Error",VLOOKUP($K78,TAB_List!$C:$E,2,0)))</f>
        <v/>
      </c>
      <c r="M78" s="28" t="str">
        <f aca="false">IF($K78="","",IF(ISNA(VLOOKUP($K78,TAB_List!$C:$E,3,0)),"Error",VLOOKUP($K78,TAB_List!$C:$E,3,0)))</f>
        <v/>
      </c>
      <c r="N78" s="29" t="n">
        <f aca="false">SUM(O78:T78)</f>
        <v>0</v>
      </c>
      <c r="O78" s="30"/>
      <c r="P78" s="30"/>
      <c r="Q78" s="30"/>
      <c r="R78" s="30"/>
      <c r="S78" s="30"/>
      <c r="T78" s="30"/>
      <c r="U78" s="31"/>
      <c r="V78" s="31"/>
      <c r="W78" s="31"/>
      <c r="X78" s="31"/>
      <c r="Y78" s="31"/>
      <c r="Z78" s="31"/>
      <c r="AA78" s="31"/>
      <c r="AB78" s="31"/>
      <c r="AC78" s="31"/>
    </row>
    <row r="79" customFormat="false" ht="50.1" hidden="false" customHeight="true" outlineLevel="0" collapsed="false">
      <c r="B79" s="33"/>
      <c r="C79" s="23"/>
      <c r="D79" s="24"/>
      <c r="E79" s="25"/>
      <c r="F79" s="26" t="str">
        <f aca="false">IF(OR(D79="",E79=""),"",IF(AND(DAY(E79)&gt;=1,DAY(E79)&lt;=15),EOMONTH(E79,D79-1),EOMONTH(E79,D79)))</f>
        <v/>
      </c>
      <c r="G79" s="23"/>
      <c r="H79" s="23"/>
      <c r="I79" s="34"/>
      <c r="J79" s="35"/>
      <c r="K79" s="32"/>
      <c r="L79" s="28" t="str">
        <f aca="false">IF($K79="","",IF(ISNA(VLOOKUP($K79,TAB_List!$C:$E,2,0)),"Error",VLOOKUP($K79,TAB_List!$C:$E,2,0)))</f>
        <v/>
      </c>
      <c r="M79" s="28" t="str">
        <f aca="false">IF($K79="","",IF(ISNA(VLOOKUP($K79,TAB_List!$C:$E,3,0)),"Error",VLOOKUP($K79,TAB_List!$C:$E,3,0)))</f>
        <v/>
      </c>
      <c r="N79" s="29" t="n">
        <f aca="false">SUM(O79:T79)</f>
        <v>0</v>
      </c>
      <c r="O79" s="30"/>
      <c r="P79" s="30"/>
      <c r="Q79" s="30"/>
      <c r="R79" s="30"/>
      <c r="S79" s="30"/>
      <c r="T79" s="30"/>
      <c r="U79" s="31"/>
      <c r="V79" s="31"/>
      <c r="W79" s="31"/>
      <c r="X79" s="31"/>
      <c r="Y79" s="31"/>
      <c r="Z79" s="31"/>
      <c r="AA79" s="31"/>
      <c r="AB79" s="31"/>
      <c r="AC79" s="31"/>
    </row>
    <row r="80" customFormat="false" ht="50.1" hidden="false" customHeight="true" outlineLevel="0" collapsed="false">
      <c r="B80" s="33"/>
      <c r="C80" s="23"/>
      <c r="D80" s="24"/>
      <c r="E80" s="25"/>
      <c r="F80" s="26" t="str">
        <f aca="false">IF(OR(D80="",E80=""),"",IF(AND(DAY(E80)&gt;=1,DAY(E80)&lt;=15),EOMONTH(E80,D80-1),EOMONTH(E80,D80)))</f>
        <v/>
      </c>
      <c r="G80" s="23"/>
      <c r="H80" s="23"/>
      <c r="I80" s="34"/>
      <c r="J80" s="35"/>
      <c r="K80" s="32"/>
      <c r="L80" s="28" t="str">
        <f aca="false">IF($K80="","",IF(ISNA(VLOOKUP($K80,TAB_List!$C:$E,2,0)),"Error",VLOOKUP($K80,TAB_List!$C:$E,2,0)))</f>
        <v/>
      </c>
      <c r="M80" s="28" t="str">
        <f aca="false">IF($K80="","",IF(ISNA(VLOOKUP($K80,TAB_List!$C:$E,3,0)),"Error",VLOOKUP($K80,TAB_List!$C:$E,3,0)))</f>
        <v/>
      </c>
      <c r="N80" s="29" t="n">
        <f aca="false">SUM(O80:T80)</f>
        <v>0</v>
      </c>
      <c r="O80" s="30"/>
      <c r="P80" s="30"/>
      <c r="Q80" s="30"/>
      <c r="R80" s="30"/>
      <c r="S80" s="30"/>
      <c r="T80" s="30"/>
      <c r="U80" s="31"/>
      <c r="V80" s="31"/>
      <c r="W80" s="31"/>
      <c r="X80" s="31"/>
      <c r="Y80" s="31"/>
      <c r="Z80" s="31"/>
      <c r="AA80" s="31"/>
      <c r="AB80" s="31"/>
      <c r="AC80" s="31"/>
    </row>
    <row r="81" customFormat="false" ht="50.1" hidden="false" customHeight="true" outlineLevel="0" collapsed="false">
      <c r="B81" s="33"/>
      <c r="C81" s="23"/>
      <c r="D81" s="24"/>
      <c r="E81" s="25"/>
      <c r="F81" s="26" t="str">
        <f aca="false">IF(OR(D81="",E81=""),"",IF(AND(DAY(E81)&gt;=1,DAY(E81)&lt;=15),EOMONTH(E81,D81-1),EOMONTH(E81,D81)))</f>
        <v/>
      </c>
      <c r="G81" s="23"/>
      <c r="H81" s="23"/>
      <c r="I81" s="34"/>
      <c r="J81" s="35"/>
      <c r="K81" s="32"/>
      <c r="L81" s="28" t="str">
        <f aca="false">IF($K81="","",IF(ISNA(VLOOKUP($K81,TAB_List!$C:$E,2,0)),"Error",VLOOKUP($K81,TAB_List!$C:$E,2,0)))</f>
        <v/>
      </c>
      <c r="M81" s="28" t="str">
        <f aca="false">IF($K81="","",IF(ISNA(VLOOKUP($K81,TAB_List!$C:$E,3,0)),"Error",VLOOKUP($K81,TAB_List!$C:$E,3,0)))</f>
        <v/>
      </c>
      <c r="N81" s="29" t="n">
        <f aca="false">SUM(O81:T81)</f>
        <v>0</v>
      </c>
      <c r="O81" s="30"/>
      <c r="P81" s="30"/>
      <c r="Q81" s="30"/>
      <c r="R81" s="30"/>
      <c r="S81" s="30"/>
      <c r="T81" s="30"/>
      <c r="U81" s="31"/>
      <c r="V81" s="31"/>
      <c r="W81" s="31"/>
      <c r="X81" s="31"/>
      <c r="Y81" s="31"/>
      <c r="Z81" s="31"/>
      <c r="AA81" s="31"/>
      <c r="AB81" s="31"/>
      <c r="AC81" s="31"/>
    </row>
    <row r="82" customFormat="false" ht="50.1" hidden="false" customHeight="true" outlineLevel="0" collapsed="false">
      <c r="B82" s="33"/>
      <c r="C82" s="23"/>
      <c r="D82" s="24"/>
      <c r="E82" s="25"/>
      <c r="F82" s="26" t="str">
        <f aca="false">IF(OR(D82="",E82=""),"",IF(AND(DAY(E82)&gt;=1,DAY(E82)&lt;=15),EOMONTH(E82,D82-1),EOMONTH(E82,D82)))</f>
        <v/>
      </c>
      <c r="G82" s="23"/>
      <c r="H82" s="23"/>
      <c r="I82" s="34"/>
      <c r="J82" s="35"/>
      <c r="K82" s="32"/>
      <c r="L82" s="28" t="str">
        <f aca="false">IF($K82="","",IF(ISNA(VLOOKUP($K82,TAB_List!$C:$E,2,0)),"Error",VLOOKUP($K82,TAB_List!$C:$E,2,0)))</f>
        <v/>
      </c>
      <c r="M82" s="28" t="str">
        <f aca="false">IF($K82="","",IF(ISNA(VLOOKUP($K82,TAB_List!$C:$E,3,0)),"Error",VLOOKUP($K82,TAB_List!$C:$E,3,0)))</f>
        <v/>
      </c>
      <c r="N82" s="29" t="n">
        <f aca="false">SUM(O82:T82)</f>
        <v>0</v>
      </c>
      <c r="O82" s="30"/>
      <c r="P82" s="30"/>
      <c r="Q82" s="30"/>
      <c r="R82" s="30"/>
      <c r="S82" s="30"/>
      <c r="T82" s="30"/>
      <c r="U82" s="31"/>
      <c r="V82" s="31"/>
      <c r="W82" s="31"/>
      <c r="X82" s="31"/>
      <c r="Y82" s="31"/>
      <c r="Z82" s="31"/>
      <c r="AA82" s="31"/>
      <c r="AB82" s="31"/>
      <c r="AC82" s="31"/>
    </row>
    <row r="83" customFormat="false" ht="50.1" hidden="false" customHeight="true" outlineLevel="0" collapsed="false">
      <c r="B83" s="33"/>
      <c r="C83" s="23"/>
      <c r="D83" s="24"/>
      <c r="E83" s="25"/>
      <c r="F83" s="26" t="str">
        <f aca="false">IF(OR(D83="",E83=""),"",IF(AND(DAY(E83)&gt;=1,DAY(E83)&lt;=15),EOMONTH(E83,D83-1),EOMONTH(E83,D83)))</f>
        <v/>
      </c>
      <c r="G83" s="23"/>
      <c r="H83" s="23"/>
      <c r="I83" s="34"/>
      <c r="J83" s="35"/>
      <c r="K83" s="32"/>
      <c r="L83" s="28" t="str">
        <f aca="false">IF($K83="","",IF(ISNA(VLOOKUP($K83,TAB_List!$C:$E,2,0)),"Error",VLOOKUP($K83,TAB_List!$C:$E,2,0)))</f>
        <v/>
      </c>
      <c r="M83" s="28" t="str">
        <f aca="false">IF($K83="","",IF(ISNA(VLOOKUP($K83,TAB_List!$C:$E,3,0)),"Error",VLOOKUP($K83,TAB_List!$C:$E,3,0)))</f>
        <v/>
      </c>
      <c r="N83" s="29" t="n">
        <f aca="false">SUM(O83:T83)</f>
        <v>0</v>
      </c>
      <c r="O83" s="30"/>
      <c r="P83" s="30"/>
      <c r="Q83" s="30"/>
      <c r="R83" s="30"/>
      <c r="S83" s="30"/>
      <c r="T83" s="30"/>
      <c r="U83" s="31"/>
      <c r="V83" s="31"/>
      <c r="W83" s="31"/>
      <c r="X83" s="31"/>
      <c r="Y83" s="31"/>
      <c r="Z83" s="31"/>
      <c r="AA83" s="31"/>
      <c r="AB83" s="31"/>
      <c r="AC83" s="31"/>
    </row>
    <row r="84" customFormat="false" ht="50.1" hidden="false" customHeight="true" outlineLevel="0" collapsed="false">
      <c r="B84" s="33"/>
      <c r="C84" s="23"/>
      <c r="D84" s="24"/>
      <c r="E84" s="25"/>
      <c r="F84" s="26" t="str">
        <f aca="false">IF(OR(D84="",E84=""),"",IF(AND(DAY(E84)&gt;=1,DAY(E84)&lt;=15),EOMONTH(E84,D84-1),EOMONTH(E84,D84)))</f>
        <v/>
      </c>
      <c r="G84" s="23"/>
      <c r="H84" s="23"/>
      <c r="I84" s="34"/>
      <c r="J84" s="35"/>
      <c r="K84" s="32"/>
      <c r="L84" s="28" t="str">
        <f aca="false">IF($K84="","",IF(ISNA(VLOOKUP($K84,TAB_List!$C:$E,2,0)),"Error",VLOOKUP($K84,TAB_List!$C:$E,2,0)))</f>
        <v/>
      </c>
      <c r="M84" s="28" t="str">
        <f aca="false">IF($K84="","",IF(ISNA(VLOOKUP($K84,TAB_List!$C:$E,3,0)),"Error",VLOOKUP($K84,TAB_List!$C:$E,3,0)))</f>
        <v/>
      </c>
      <c r="N84" s="29" t="n">
        <f aca="false">SUM(O84:T84)</f>
        <v>0</v>
      </c>
      <c r="O84" s="30"/>
      <c r="P84" s="30"/>
      <c r="Q84" s="30"/>
      <c r="R84" s="30"/>
      <c r="S84" s="30"/>
      <c r="T84" s="30"/>
      <c r="U84" s="31"/>
      <c r="V84" s="31"/>
      <c r="W84" s="31"/>
      <c r="X84" s="31"/>
      <c r="Y84" s="31"/>
      <c r="Z84" s="31"/>
      <c r="AA84" s="31"/>
      <c r="AB84" s="31"/>
      <c r="AC84" s="31"/>
    </row>
    <row r="85" customFormat="false" ht="50.1" hidden="false" customHeight="true" outlineLevel="0" collapsed="false">
      <c r="B85" s="33"/>
      <c r="C85" s="23"/>
      <c r="D85" s="24"/>
      <c r="E85" s="25"/>
      <c r="F85" s="26" t="str">
        <f aca="false">IF(OR(D85="",E85=""),"",IF(AND(DAY(E85)&gt;=1,DAY(E85)&lt;=15),EOMONTH(E85,D85-1),EOMONTH(E85,D85)))</f>
        <v/>
      </c>
      <c r="G85" s="23"/>
      <c r="H85" s="23"/>
      <c r="I85" s="34"/>
      <c r="J85" s="35"/>
      <c r="K85" s="32"/>
      <c r="L85" s="28" t="str">
        <f aca="false">IF($K85="","",IF(ISNA(VLOOKUP($K85,TAB_List!$C:$E,2,0)),"Error",VLOOKUP($K85,TAB_List!$C:$E,2,0)))</f>
        <v/>
      </c>
      <c r="M85" s="28" t="str">
        <f aca="false">IF($K85="","",IF(ISNA(VLOOKUP($K85,TAB_List!$C:$E,3,0)),"Error",VLOOKUP($K85,TAB_List!$C:$E,3,0)))</f>
        <v/>
      </c>
      <c r="N85" s="29" t="n">
        <f aca="false">SUM(O85:T85)</f>
        <v>0</v>
      </c>
      <c r="O85" s="30"/>
      <c r="P85" s="30"/>
      <c r="Q85" s="30"/>
      <c r="R85" s="30"/>
      <c r="S85" s="30"/>
      <c r="T85" s="30"/>
      <c r="U85" s="31"/>
      <c r="V85" s="31"/>
      <c r="W85" s="31"/>
      <c r="X85" s="31"/>
      <c r="Y85" s="31"/>
      <c r="Z85" s="31"/>
      <c r="AA85" s="31"/>
      <c r="AB85" s="31"/>
      <c r="AC85" s="31"/>
    </row>
    <row r="86" customFormat="false" ht="50.1" hidden="false" customHeight="true" outlineLevel="0" collapsed="false">
      <c r="B86" s="33"/>
      <c r="C86" s="23"/>
      <c r="D86" s="24"/>
      <c r="E86" s="25"/>
      <c r="F86" s="26" t="str">
        <f aca="false">IF(OR(D86="",E86=""),"",IF(AND(DAY(E86)&gt;=1,DAY(E86)&lt;=15),EOMONTH(E86,D86-1),EOMONTH(E86,D86)))</f>
        <v/>
      </c>
      <c r="G86" s="23"/>
      <c r="H86" s="23"/>
      <c r="I86" s="34"/>
      <c r="J86" s="35"/>
      <c r="K86" s="32"/>
      <c r="L86" s="28" t="str">
        <f aca="false">IF($K86="","",IF(ISNA(VLOOKUP($K86,TAB_List!$C:$E,2,0)),"Error",VLOOKUP($K86,TAB_List!$C:$E,2,0)))</f>
        <v/>
      </c>
      <c r="M86" s="28" t="str">
        <f aca="false">IF($K86="","",IF(ISNA(VLOOKUP($K86,TAB_List!$C:$E,3,0)),"Error",VLOOKUP($K86,TAB_List!$C:$E,3,0)))</f>
        <v/>
      </c>
      <c r="N86" s="29" t="n">
        <f aca="false">SUM(O86:T86)</f>
        <v>0</v>
      </c>
      <c r="O86" s="30"/>
      <c r="P86" s="30"/>
      <c r="Q86" s="30"/>
      <c r="R86" s="30"/>
      <c r="S86" s="30"/>
      <c r="T86" s="30"/>
      <c r="U86" s="31"/>
      <c r="V86" s="31"/>
      <c r="W86" s="31"/>
      <c r="X86" s="31"/>
      <c r="Y86" s="31"/>
      <c r="Z86" s="31"/>
      <c r="AA86" s="31"/>
      <c r="AB86" s="31"/>
      <c r="AC86" s="31"/>
    </row>
    <row r="87" customFormat="false" ht="50.1" hidden="false" customHeight="true" outlineLevel="0" collapsed="false">
      <c r="B87" s="33"/>
      <c r="C87" s="23"/>
      <c r="D87" s="24"/>
      <c r="E87" s="25"/>
      <c r="F87" s="26" t="str">
        <f aca="false">IF(OR(D87="",E87=""),"",IF(AND(DAY(E87)&gt;=1,DAY(E87)&lt;=15),EOMONTH(E87,D87-1),EOMONTH(E87,D87)))</f>
        <v/>
      </c>
      <c r="G87" s="23"/>
      <c r="H87" s="23"/>
      <c r="I87" s="34"/>
      <c r="J87" s="35"/>
      <c r="K87" s="32"/>
      <c r="L87" s="28" t="str">
        <f aca="false">IF($K87="","",IF(ISNA(VLOOKUP($K87,TAB_List!$C:$E,2,0)),"Error",VLOOKUP($K87,TAB_List!$C:$E,2,0)))</f>
        <v/>
      </c>
      <c r="M87" s="28" t="str">
        <f aca="false">IF($K87="","",IF(ISNA(VLOOKUP($K87,TAB_List!$C:$E,3,0)),"Error",VLOOKUP($K87,TAB_List!$C:$E,3,0)))</f>
        <v/>
      </c>
      <c r="N87" s="29" t="n">
        <f aca="false">SUM(O87:T87)</f>
        <v>0</v>
      </c>
      <c r="O87" s="30"/>
      <c r="P87" s="30"/>
      <c r="Q87" s="30"/>
      <c r="R87" s="30"/>
      <c r="S87" s="30"/>
      <c r="T87" s="30"/>
      <c r="U87" s="31"/>
      <c r="V87" s="31"/>
      <c r="W87" s="31"/>
      <c r="X87" s="31"/>
      <c r="Y87" s="31"/>
      <c r="Z87" s="31"/>
      <c r="AA87" s="31"/>
      <c r="AB87" s="31"/>
      <c r="AC87" s="31"/>
    </row>
    <row r="88" customFormat="false" ht="50.1" hidden="false" customHeight="true" outlineLevel="0" collapsed="false">
      <c r="B88" s="33"/>
      <c r="C88" s="23"/>
      <c r="D88" s="24"/>
      <c r="E88" s="25"/>
      <c r="F88" s="26" t="str">
        <f aca="false">IF(OR(D88="",E88=""),"",IF(AND(DAY(E88)&gt;=1,DAY(E88)&lt;=15),EOMONTH(E88,D88-1),EOMONTH(E88,D88)))</f>
        <v/>
      </c>
      <c r="G88" s="23"/>
      <c r="H88" s="23"/>
      <c r="I88" s="34"/>
      <c r="J88" s="35"/>
      <c r="K88" s="32"/>
      <c r="L88" s="28" t="str">
        <f aca="false">IF($K88="","",IF(ISNA(VLOOKUP($K88,TAB_List!$C:$E,2,0)),"Error",VLOOKUP($K88,TAB_List!$C:$E,2,0)))</f>
        <v/>
      </c>
      <c r="M88" s="28" t="str">
        <f aca="false">IF($K88="","",IF(ISNA(VLOOKUP($K88,TAB_List!$C:$E,3,0)),"Error",VLOOKUP($K88,TAB_List!$C:$E,3,0)))</f>
        <v/>
      </c>
      <c r="N88" s="29" t="n">
        <f aca="false">SUM(O88:T88)</f>
        <v>0</v>
      </c>
      <c r="O88" s="30"/>
      <c r="P88" s="30"/>
      <c r="Q88" s="30"/>
      <c r="R88" s="30"/>
      <c r="S88" s="30"/>
      <c r="T88" s="30"/>
      <c r="U88" s="31"/>
      <c r="V88" s="31"/>
      <c r="W88" s="31"/>
      <c r="X88" s="31"/>
      <c r="Y88" s="31"/>
      <c r="Z88" s="31"/>
      <c r="AA88" s="31"/>
      <c r="AB88" s="31"/>
      <c r="AC88" s="31"/>
    </row>
    <row r="89" customFormat="false" ht="50.1" hidden="false" customHeight="true" outlineLevel="0" collapsed="false">
      <c r="B89" s="33"/>
      <c r="C89" s="23"/>
      <c r="D89" s="24"/>
      <c r="E89" s="25"/>
      <c r="F89" s="26" t="str">
        <f aca="false">IF(OR(D89="",E89=""),"",IF(AND(DAY(E89)&gt;=1,DAY(E89)&lt;=15),EOMONTH(E89,D89-1),EOMONTH(E89,D89)))</f>
        <v/>
      </c>
      <c r="G89" s="23"/>
      <c r="H89" s="23"/>
      <c r="I89" s="34"/>
      <c r="J89" s="35"/>
      <c r="K89" s="32"/>
      <c r="L89" s="28" t="str">
        <f aca="false">IF($K89="","",IF(ISNA(VLOOKUP($K89,TAB_List!$C:$E,2,0)),"Error",VLOOKUP($K89,TAB_List!$C:$E,2,0)))</f>
        <v/>
      </c>
      <c r="M89" s="28" t="str">
        <f aca="false">IF($K89="","",IF(ISNA(VLOOKUP($K89,TAB_List!$C:$E,3,0)),"Error",VLOOKUP($K89,TAB_List!$C:$E,3,0)))</f>
        <v/>
      </c>
      <c r="N89" s="29" t="n">
        <f aca="false">SUM(O89:T89)</f>
        <v>0</v>
      </c>
      <c r="O89" s="30"/>
      <c r="P89" s="30"/>
      <c r="Q89" s="30"/>
      <c r="R89" s="30"/>
      <c r="S89" s="30"/>
      <c r="T89" s="30"/>
      <c r="U89" s="31"/>
      <c r="V89" s="31"/>
      <c r="W89" s="31"/>
      <c r="X89" s="31"/>
      <c r="Y89" s="31"/>
      <c r="Z89" s="31"/>
      <c r="AA89" s="31"/>
      <c r="AB89" s="31"/>
      <c r="AC89" s="31"/>
    </row>
    <row r="90" customFormat="false" ht="50.1" hidden="false" customHeight="true" outlineLevel="0" collapsed="false">
      <c r="B90" s="33"/>
      <c r="C90" s="23"/>
      <c r="D90" s="24"/>
      <c r="E90" s="25"/>
      <c r="F90" s="26" t="str">
        <f aca="false">IF(OR(D90="",E90=""),"",IF(AND(DAY(E90)&gt;=1,DAY(E90)&lt;=15),EOMONTH(E90,D90-1),EOMONTH(E90,D90)))</f>
        <v/>
      </c>
      <c r="G90" s="23"/>
      <c r="H90" s="23"/>
      <c r="I90" s="34"/>
      <c r="J90" s="35"/>
      <c r="K90" s="32"/>
      <c r="L90" s="28" t="str">
        <f aca="false">IF($K90="","",IF(ISNA(VLOOKUP($K90,TAB_List!$C:$E,2,0)),"Error",VLOOKUP($K90,TAB_List!$C:$E,2,0)))</f>
        <v/>
      </c>
      <c r="M90" s="28" t="str">
        <f aca="false">IF($K90="","",IF(ISNA(VLOOKUP($K90,TAB_List!$C:$E,3,0)),"Error",VLOOKUP($K90,TAB_List!$C:$E,3,0)))</f>
        <v/>
      </c>
      <c r="N90" s="29" t="n">
        <f aca="false">SUM(O90:T90)</f>
        <v>0</v>
      </c>
      <c r="O90" s="30"/>
      <c r="P90" s="30"/>
      <c r="Q90" s="30"/>
      <c r="R90" s="30"/>
      <c r="S90" s="30"/>
      <c r="T90" s="30"/>
      <c r="U90" s="31"/>
      <c r="V90" s="31"/>
      <c r="W90" s="31"/>
      <c r="X90" s="31"/>
      <c r="Y90" s="31"/>
      <c r="Z90" s="31"/>
      <c r="AA90" s="31"/>
      <c r="AB90" s="31"/>
      <c r="AC90" s="31"/>
    </row>
    <row r="91" customFormat="false" ht="50.1" hidden="false" customHeight="true" outlineLevel="0" collapsed="false">
      <c r="B91" s="33"/>
      <c r="C91" s="23"/>
      <c r="D91" s="24"/>
      <c r="E91" s="25"/>
      <c r="F91" s="26" t="str">
        <f aca="false">IF(OR(D91="",E91=""),"",IF(AND(DAY(E91)&gt;=1,DAY(E91)&lt;=15),EOMONTH(E91,D91-1),EOMONTH(E91,D91)))</f>
        <v/>
      </c>
      <c r="G91" s="23"/>
      <c r="H91" s="23"/>
      <c r="I91" s="34"/>
      <c r="J91" s="35"/>
      <c r="K91" s="32"/>
      <c r="L91" s="28" t="str">
        <f aca="false">IF($K91="","",IF(ISNA(VLOOKUP($K91,TAB_List!$C:$E,2,0)),"Error",VLOOKUP($K91,TAB_List!$C:$E,2,0)))</f>
        <v/>
      </c>
      <c r="M91" s="28" t="str">
        <f aca="false">IF($K91="","",IF(ISNA(VLOOKUP($K91,TAB_List!$C:$E,3,0)),"Error",VLOOKUP($K91,TAB_List!$C:$E,3,0)))</f>
        <v/>
      </c>
      <c r="N91" s="29" t="n">
        <f aca="false">SUM(O91:T91)</f>
        <v>0</v>
      </c>
      <c r="O91" s="30"/>
      <c r="P91" s="30"/>
      <c r="Q91" s="30"/>
      <c r="R91" s="30"/>
      <c r="S91" s="30"/>
      <c r="T91" s="30"/>
      <c r="U91" s="31"/>
      <c r="V91" s="31"/>
      <c r="W91" s="31"/>
      <c r="X91" s="31"/>
      <c r="Y91" s="31"/>
      <c r="Z91" s="31"/>
      <c r="AA91" s="31"/>
      <c r="AB91" s="31"/>
      <c r="AC91" s="31"/>
    </row>
    <row r="92" customFormat="false" ht="50.1" hidden="false" customHeight="true" outlineLevel="0" collapsed="false">
      <c r="B92" s="33"/>
      <c r="C92" s="23"/>
      <c r="D92" s="24"/>
      <c r="E92" s="25"/>
      <c r="F92" s="26" t="str">
        <f aca="false">IF(OR(D92="",E92=""),"",IF(AND(DAY(E92)&gt;=1,DAY(E92)&lt;=15),EOMONTH(E92,D92-1),EOMONTH(E92,D92)))</f>
        <v/>
      </c>
      <c r="G92" s="23"/>
      <c r="H92" s="23"/>
      <c r="I92" s="34"/>
      <c r="J92" s="35"/>
      <c r="K92" s="32"/>
      <c r="L92" s="28" t="str">
        <f aca="false">IF($K92="","",IF(ISNA(VLOOKUP($K92,TAB_List!$C:$E,2,0)),"Error",VLOOKUP($K92,TAB_List!$C:$E,2,0)))</f>
        <v/>
      </c>
      <c r="M92" s="28" t="str">
        <f aca="false">IF($K92="","",IF(ISNA(VLOOKUP($K92,TAB_List!$C:$E,3,0)),"Error",VLOOKUP($K92,TAB_List!$C:$E,3,0)))</f>
        <v/>
      </c>
      <c r="N92" s="29" t="n">
        <f aca="false">SUM(O92:T92)</f>
        <v>0</v>
      </c>
      <c r="O92" s="30"/>
      <c r="P92" s="30"/>
      <c r="Q92" s="30"/>
      <c r="R92" s="30"/>
      <c r="S92" s="30"/>
      <c r="T92" s="30"/>
      <c r="U92" s="31"/>
      <c r="V92" s="31"/>
      <c r="W92" s="31"/>
      <c r="X92" s="31"/>
      <c r="Y92" s="31"/>
      <c r="Z92" s="31"/>
      <c r="AA92" s="31"/>
      <c r="AB92" s="31"/>
      <c r="AC92" s="31"/>
    </row>
    <row r="93" customFormat="false" ht="50.1" hidden="false" customHeight="true" outlineLevel="0" collapsed="false">
      <c r="B93" s="33"/>
      <c r="C93" s="23"/>
      <c r="D93" s="24"/>
      <c r="E93" s="25"/>
      <c r="F93" s="26" t="str">
        <f aca="false">IF(OR(D93="",E93=""),"",IF(AND(DAY(E93)&gt;=1,DAY(E93)&lt;=15),EOMONTH(E93,D93-1),EOMONTH(E93,D93)))</f>
        <v/>
      </c>
      <c r="G93" s="23"/>
      <c r="H93" s="23"/>
      <c r="I93" s="34"/>
      <c r="J93" s="35"/>
      <c r="K93" s="32"/>
      <c r="L93" s="28" t="str">
        <f aca="false">IF($K93="","",IF(ISNA(VLOOKUP($K93,TAB_List!$C:$E,2,0)),"Error",VLOOKUP($K93,TAB_List!$C:$E,2,0)))</f>
        <v/>
      </c>
      <c r="M93" s="28" t="str">
        <f aca="false">IF($K93="","",IF(ISNA(VLOOKUP($K93,TAB_List!$C:$E,3,0)),"Error",VLOOKUP($K93,TAB_List!$C:$E,3,0)))</f>
        <v/>
      </c>
      <c r="N93" s="29" t="n">
        <f aca="false">SUM(O93:T93)</f>
        <v>0</v>
      </c>
      <c r="O93" s="30"/>
      <c r="P93" s="30"/>
      <c r="Q93" s="30"/>
      <c r="R93" s="30"/>
      <c r="S93" s="30"/>
      <c r="T93" s="30"/>
      <c r="U93" s="31"/>
      <c r="V93" s="31"/>
      <c r="W93" s="31"/>
      <c r="X93" s="31"/>
      <c r="Y93" s="31"/>
      <c r="Z93" s="31"/>
      <c r="AA93" s="31"/>
      <c r="AB93" s="31"/>
      <c r="AC93" s="31"/>
    </row>
    <row r="94" customFormat="false" ht="50.1" hidden="false" customHeight="true" outlineLevel="0" collapsed="false">
      <c r="B94" s="33"/>
      <c r="C94" s="23"/>
      <c r="D94" s="24"/>
      <c r="E94" s="25"/>
      <c r="F94" s="26" t="str">
        <f aca="false">IF(OR(D94="",E94=""),"",IF(AND(DAY(E94)&gt;=1,DAY(E94)&lt;=15),EOMONTH(E94,D94-1),EOMONTH(E94,D94)))</f>
        <v/>
      </c>
      <c r="G94" s="23"/>
      <c r="H94" s="23"/>
      <c r="I94" s="34"/>
      <c r="J94" s="35"/>
      <c r="K94" s="32"/>
      <c r="L94" s="28" t="str">
        <f aca="false">IF($K94="","",IF(ISNA(VLOOKUP($K94,TAB_List!$C:$E,2,0)),"Error",VLOOKUP($K94,TAB_List!$C:$E,2,0)))</f>
        <v/>
      </c>
      <c r="M94" s="28" t="str">
        <f aca="false">IF($K94="","",IF(ISNA(VLOOKUP($K94,TAB_List!$C:$E,3,0)),"Error",VLOOKUP($K94,TAB_List!$C:$E,3,0)))</f>
        <v/>
      </c>
      <c r="N94" s="29" t="n">
        <f aca="false">SUM(O94:T94)</f>
        <v>0</v>
      </c>
      <c r="O94" s="30"/>
      <c r="P94" s="30"/>
      <c r="Q94" s="30"/>
      <c r="R94" s="30"/>
      <c r="S94" s="30"/>
      <c r="T94" s="30"/>
      <c r="U94" s="31"/>
      <c r="V94" s="31"/>
      <c r="W94" s="31"/>
      <c r="X94" s="31"/>
      <c r="Y94" s="31"/>
      <c r="Z94" s="31"/>
      <c r="AA94" s="31"/>
      <c r="AB94" s="31"/>
      <c r="AC94" s="31"/>
    </row>
    <row r="95" customFormat="false" ht="50.1" hidden="false" customHeight="true" outlineLevel="0" collapsed="false">
      <c r="B95" s="33"/>
      <c r="C95" s="23"/>
      <c r="D95" s="24"/>
      <c r="E95" s="25"/>
      <c r="F95" s="26" t="str">
        <f aca="false">IF(OR(D95="",E95=""),"",IF(AND(DAY(E95)&gt;=1,DAY(E95)&lt;=15),EOMONTH(E95,D95-1),EOMONTH(E95,D95)))</f>
        <v/>
      </c>
      <c r="G95" s="23"/>
      <c r="H95" s="23"/>
      <c r="I95" s="34"/>
      <c r="J95" s="35"/>
      <c r="K95" s="32"/>
      <c r="L95" s="28" t="str">
        <f aca="false">IF($K95="","",IF(ISNA(VLOOKUP($K95,TAB_List!$C:$E,2,0)),"Error",VLOOKUP($K95,TAB_List!$C:$E,2,0)))</f>
        <v/>
      </c>
      <c r="M95" s="28" t="str">
        <f aca="false">IF($K95="","",IF(ISNA(VLOOKUP($K95,TAB_List!$C:$E,3,0)),"Error",VLOOKUP($K95,TAB_List!$C:$E,3,0)))</f>
        <v/>
      </c>
      <c r="N95" s="29" t="n">
        <f aca="false">SUM(O95:T95)</f>
        <v>0</v>
      </c>
      <c r="O95" s="30"/>
      <c r="P95" s="30"/>
      <c r="Q95" s="30"/>
      <c r="R95" s="30"/>
      <c r="S95" s="30"/>
      <c r="T95" s="30"/>
      <c r="U95" s="31"/>
      <c r="V95" s="31"/>
      <c r="W95" s="31"/>
      <c r="X95" s="31"/>
      <c r="Y95" s="31"/>
      <c r="Z95" s="31"/>
      <c r="AA95" s="31"/>
      <c r="AB95" s="31"/>
      <c r="AC95" s="31"/>
    </row>
    <row r="96" customFormat="false" ht="50.1" hidden="false" customHeight="true" outlineLevel="0" collapsed="false">
      <c r="B96" s="33"/>
      <c r="C96" s="23"/>
      <c r="D96" s="24"/>
      <c r="E96" s="25"/>
      <c r="F96" s="26" t="str">
        <f aca="false">IF(OR(D96="",E96=""),"",IF(AND(DAY(E96)&gt;=1,DAY(E96)&lt;=15),EOMONTH(E96,D96-1),EOMONTH(E96,D96)))</f>
        <v/>
      </c>
      <c r="G96" s="23"/>
      <c r="H96" s="23"/>
      <c r="I96" s="34"/>
      <c r="J96" s="35"/>
      <c r="K96" s="32"/>
      <c r="L96" s="28" t="str">
        <f aca="false">IF($K96="","",IF(ISNA(VLOOKUP($K96,TAB_List!$C:$E,2,0)),"Error",VLOOKUP($K96,TAB_List!$C:$E,2,0)))</f>
        <v/>
      </c>
      <c r="M96" s="28" t="str">
        <f aca="false">IF($K96="","",IF(ISNA(VLOOKUP($K96,TAB_List!$C:$E,3,0)),"Error",VLOOKUP($K96,TAB_List!$C:$E,3,0)))</f>
        <v/>
      </c>
      <c r="N96" s="29" t="n">
        <f aca="false">SUM(O96:T96)</f>
        <v>0</v>
      </c>
      <c r="O96" s="30"/>
      <c r="P96" s="30"/>
      <c r="Q96" s="30"/>
      <c r="R96" s="30"/>
      <c r="S96" s="30"/>
      <c r="T96" s="30"/>
      <c r="U96" s="31"/>
      <c r="V96" s="31"/>
      <c r="W96" s="31"/>
      <c r="X96" s="31"/>
      <c r="Y96" s="31"/>
      <c r="Z96" s="31"/>
      <c r="AA96" s="31"/>
      <c r="AB96" s="31"/>
      <c r="AC96" s="31"/>
    </row>
    <row r="97" customFormat="false" ht="50.1" hidden="false" customHeight="true" outlineLevel="0" collapsed="false">
      <c r="B97" s="33"/>
      <c r="C97" s="23"/>
      <c r="D97" s="24"/>
      <c r="E97" s="25"/>
      <c r="F97" s="26" t="str">
        <f aca="false">IF(OR(D97="",E97=""),"",IF(AND(DAY(E97)&gt;=1,DAY(E97)&lt;=15),EOMONTH(E97,D97-1),EOMONTH(E97,D97)))</f>
        <v/>
      </c>
      <c r="G97" s="23"/>
      <c r="H97" s="23"/>
      <c r="I97" s="34"/>
      <c r="J97" s="35"/>
      <c r="K97" s="32"/>
      <c r="L97" s="28" t="str">
        <f aca="false">IF($K97="","",IF(ISNA(VLOOKUP($K97,TAB_List!$C:$E,2,0)),"Error",VLOOKUP($K97,TAB_List!$C:$E,2,0)))</f>
        <v/>
      </c>
      <c r="M97" s="28" t="str">
        <f aca="false">IF($K97="","",IF(ISNA(VLOOKUP($K97,TAB_List!$C:$E,3,0)),"Error",VLOOKUP($K97,TAB_List!$C:$E,3,0)))</f>
        <v/>
      </c>
      <c r="N97" s="29" t="n">
        <f aca="false">SUM(O97:T97)</f>
        <v>0</v>
      </c>
      <c r="O97" s="30"/>
      <c r="P97" s="30"/>
      <c r="Q97" s="30"/>
      <c r="R97" s="30"/>
      <c r="S97" s="30"/>
      <c r="T97" s="30"/>
      <c r="U97" s="31"/>
      <c r="V97" s="31"/>
      <c r="W97" s="31"/>
      <c r="X97" s="31"/>
      <c r="Y97" s="31"/>
      <c r="Z97" s="31"/>
      <c r="AA97" s="31"/>
      <c r="AB97" s="31"/>
      <c r="AC97" s="31"/>
    </row>
    <row r="98" customFormat="false" ht="50.1" hidden="false" customHeight="true" outlineLevel="0" collapsed="false">
      <c r="B98" s="33"/>
      <c r="C98" s="23"/>
      <c r="D98" s="24"/>
      <c r="E98" s="25"/>
      <c r="F98" s="26" t="str">
        <f aca="false">IF(OR(D98="",E98=""),"",IF(AND(DAY(E98)&gt;=1,DAY(E98)&lt;=15),EOMONTH(E98,D98-1),EOMONTH(E98,D98)))</f>
        <v/>
      </c>
      <c r="G98" s="23"/>
      <c r="H98" s="23"/>
      <c r="I98" s="34"/>
      <c r="J98" s="35"/>
      <c r="K98" s="32"/>
      <c r="L98" s="28" t="str">
        <f aca="false">IF($K98="","",IF(ISNA(VLOOKUP($K98,TAB_List!$C:$E,2,0)),"Error",VLOOKUP($K98,TAB_List!$C:$E,2,0)))</f>
        <v/>
      </c>
      <c r="M98" s="28" t="str">
        <f aca="false">IF($K98="","",IF(ISNA(VLOOKUP($K98,TAB_List!$C:$E,3,0)),"Error",VLOOKUP($K98,TAB_List!$C:$E,3,0)))</f>
        <v/>
      </c>
      <c r="N98" s="29" t="n">
        <f aca="false">SUM(O98:T98)</f>
        <v>0</v>
      </c>
      <c r="O98" s="30"/>
      <c r="P98" s="30"/>
      <c r="Q98" s="30"/>
      <c r="R98" s="30"/>
      <c r="S98" s="30"/>
      <c r="T98" s="30"/>
      <c r="U98" s="31"/>
      <c r="V98" s="31"/>
      <c r="W98" s="31"/>
      <c r="X98" s="31"/>
      <c r="Y98" s="31"/>
      <c r="Z98" s="31"/>
      <c r="AA98" s="31"/>
      <c r="AB98" s="31"/>
      <c r="AC98" s="31"/>
    </row>
    <row r="99" customFormat="false" ht="50.1" hidden="false" customHeight="true" outlineLevel="0" collapsed="false">
      <c r="B99" s="33"/>
      <c r="C99" s="23"/>
      <c r="D99" s="24"/>
      <c r="E99" s="25"/>
      <c r="F99" s="26" t="str">
        <f aca="false">IF(OR(D99="",E99=""),"",IF(AND(DAY(E99)&gt;=1,DAY(E99)&lt;=15),EOMONTH(E99,D99-1),EOMONTH(E99,D99)))</f>
        <v/>
      </c>
      <c r="G99" s="23"/>
      <c r="H99" s="23"/>
      <c r="I99" s="34"/>
      <c r="J99" s="35"/>
      <c r="K99" s="32"/>
      <c r="L99" s="28" t="str">
        <f aca="false">IF($K99="","",IF(ISNA(VLOOKUP($K99,TAB_List!$C:$E,2,0)),"Error",VLOOKUP($K99,TAB_List!$C:$E,2,0)))</f>
        <v/>
      </c>
      <c r="M99" s="28" t="str">
        <f aca="false">IF($K99="","",IF(ISNA(VLOOKUP($K99,TAB_List!$C:$E,3,0)),"Error",VLOOKUP($K99,TAB_List!$C:$E,3,0)))</f>
        <v/>
      </c>
      <c r="N99" s="29" t="n">
        <f aca="false">SUM(O99:T99)</f>
        <v>0</v>
      </c>
      <c r="O99" s="30"/>
      <c r="P99" s="30"/>
      <c r="Q99" s="30"/>
      <c r="R99" s="30"/>
      <c r="S99" s="30"/>
      <c r="T99" s="30"/>
      <c r="U99" s="31"/>
      <c r="V99" s="31"/>
      <c r="W99" s="31"/>
      <c r="X99" s="31"/>
      <c r="Y99" s="31"/>
      <c r="Z99" s="31"/>
      <c r="AA99" s="31"/>
      <c r="AB99" s="31"/>
      <c r="AC99" s="31"/>
    </row>
    <row r="100" customFormat="false" ht="50.1" hidden="false" customHeight="true" outlineLevel="0" collapsed="false">
      <c r="B100" s="33"/>
      <c r="C100" s="23"/>
      <c r="D100" s="24"/>
      <c r="E100" s="25"/>
      <c r="F100" s="26" t="str">
        <f aca="false">IF(OR(D100="",E100=""),"",IF(AND(DAY(E100)&gt;=1,DAY(E100)&lt;=15),EOMONTH(E100,D100-1),EOMONTH(E100,D100)))</f>
        <v/>
      </c>
      <c r="G100" s="23"/>
      <c r="H100" s="23"/>
      <c r="I100" s="34"/>
      <c r="J100" s="35"/>
      <c r="K100" s="32"/>
      <c r="L100" s="28" t="str">
        <f aca="false">IF($K100="","",IF(ISNA(VLOOKUP($K100,TAB_List!$C:$E,2,0)),"Error",VLOOKUP($K100,TAB_List!$C:$E,2,0)))</f>
        <v/>
      </c>
      <c r="M100" s="28" t="str">
        <f aca="false">IF($K100="","",IF(ISNA(VLOOKUP($K100,TAB_List!$C:$E,3,0)),"Error",VLOOKUP($K100,TAB_List!$C:$E,3,0)))</f>
        <v/>
      </c>
      <c r="N100" s="29" t="n">
        <f aca="false">SUM(O100:T100)</f>
        <v>0</v>
      </c>
      <c r="O100" s="30"/>
      <c r="P100" s="30"/>
      <c r="Q100" s="30"/>
      <c r="R100" s="30"/>
      <c r="S100" s="30"/>
      <c r="T100" s="30"/>
      <c r="U100" s="31"/>
      <c r="V100" s="31"/>
      <c r="W100" s="31"/>
      <c r="X100" s="31"/>
      <c r="Y100" s="31"/>
      <c r="Z100" s="31"/>
      <c r="AA100" s="31"/>
      <c r="AB100" s="31"/>
      <c r="AC100" s="31"/>
    </row>
    <row r="101" customFormat="false" ht="50.1" hidden="false" customHeight="true" outlineLevel="0" collapsed="false">
      <c r="B101" s="33"/>
      <c r="C101" s="23"/>
      <c r="D101" s="24"/>
      <c r="E101" s="25"/>
      <c r="F101" s="26" t="str">
        <f aca="false">IF(OR(D101="",E101=""),"",IF(AND(DAY(E101)&gt;=1,DAY(E101)&lt;=15),EOMONTH(E101,D101-1),EOMONTH(E101,D101)))</f>
        <v/>
      </c>
      <c r="G101" s="23"/>
      <c r="H101" s="23"/>
      <c r="I101" s="34"/>
      <c r="J101" s="35"/>
      <c r="K101" s="32"/>
      <c r="L101" s="28" t="str">
        <f aca="false">IF($K101="","",IF(ISNA(VLOOKUP($K101,TAB_List!$C:$E,2,0)),"Error",VLOOKUP($K101,TAB_List!$C:$E,2,0)))</f>
        <v/>
      </c>
      <c r="M101" s="28" t="str">
        <f aca="false">IF($K101="","",IF(ISNA(VLOOKUP($K101,TAB_List!$C:$E,3,0)),"Error",VLOOKUP($K101,TAB_List!$C:$E,3,0)))</f>
        <v/>
      </c>
      <c r="N101" s="29" t="n">
        <f aca="false">SUM(O101:T101)</f>
        <v>0</v>
      </c>
      <c r="O101" s="30"/>
      <c r="P101" s="30"/>
      <c r="Q101" s="30"/>
      <c r="R101" s="30"/>
      <c r="S101" s="30"/>
      <c r="T101" s="30"/>
      <c r="U101" s="31"/>
      <c r="V101" s="31"/>
      <c r="W101" s="31"/>
      <c r="X101" s="31"/>
      <c r="Y101" s="31"/>
      <c r="Z101" s="31"/>
      <c r="AA101" s="31"/>
      <c r="AB101" s="31"/>
      <c r="AC101" s="31"/>
    </row>
    <row r="102" customFormat="false" ht="50.1" hidden="false" customHeight="true" outlineLevel="0" collapsed="false">
      <c r="B102" s="33"/>
      <c r="C102" s="23"/>
      <c r="D102" s="24"/>
      <c r="E102" s="25"/>
      <c r="F102" s="26" t="str">
        <f aca="false">IF(OR(D102="",E102=""),"",IF(AND(DAY(E102)&gt;=1,DAY(E102)&lt;=15),EOMONTH(E102,D102-1),EOMONTH(E102,D102)))</f>
        <v/>
      </c>
      <c r="G102" s="23"/>
      <c r="H102" s="23"/>
      <c r="I102" s="34"/>
      <c r="J102" s="35"/>
      <c r="K102" s="32"/>
      <c r="L102" s="28" t="str">
        <f aca="false">IF($K102="","",IF(ISNA(VLOOKUP($K102,TAB_List!$C:$E,2,0)),"Error",VLOOKUP($K102,TAB_List!$C:$E,2,0)))</f>
        <v/>
      </c>
      <c r="M102" s="28" t="str">
        <f aca="false">IF($K102="","",IF(ISNA(VLOOKUP($K102,TAB_List!$C:$E,3,0)),"Error",VLOOKUP($K102,TAB_List!$C:$E,3,0)))</f>
        <v/>
      </c>
      <c r="N102" s="29" t="n">
        <f aca="false">SUM(O102:T102)</f>
        <v>0</v>
      </c>
      <c r="O102" s="30"/>
      <c r="P102" s="30"/>
      <c r="Q102" s="30"/>
      <c r="R102" s="30"/>
      <c r="S102" s="30"/>
      <c r="T102" s="30"/>
      <c r="U102" s="31"/>
      <c r="V102" s="31"/>
      <c r="W102" s="31"/>
      <c r="X102" s="31"/>
      <c r="Y102" s="31"/>
      <c r="Z102" s="31"/>
      <c r="AA102" s="31"/>
      <c r="AB102" s="31"/>
      <c r="AC102" s="31"/>
    </row>
    <row r="103" customFormat="false" ht="50.1" hidden="false" customHeight="true" outlineLevel="0" collapsed="false">
      <c r="B103" s="33"/>
      <c r="C103" s="23"/>
      <c r="D103" s="24"/>
      <c r="E103" s="25"/>
      <c r="F103" s="26" t="str">
        <f aca="false">IF(OR(D103="",E103=""),"",IF(AND(DAY(E103)&gt;=1,DAY(E103)&lt;=15),EOMONTH(E103,D103-1),EOMONTH(E103,D103)))</f>
        <v/>
      </c>
      <c r="G103" s="23"/>
      <c r="H103" s="23"/>
      <c r="I103" s="34"/>
      <c r="J103" s="35"/>
      <c r="K103" s="32"/>
      <c r="L103" s="28" t="str">
        <f aca="false">IF($K103="","",IF(ISNA(VLOOKUP($K103,TAB_List!$C:$E,2,0)),"Error",VLOOKUP($K103,TAB_List!$C:$E,2,0)))</f>
        <v/>
      </c>
      <c r="M103" s="28" t="str">
        <f aca="false">IF($K103="","",IF(ISNA(VLOOKUP($K103,TAB_List!$C:$E,3,0)),"Error",VLOOKUP($K103,TAB_List!$C:$E,3,0)))</f>
        <v/>
      </c>
      <c r="N103" s="29" t="n">
        <f aca="false">SUM(O103:T103)</f>
        <v>0</v>
      </c>
      <c r="O103" s="30"/>
      <c r="P103" s="30"/>
      <c r="Q103" s="30"/>
      <c r="R103" s="30"/>
      <c r="S103" s="30"/>
      <c r="T103" s="30"/>
      <c r="U103" s="31"/>
      <c r="V103" s="31"/>
      <c r="W103" s="31"/>
      <c r="X103" s="31"/>
      <c r="Y103" s="31"/>
      <c r="Z103" s="31"/>
      <c r="AA103" s="31"/>
      <c r="AB103" s="31"/>
      <c r="AC103" s="31"/>
    </row>
    <row r="104" customFormat="false" ht="50.1" hidden="false" customHeight="true" outlineLevel="0" collapsed="false">
      <c r="B104" s="33"/>
      <c r="C104" s="23"/>
      <c r="D104" s="24"/>
      <c r="E104" s="25"/>
      <c r="F104" s="26" t="str">
        <f aca="false">IF(OR(D104="",E104=""),"",IF(AND(DAY(E104)&gt;=1,DAY(E104)&lt;=15),EOMONTH(E104,D104-1),EOMONTH(E104,D104)))</f>
        <v/>
      </c>
      <c r="G104" s="23"/>
      <c r="H104" s="23"/>
      <c r="I104" s="34"/>
      <c r="J104" s="35"/>
      <c r="K104" s="32"/>
      <c r="L104" s="28" t="str">
        <f aca="false">IF($K104="","",IF(ISNA(VLOOKUP($K104,TAB_List!$C:$E,2,0)),"Error",VLOOKUP($K104,TAB_List!$C:$E,2,0)))</f>
        <v/>
      </c>
      <c r="M104" s="28" t="str">
        <f aca="false">IF($K104="","",IF(ISNA(VLOOKUP($K104,TAB_List!$C:$E,3,0)),"Error",VLOOKUP($K104,TAB_List!$C:$E,3,0)))</f>
        <v/>
      </c>
      <c r="N104" s="29" t="n">
        <f aca="false">SUM(O104:T104)</f>
        <v>0</v>
      </c>
      <c r="O104" s="30"/>
      <c r="P104" s="30"/>
      <c r="Q104" s="30"/>
      <c r="R104" s="30"/>
      <c r="S104" s="30"/>
      <c r="T104" s="30"/>
      <c r="U104" s="31"/>
      <c r="V104" s="31"/>
      <c r="W104" s="31"/>
      <c r="X104" s="31"/>
      <c r="Y104" s="31"/>
      <c r="Z104" s="31"/>
      <c r="AA104" s="31"/>
      <c r="AB104" s="31"/>
      <c r="AC104" s="31"/>
    </row>
    <row r="105" customFormat="false" ht="50.1" hidden="false" customHeight="true" outlineLevel="0" collapsed="false">
      <c r="B105" s="33"/>
      <c r="C105" s="23"/>
      <c r="D105" s="24"/>
      <c r="E105" s="25"/>
      <c r="F105" s="26" t="str">
        <f aca="false">IF(OR(D105="",E105=""),"",IF(AND(DAY(E105)&gt;=1,DAY(E105)&lt;=15),EOMONTH(E105,D105-1),EOMONTH(E105,D105)))</f>
        <v/>
      </c>
      <c r="G105" s="23"/>
      <c r="H105" s="23"/>
      <c r="I105" s="34"/>
      <c r="J105" s="35"/>
      <c r="K105" s="32"/>
      <c r="L105" s="28" t="str">
        <f aca="false">IF($K105="","",IF(ISNA(VLOOKUP($K105,TAB_List!$C:$E,2,0)),"Error",VLOOKUP($K105,TAB_List!$C:$E,2,0)))</f>
        <v/>
      </c>
      <c r="M105" s="28" t="str">
        <f aca="false">IF($K105="","",IF(ISNA(VLOOKUP($K105,TAB_List!$C:$E,3,0)),"Error",VLOOKUP($K105,TAB_List!$C:$E,3,0)))</f>
        <v/>
      </c>
      <c r="N105" s="29" t="n">
        <f aca="false">SUM(O105:T105)</f>
        <v>0</v>
      </c>
      <c r="O105" s="30"/>
      <c r="P105" s="30"/>
      <c r="Q105" s="30"/>
      <c r="R105" s="30"/>
      <c r="S105" s="30"/>
      <c r="T105" s="30"/>
      <c r="U105" s="31"/>
      <c r="V105" s="31"/>
      <c r="W105" s="31"/>
      <c r="X105" s="31"/>
      <c r="Y105" s="31"/>
      <c r="Z105" s="31"/>
      <c r="AA105" s="31"/>
      <c r="AB105" s="31"/>
      <c r="AC105" s="31"/>
    </row>
    <row r="106" customFormat="false" ht="50.1" hidden="false" customHeight="true" outlineLevel="0" collapsed="false">
      <c r="B106" s="33"/>
      <c r="C106" s="23"/>
      <c r="D106" s="24"/>
      <c r="E106" s="25"/>
      <c r="F106" s="26" t="str">
        <f aca="false">IF(OR(D106="",E106=""),"",IF(AND(DAY(E106)&gt;=1,DAY(E106)&lt;=15),EOMONTH(E106,D106-1),EOMONTH(E106,D106)))</f>
        <v/>
      </c>
      <c r="G106" s="23"/>
      <c r="H106" s="23"/>
      <c r="I106" s="34"/>
      <c r="J106" s="35"/>
      <c r="K106" s="32"/>
      <c r="L106" s="28" t="str">
        <f aca="false">IF($K106="","",IF(ISNA(VLOOKUP($K106,TAB_List!$C:$E,2,0)),"Error",VLOOKUP($K106,TAB_List!$C:$E,2,0)))</f>
        <v/>
      </c>
      <c r="M106" s="28" t="str">
        <f aca="false">IF($K106="","",IF(ISNA(VLOOKUP($K106,TAB_List!$C:$E,3,0)),"Error",VLOOKUP($K106,TAB_List!$C:$E,3,0)))</f>
        <v/>
      </c>
      <c r="N106" s="29" t="n">
        <f aca="false">SUM(O106:T106)</f>
        <v>0</v>
      </c>
      <c r="O106" s="30"/>
      <c r="P106" s="30"/>
      <c r="Q106" s="30"/>
      <c r="R106" s="30"/>
      <c r="S106" s="30"/>
      <c r="T106" s="30"/>
      <c r="U106" s="31"/>
      <c r="V106" s="31"/>
      <c r="W106" s="31"/>
      <c r="X106" s="31"/>
      <c r="Y106" s="31"/>
      <c r="Z106" s="31"/>
      <c r="AA106" s="31"/>
      <c r="AB106" s="31"/>
      <c r="AC106" s="31"/>
    </row>
    <row r="107" customFormat="false" ht="50.1" hidden="false" customHeight="true" outlineLevel="0" collapsed="false">
      <c r="B107" s="33"/>
      <c r="C107" s="23"/>
      <c r="D107" s="24"/>
      <c r="E107" s="25"/>
      <c r="F107" s="26" t="str">
        <f aca="false">IF(OR(D107="",E107=""),"",IF(AND(DAY(E107)&gt;=1,DAY(E107)&lt;=15),EOMONTH(E107,D107-1),EOMONTH(E107,D107)))</f>
        <v/>
      </c>
      <c r="G107" s="23"/>
      <c r="H107" s="23"/>
      <c r="I107" s="34"/>
      <c r="J107" s="35"/>
      <c r="K107" s="32"/>
      <c r="L107" s="28" t="str">
        <f aca="false">IF($K107="","",IF(ISNA(VLOOKUP($K107,TAB_List!$C:$E,2,0)),"Error",VLOOKUP($K107,TAB_List!$C:$E,2,0)))</f>
        <v/>
      </c>
      <c r="M107" s="28" t="str">
        <f aca="false">IF($K107="","",IF(ISNA(VLOOKUP($K107,TAB_List!$C:$E,3,0)),"Error",VLOOKUP($K107,TAB_List!$C:$E,3,0)))</f>
        <v/>
      </c>
      <c r="N107" s="29" t="n">
        <f aca="false">SUM(O107:T107)</f>
        <v>0</v>
      </c>
      <c r="O107" s="30"/>
      <c r="P107" s="30"/>
      <c r="Q107" s="30"/>
      <c r="R107" s="30"/>
      <c r="S107" s="30"/>
      <c r="T107" s="30"/>
      <c r="U107" s="31"/>
      <c r="V107" s="31"/>
      <c r="W107" s="31"/>
      <c r="X107" s="31"/>
      <c r="Y107" s="31"/>
      <c r="Z107" s="31"/>
      <c r="AA107" s="31"/>
      <c r="AB107" s="31"/>
      <c r="AC107" s="31"/>
    </row>
    <row r="108" customFormat="false" ht="50.1" hidden="false" customHeight="true" outlineLevel="0" collapsed="false">
      <c r="B108" s="33"/>
      <c r="C108" s="23"/>
      <c r="D108" s="24"/>
      <c r="E108" s="25"/>
      <c r="F108" s="26" t="str">
        <f aca="false">IF(OR(D108="",E108=""),"",IF(AND(DAY(E108)&gt;=1,DAY(E108)&lt;=15),EOMONTH(E108,D108-1),EOMONTH(E108,D108)))</f>
        <v/>
      </c>
      <c r="G108" s="23"/>
      <c r="H108" s="23"/>
      <c r="I108" s="34"/>
      <c r="J108" s="35"/>
      <c r="K108" s="32"/>
      <c r="L108" s="28" t="str">
        <f aca="false">IF($K108="","",IF(ISNA(VLOOKUP($K108,TAB_List!$C:$E,2,0)),"Error",VLOOKUP($K108,TAB_List!$C:$E,2,0)))</f>
        <v/>
      </c>
      <c r="M108" s="28" t="str">
        <f aca="false">IF($K108="","",IF(ISNA(VLOOKUP($K108,TAB_List!$C:$E,3,0)),"Error",VLOOKUP($K108,TAB_List!$C:$E,3,0)))</f>
        <v/>
      </c>
      <c r="N108" s="29" t="n">
        <f aca="false">SUM(O108:T108)</f>
        <v>0</v>
      </c>
      <c r="O108" s="30"/>
      <c r="P108" s="30"/>
      <c r="Q108" s="30"/>
      <c r="R108" s="30"/>
      <c r="S108" s="30"/>
      <c r="T108" s="30"/>
      <c r="U108" s="31"/>
      <c r="V108" s="31"/>
      <c r="W108" s="31"/>
      <c r="X108" s="31"/>
      <c r="Y108" s="31"/>
      <c r="Z108" s="31"/>
      <c r="AA108" s="31"/>
      <c r="AB108" s="31"/>
      <c r="AC108" s="31"/>
    </row>
    <row r="109" customFormat="false" ht="50.1" hidden="false" customHeight="true" outlineLevel="0" collapsed="false">
      <c r="B109" s="33"/>
      <c r="C109" s="23"/>
      <c r="D109" s="24"/>
      <c r="E109" s="25"/>
      <c r="F109" s="26" t="str">
        <f aca="false">IF(OR(D109="",E109=""),"",IF(AND(DAY(E109)&gt;=1,DAY(E109)&lt;=15),EOMONTH(E109,D109-1),EOMONTH(E109,D109)))</f>
        <v/>
      </c>
      <c r="G109" s="23"/>
      <c r="H109" s="23"/>
      <c r="I109" s="34"/>
      <c r="J109" s="35"/>
      <c r="K109" s="32"/>
      <c r="L109" s="28" t="str">
        <f aca="false">IF($K109="","",IF(ISNA(VLOOKUP($K109,TAB_List!$C:$E,2,0)),"Error",VLOOKUP($K109,TAB_List!$C:$E,2,0)))</f>
        <v/>
      </c>
      <c r="M109" s="28" t="str">
        <f aca="false">IF($K109="","",IF(ISNA(VLOOKUP($K109,TAB_List!$C:$E,3,0)),"Error",VLOOKUP($K109,TAB_List!$C:$E,3,0)))</f>
        <v/>
      </c>
      <c r="N109" s="29" t="n">
        <f aca="false">SUM(O109:T109)</f>
        <v>0</v>
      </c>
      <c r="O109" s="30"/>
      <c r="P109" s="30"/>
      <c r="Q109" s="30"/>
      <c r="R109" s="30"/>
      <c r="S109" s="30"/>
      <c r="T109" s="30"/>
      <c r="U109" s="31"/>
      <c r="V109" s="31"/>
      <c r="W109" s="31"/>
      <c r="X109" s="31"/>
      <c r="Y109" s="31"/>
      <c r="Z109" s="31"/>
      <c r="AA109" s="31"/>
      <c r="AB109" s="31"/>
      <c r="AC109" s="31"/>
    </row>
    <row r="110" customFormat="false" ht="50.1" hidden="false" customHeight="true" outlineLevel="0" collapsed="false">
      <c r="B110" s="33"/>
      <c r="C110" s="23"/>
      <c r="D110" s="24"/>
      <c r="E110" s="25"/>
      <c r="F110" s="26" t="str">
        <f aca="false">IF(OR(D110="",E110=""),"",IF(AND(DAY(E110)&gt;=1,DAY(E110)&lt;=15),EOMONTH(E110,D110-1),EOMONTH(E110,D110)))</f>
        <v/>
      </c>
      <c r="G110" s="23"/>
      <c r="H110" s="23"/>
      <c r="I110" s="34"/>
      <c r="J110" s="35"/>
      <c r="K110" s="32"/>
      <c r="L110" s="28" t="str">
        <f aca="false">IF($K110="","",IF(ISNA(VLOOKUP($K110,TAB_List!$C:$E,2,0)),"Error",VLOOKUP($K110,TAB_List!$C:$E,2,0)))</f>
        <v/>
      </c>
      <c r="M110" s="28" t="str">
        <f aca="false">IF($K110="","",IF(ISNA(VLOOKUP($K110,TAB_List!$C:$E,3,0)),"Error",VLOOKUP($K110,TAB_List!$C:$E,3,0)))</f>
        <v/>
      </c>
      <c r="N110" s="29" t="n">
        <f aca="false">SUM(O110:T110)</f>
        <v>0</v>
      </c>
      <c r="O110" s="30"/>
      <c r="P110" s="30"/>
      <c r="Q110" s="30"/>
      <c r="R110" s="30"/>
      <c r="S110" s="30"/>
      <c r="T110" s="30"/>
      <c r="U110" s="31"/>
      <c r="V110" s="31" t="n">
        <f aca="false">SUM(W110:Y110)</f>
        <v>0</v>
      </c>
      <c r="W110" s="31"/>
      <c r="X110" s="31"/>
      <c r="Y110" s="31"/>
      <c r="Z110" s="31"/>
      <c r="AA110" s="31" t="n">
        <f aca="false">Z110+V110</f>
        <v>0</v>
      </c>
      <c r="AB110" s="31" t="n">
        <f aca="false">U110-AA110</f>
        <v>0</v>
      </c>
      <c r="AC110" s="31"/>
    </row>
    <row r="111" customFormat="false" ht="20.1" hidden="false" customHeight="true" outlineLevel="0" collapsed="false">
      <c r="B111" s="36"/>
      <c r="C111" s="37"/>
      <c r="D111" s="38"/>
      <c r="E111" s="39"/>
      <c r="F111" s="40"/>
      <c r="G111" s="38"/>
      <c r="H111" s="38"/>
      <c r="I111" s="38"/>
      <c r="J111" s="38"/>
      <c r="K111" s="38"/>
      <c r="L111" s="38"/>
      <c r="M111" s="38"/>
      <c r="N111" s="41" t="n">
        <f aca="false">SUM(N11:N110)</f>
        <v>0</v>
      </c>
      <c r="O111" s="41" t="n">
        <f aca="false">SUM(O11:O110)</f>
        <v>0</v>
      </c>
      <c r="P111" s="41" t="n">
        <f aca="false">SUM(P11:P110)</f>
        <v>0</v>
      </c>
      <c r="Q111" s="41" t="n">
        <f aca="false">SUM(Q11:Q110)</f>
        <v>0</v>
      </c>
      <c r="R111" s="41" t="n">
        <f aca="false">SUM(R11:R110)</f>
        <v>0</v>
      </c>
      <c r="S111" s="41" t="n">
        <f aca="false">SUM(S11:S110)</f>
        <v>0</v>
      </c>
      <c r="T111" s="41" t="n">
        <f aca="false">SUM(T11:T110)</f>
        <v>0</v>
      </c>
      <c r="U111" s="41" t="n">
        <f aca="false">SUM(U11:U110)</f>
        <v>0</v>
      </c>
      <c r="V111" s="41" t="n">
        <f aca="false">SUM(V11:V110)</f>
        <v>0</v>
      </c>
      <c r="W111" s="41" t="n">
        <f aca="false">SUM(W11:W110)</f>
        <v>0</v>
      </c>
      <c r="X111" s="41" t="n">
        <f aca="false">SUM(X11:X110)</f>
        <v>0</v>
      </c>
      <c r="Y111" s="41" t="n">
        <f aca="false">SUM(Y11:Y110)</f>
        <v>0</v>
      </c>
      <c r="Z111" s="41" t="n">
        <f aca="false">SUM(Z11:Z110)</f>
        <v>0</v>
      </c>
      <c r="AA111" s="41" t="n">
        <f aca="false">SUM(AA11:AA110)</f>
        <v>0</v>
      </c>
      <c r="AB111" s="41" t="n">
        <f aca="false">SUM(AB11:AB110)</f>
        <v>0</v>
      </c>
      <c r="AC111" s="41" t="n">
        <f aca="false">SUM(AC11:AC110)</f>
        <v>0</v>
      </c>
    </row>
  </sheetData>
  <sheetProtection sheet="true" objects="true" scenarios="true"/>
  <mergeCells count="1">
    <mergeCell ref="U8:AC8"/>
  </mergeCells>
  <conditionalFormatting sqref="L11:L110">
    <cfRule type="expression" priority="2" aboveAverage="0" equalAverage="0" bottom="0" percent="0" rank="0" text="" dxfId="0">
      <formula>$L11="Error"</formula>
    </cfRule>
  </conditionalFormatting>
  <conditionalFormatting sqref="M11:M110">
    <cfRule type="expression" priority="3" aboveAverage="0" equalAverage="0" bottom="0" percent="0" rank="0" text="" dxfId="1">
      <formula>$M11="Error"</formula>
    </cfRule>
  </conditionalFormatting>
  <dataValidations count="4">
    <dataValidation allowBlank="true" error="กรุณาระบุประเภทโครงการตาม List" errorTitle="ระบุประเภทโครงการไม่ถูกต้อง" operator="between" showDropDown="false" showErrorMessage="true" showInputMessage="true" sqref="B11:B110" type="list">
      <formula1>"ต่อเนื่อง,ใหม่"</formula1>
      <formula2>0</formula2>
    </dataValidation>
    <dataValidation allowBlank="false" error="กรุณาระบุหัวหน้าโครงการตาม List" errorTitle="ระบุหัวหน้าโครงการไม่มีใน List" operator="between" showDropDown="false" showErrorMessage="false" showInputMessage="true" sqref="K11:K110" type="list">
      <formula1>List_PM</formula1>
      <formula2>0</formula2>
    </dataValidation>
    <dataValidation allowBlank="true" error="ระบุจำนวนตัวเลขเกินจากเงื่อนไขที่กำหนด &#10;กรุณาระบุจำนวนตัวเลขตั้งแต่ 1 - 9999999999999.99" errorTitle="พบข้อผิดพลาด" operator="between" showDropDown="false" showErrorMessage="true" showInputMessage="true" sqref="D11:D110 O11:T110" type="decimal">
      <formula1>Min</formula1>
      <formula2>Max</formula2>
    </dataValidation>
    <dataValidation allowBlank="true" error="ท่านระบุวันที่ไม่ถูกต้อง กรุณาระบุวันที่ใหม่อีกครั้ง" errorTitle="พบข้อผิดพลาด" operator="between" showDropDown="false" showErrorMessage="true" showInputMessage="true" sqref="E11:E110" type="date">
      <formula1>1</formula1>
      <formula2>219512</formula2>
    </dataValidation>
  </dataValidations>
  <printOptions headings="false" gridLines="false" gridLinesSet="true" horizontalCentered="false" verticalCentered="false"/>
  <pageMargins left="0.220138888888889" right="0.2" top="0.470138888888889" bottom="0.170138888888889" header="0.3" footer="0.511805555555555"/>
  <pageSetup paperSize="8" scale="6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&amp;RPage &amp;P of &amp;N</oddHead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0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3.2" zeroHeight="false" outlineLevelRow="0" outlineLevelCol="0"/>
  <cols>
    <col collapsed="false" customWidth="true" hidden="false" outlineLevel="0" max="1" min="1" style="1" width="0.89"/>
    <col collapsed="false" customWidth="true" hidden="false" outlineLevel="0" max="2" min="2" style="1" width="8.11"/>
    <col collapsed="false" customWidth="true" hidden="false" outlineLevel="0" max="3" min="3" style="1" width="48.34"/>
    <col collapsed="false" customWidth="true" hidden="false" outlineLevel="0" max="4" min="4" style="1" width="39.33"/>
    <col collapsed="false" customWidth="true" hidden="false" outlineLevel="0" max="5" min="5" style="1" width="50.56"/>
    <col collapsed="false" customWidth="true" hidden="false" outlineLevel="0" max="7" min="6" style="1" width="10"/>
    <col collapsed="false" customWidth="true" hidden="false" outlineLevel="0" max="8" min="8" style="1" width="34.67"/>
    <col collapsed="false" customWidth="true" hidden="false" outlineLevel="0" max="9" min="9" style="1" width="55.78"/>
    <col collapsed="false" customWidth="true" hidden="false" outlineLevel="0" max="1023" min="10" style="1" width="10"/>
    <col collapsed="false" customWidth="true" hidden="false" outlineLevel="0" max="1025" min="1024" style="1" width="8.89"/>
  </cols>
  <sheetData>
    <row r="1" customFormat="false" ht="13.2" hidden="false" customHeight="false" outlineLevel="0" collapsed="false">
      <c r="H1" s="1" t="n">
        <f aca="false">COUNTIF($I$5:I6009,"?*")</f>
        <v>0</v>
      </c>
      <c r="I1" s="42" t="e">
        <f aca="false">'Construction Project'!$K$1</f>
        <v>#VALUE!</v>
      </c>
    </row>
    <row r="2" customFormat="false" ht="19.95" hidden="false" customHeight="true" outlineLevel="0" collapsed="false">
      <c r="C2" s="43" t="s">
        <v>50</v>
      </c>
    </row>
    <row r="3" customFormat="false" ht="4.95" hidden="false" customHeight="true" outlineLevel="0" collapsed="false"/>
    <row r="4" customFormat="false" ht="13.2" hidden="false" customHeight="false" outlineLevel="0" collapsed="false">
      <c r="B4" s="44" t="s">
        <v>51</v>
      </c>
      <c r="C4" s="45" t="s">
        <v>16</v>
      </c>
      <c r="D4" s="45" t="s">
        <v>17</v>
      </c>
      <c r="E4" s="45" t="s">
        <v>18</v>
      </c>
      <c r="I4" s="45" t="s">
        <v>16</v>
      </c>
    </row>
    <row r="5" customFormat="false" ht="13.2" hidden="false" customHeight="false" outlineLevel="0" collapsed="false">
      <c r="B5" s="46" t="n">
        <f aca="false">IF(ISNUMBER(SEARCH($I$1,C5)),MAX($B$4:B4)+1,0)</f>
        <v>0</v>
      </c>
      <c r="C5" s="47"/>
      <c r="D5" s="47"/>
      <c r="E5" s="47"/>
      <c r="H5" s="1" t="e">
        <f aca="true">OFFSET($I$5,,,COUNTIF($I$5:$I$6009,"?*"))</f>
        <v>#VALUE!</v>
      </c>
      <c r="I5" s="46" t="str">
        <f aca="false">IFERROR(VLOOKUP(ROWS($I$5:I5),$B$5:$E$6009,2,0),"")</f>
        <v/>
      </c>
    </row>
    <row r="6" customFormat="false" ht="13.2" hidden="false" customHeight="false" outlineLevel="0" collapsed="false">
      <c r="B6" s="46" t="n">
        <f aca="false">IF(ISNUMBER(SEARCH($I$1,C6)),MAX($B$4:B5)+1,0)</f>
        <v>0</v>
      </c>
      <c r="C6" s="47"/>
      <c r="D6" s="47"/>
      <c r="E6" s="47"/>
      <c r="I6" s="46" t="str">
        <f aca="false">IFERROR(VLOOKUP(ROWS($I$5:I6),$B$5:$E$6009,2,0),"")</f>
        <v/>
      </c>
    </row>
    <row r="7" customFormat="false" ht="13.2" hidden="false" customHeight="false" outlineLevel="0" collapsed="false">
      <c r="B7" s="46" t="n">
        <f aca="false">IF(ISNUMBER(SEARCH($I$1,C7)),MAX($B$4:B6)+1,0)</f>
        <v>0</v>
      </c>
      <c r="C7" s="47"/>
      <c r="D7" s="47"/>
      <c r="E7" s="47"/>
      <c r="I7" s="46" t="str">
        <f aca="false">IFERROR(VLOOKUP(ROWS($I$5:I7),$B$5:$E$6009,2,0),"")</f>
        <v/>
      </c>
    </row>
    <row r="8" customFormat="false" ht="13.2" hidden="false" customHeight="false" outlineLevel="0" collapsed="false">
      <c r="B8" s="46" t="n">
        <f aca="false">IF(ISNUMBER(SEARCH($I$1,C8)),MAX($B$4:B7)+1,0)</f>
        <v>0</v>
      </c>
      <c r="C8" s="47"/>
      <c r="D8" s="47"/>
      <c r="E8" s="47"/>
      <c r="I8" s="46" t="str">
        <f aca="false">IFERROR(VLOOKUP(ROWS($I$5:I8),$B$5:$E$6009,2,0),"")</f>
        <v/>
      </c>
    </row>
    <row r="9" customFormat="false" ht="13.2" hidden="false" customHeight="false" outlineLevel="0" collapsed="false">
      <c r="B9" s="46" t="n">
        <f aca="false">IF(ISNUMBER(SEARCH($I$1,C9)),MAX($B$4:B8)+1,0)</f>
        <v>0</v>
      </c>
      <c r="C9" s="47"/>
      <c r="D9" s="47"/>
      <c r="E9" s="47"/>
      <c r="I9" s="46" t="str">
        <f aca="false">IFERROR(VLOOKUP(ROWS($I$5:I9),$B$5:$E$6009,2,0),"")</f>
        <v/>
      </c>
    </row>
    <row r="10" customFormat="false" ht="13.2" hidden="false" customHeight="false" outlineLevel="0" collapsed="false">
      <c r="B10" s="46" t="n">
        <f aca="false">IF(ISNUMBER(SEARCH($I$1,C10)),MAX($B$4:B9)+1,0)</f>
        <v>0</v>
      </c>
      <c r="C10" s="47"/>
      <c r="D10" s="47"/>
      <c r="E10" s="47"/>
      <c r="I10" s="46" t="str">
        <f aca="false">IFERROR(VLOOKUP(ROWS($I$5:I10),$B$5:$E$6009,2,0),"")</f>
        <v/>
      </c>
    </row>
    <row r="11" customFormat="false" ht="13.2" hidden="false" customHeight="false" outlineLevel="0" collapsed="false">
      <c r="B11" s="46" t="n">
        <f aca="false">IF(ISNUMBER(SEARCH($I$1,C11)),MAX($B$4:B10)+1,0)</f>
        <v>0</v>
      </c>
      <c r="C11" s="47"/>
      <c r="D11" s="47"/>
      <c r="E11" s="47"/>
      <c r="I11" s="46" t="str">
        <f aca="false">IFERROR(VLOOKUP(ROWS($I$5:I11),$B$5:$E$6009,2,0),"")</f>
        <v/>
      </c>
    </row>
    <row r="12" customFormat="false" ht="13.2" hidden="false" customHeight="false" outlineLevel="0" collapsed="false">
      <c r="B12" s="46" t="n">
        <f aca="false">IF(ISNUMBER(SEARCH($I$1,C12)),MAX($B$4:B11)+1,0)</f>
        <v>0</v>
      </c>
      <c r="C12" s="47"/>
      <c r="D12" s="47"/>
      <c r="E12" s="47"/>
      <c r="I12" s="46" t="str">
        <f aca="false">IFERROR(VLOOKUP(ROWS($I$5:I12),$B$5:$E$6009,2,0),"")</f>
        <v/>
      </c>
    </row>
    <row r="13" customFormat="false" ht="13.2" hidden="false" customHeight="false" outlineLevel="0" collapsed="false">
      <c r="B13" s="46" t="n">
        <f aca="false">IF(ISNUMBER(SEARCH($I$1,C13)),MAX($B$4:B12)+1,0)</f>
        <v>0</v>
      </c>
      <c r="C13" s="47"/>
      <c r="D13" s="47"/>
      <c r="E13" s="47"/>
      <c r="I13" s="46" t="str">
        <f aca="false">IFERROR(VLOOKUP(ROWS($I$5:I13),$B$5:$E$6009,2,0),"")</f>
        <v/>
      </c>
    </row>
    <row r="14" customFormat="false" ht="13.2" hidden="false" customHeight="false" outlineLevel="0" collapsed="false">
      <c r="B14" s="46" t="n">
        <f aca="false">IF(ISNUMBER(SEARCH($I$1,C14)),MAX($B$4:B13)+1,0)</f>
        <v>0</v>
      </c>
      <c r="C14" s="47"/>
      <c r="D14" s="47"/>
      <c r="E14" s="47"/>
      <c r="I14" s="46" t="str">
        <f aca="false">IFERROR(VLOOKUP(ROWS($I$5:I14),$B$5:$E$6009,2,0),"")</f>
        <v/>
      </c>
    </row>
    <row r="15" customFormat="false" ht="13.2" hidden="false" customHeight="false" outlineLevel="0" collapsed="false">
      <c r="B15" s="46" t="n">
        <f aca="false">IF(ISNUMBER(SEARCH($I$1,C15)),MAX($B$4:B14)+1,0)</f>
        <v>0</v>
      </c>
      <c r="C15" s="47"/>
      <c r="D15" s="47"/>
      <c r="E15" s="47"/>
      <c r="I15" s="46" t="str">
        <f aca="false">IFERROR(VLOOKUP(ROWS($I$5:I15),$B$5:$E$6009,2,0),"")</f>
        <v/>
      </c>
    </row>
    <row r="16" customFormat="false" ht="13.2" hidden="false" customHeight="false" outlineLevel="0" collapsed="false">
      <c r="B16" s="46" t="n">
        <f aca="false">IF(ISNUMBER(SEARCH($I$1,C16)),MAX($B$4:B15)+1,0)</f>
        <v>0</v>
      </c>
      <c r="C16" s="47"/>
      <c r="D16" s="47"/>
      <c r="E16" s="47"/>
      <c r="I16" s="46" t="str">
        <f aca="false">IFERROR(VLOOKUP(ROWS($I$5:I16),$B$5:$E$6009,2,0),"")</f>
        <v/>
      </c>
    </row>
    <row r="17" customFormat="false" ht="13.2" hidden="false" customHeight="false" outlineLevel="0" collapsed="false">
      <c r="B17" s="46" t="n">
        <f aca="false">IF(ISNUMBER(SEARCH($I$1,C17)),MAX($B$4:B16)+1,0)</f>
        <v>0</v>
      </c>
      <c r="C17" s="47"/>
      <c r="D17" s="47"/>
      <c r="E17" s="47"/>
      <c r="I17" s="46" t="str">
        <f aca="false">IFERROR(VLOOKUP(ROWS($I$5:I17),$B$5:$E$6009,2,0),"")</f>
        <v/>
      </c>
    </row>
    <row r="18" customFormat="false" ht="13.2" hidden="false" customHeight="false" outlineLevel="0" collapsed="false">
      <c r="B18" s="46" t="n">
        <f aca="false">IF(ISNUMBER(SEARCH($I$1,C18)),MAX($B$4:B17)+1,0)</f>
        <v>0</v>
      </c>
      <c r="C18" s="47"/>
      <c r="D18" s="47"/>
      <c r="E18" s="47"/>
      <c r="I18" s="46" t="str">
        <f aca="false">IFERROR(VLOOKUP(ROWS($I$5:I18),$B$5:$E$6009,2,0),"")</f>
        <v/>
      </c>
    </row>
    <row r="19" customFormat="false" ht="13.2" hidden="false" customHeight="false" outlineLevel="0" collapsed="false">
      <c r="B19" s="46" t="n">
        <f aca="false">IF(ISNUMBER(SEARCH($I$1,C19)),MAX($B$4:B18)+1,0)</f>
        <v>0</v>
      </c>
      <c r="C19" s="47"/>
      <c r="D19" s="47"/>
      <c r="E19" s="47"/>
      <c r="I19" s="46" t="str">
        <f aca="false">IFERROR(VLOOKUP(ROWS($I$5:I19),$B$5:$E$6009,2,0),"")</f>
        <v/>
      </c>
    </row>
    <row r="20" customFormat="false" ht="13.2" hidden="false" customHeight="false" outlineLevel="0" collapsed="false">
      <c r="B20" s="46" t="n">
        <f aca="false">IF(ISNUMBER(SEARCH($I$1,C20)),MAX($B$4:B19)+1,0)</f>
        <v>0</v>
      </c>
      <c r="C20" s="47"/>
      <c r="D20" s="47"/>
      <c r="E20" s="47"/>
      <c r="I20" s="46" t="str">
        <f aca="false">IFERROR(VLOOKUP(ROWS($I$5:I20),$B$5:$E$6009,2,0),"")</f>
        <v/>
      </c>
    </row>
    <row r="21" customFormat="false" ht="13.2" hidden="false" customHeight="false" outlineLevel="0" collapsed="false">
      <c r="B21" s="46" t="n">
        <f aca="false">IF(ISNUMBER(SEARCH($I$1,C21)),MAX($B$4:B20)+1,0)</f>
        <v>0</v>
      </c>
      <c r="C21" s="47"/>
      <c r="D21" s="47"/>
      <c r="E21" s="47"/>
      <c r="I21" s="46" t="str">
        <f aca="false">IFERROR(VLOOKUP(ROWS($I$5:I21),$B$5:$E$6009,2,0),"")</f>
        <v/>
      </c>
    </row>
    <row r="22" customFormat="false" ht="13.2" hidden="false" customHeight="false" outlineLevel="0" collapsed="false">
      <c r="B22" s="46" t="n">
        <f aca="false">IF(ISNUMBER(SEARCH($I$1,C22)),MAX($B$4:B21)+1,0)</f>
        <v>0</v>
      </c>
      <c r="C22" s="47"/>
      <c r="D22" s="47"/>
      <c r="E22" s="47"/>
      <c r="I22" s="46" t="str">
        <f aca="false">IFERROR(VLOOKUP(ROWS($I$5:I22),$B$5:$E$6009,2,0),"")</f>
        <v/>
      </c>
    </row>
    <row r="23" customFormat="false" ht="13.2" hidden="false" customHeight="false" outlineLevel="0" collapsed="false">
      <c r="B23" s="46" t="n">
        <f aca="false">IF(ISNUMBER(SEARCH($I$1,C23)),MAX($B$4:B22)+1,0)</f>
        <v>0</v>
      </c>
      <c r="C23" s="47"/>
      <c r="D23" s="47"/>
      <c r="E23" s="47"/>
      <c r="I23" s="46" t="str">
        <f aca="false">IFERROR(VLOOKUP(ROWS($I$5:I23),$B$5:$E$6009,2,0),"")</f>
        <v/>
      </c>
    </row>
    <row r="24" customFormat="false" ht="13.2" hidden="false" customHeight="false" outlineLevel="0" collapsed="false">
      <c r="B24" s="46" t="n">
        <f aca="false">IF(ISNUMBER(SEARCH($I$1,C24)),MAX($B$4:B23)+1,0)</f>
        <v>0</v>
      </c>
      <c r="C24" s="47"/>
      <c r="D24" s="47"/>
      <c r="E24" s="47"/>
      <c r="I24" s="46" t="str">
        <f aca="false">IFERROR(VLOOKUP(ROWS($I$5:I24),$B$5:$E$6009,2,0),"")</f>
        <v/>
      </c>
    </row>
    <row r="25" customFormat="false" ht="13.2" hidden="false" customHeight="false" outlineLevel="0" collapsed="false">
      <c r="B25" s="46" t="n">
        <f aca="false">IF(ISNUMBER(SEARCH($I$1,C25)),MAX($B$4:B24)+1,0)</f>
        <v>0</v>
      </c>
      <c r="C25" s="47"/>
      <c r="D25" s="47"/>
      <c r="E25" s="47"/>
      <c r="I25" s="46" t="str">
        <f aca="false">IFERROR(VLOOKUP(ROWS($I$5:I25),$B$5:$E$6009,2,0),"")</f>
        <v/>
      </c>
    </row>
    <row r="26" customFormat="false" ht="13.2" hidden="false" customHeight="false" outlineLevel="0" collapsed="false">
      <c r="B26" s="46" t="n">
        <f aca="false">IF(ISNUMBER(SEARCH($I$1,C26)),MAX($B$4:B25)+1,0)</f>
        <v>0</v>
      </c>
      <c r="C26" s="47"/>
      <c r="D26" s="47"/>
      <c r="E26" s="47"/>
      <c r="I26" s="46" t="str">
        <f aca="false">IFERROR(VLOOKUP(ROWS($I$5:I26),$B$5:$E$6009,2,0),"")</f>
        <v/>
      </c>
    </row>
    <row r="27" customFormat="false" ht="13.2" hidden="false" customHeight="false" outlineLevel="0" collapsed="false">
      <c r="B27" s="46" t="n">
        <f aca="false">IF(ISNUMBER(SEARCH($I$1,C27)),MAX($B$4:B26)+1,0)</f>
        <v>0</v>
      </c>
      <c r="C27" s="47"/>
      <c r="D27" s="47"/>
      <c r="E27" s="47"/>
      <c r="I27" s="46" t="str">
        <f aca="false">IFERROR(VLOOKUP(ROWS($I$5:I27),$B$5:$E$6009,2,0),"")</f>
        <v/>
      </c>
    </row>
    <row r="28" customFormat="false" ht="13.2" hidden="false" customHeight="false" outlineLevel="0" collapsed="false">
      <c r="B28" s="46" t="n">
        <f aca="false">IF(ISNUMBER(SEARCH($I$1,C28)),MAX($B$4:B27)+1,0)</f>
        <v>0</v>
      </c>
      <c r="C28" s="47"/>
      <c r="D28" s="47"/>
      <c r="E28" s="47"/>
      <c r="I28" s="46" t="str">
        <f aca="false">IFERROR(VLOOKUP(ROWS($I$5:I28),$B$5:$E$6009,2,0),"")</f>
        <v/>
      </c>
    </row>
    <row r="29" customFormat="false" ht="13.2" hidden="false" customHeight="false" outlineLevel="0" collapsed="false">
      <c r="B29" s="46" t="n">
        <f aca="false">IF(ISNUMBER(SEARCH($I$1,C29)),MAX($B$4:B28)+1,0)</f>
        <v>0</v>
      </c>
      <c r="C29" s="47"/>
      <c r="D29" s="47"/>
      <c r="E29" s="47"/>
      <c r="I29" s="46" t="str">
        <f aca="false">IFERROR(VLOOKUP(ROWS($I$5:I29),$B$5:$E$6009,2,0),"")</f>
        <v/>
      </c>
    </row>
    <row r="30" customFormat="false" ht="13.2" hidden="false" customHeight="false" outlineLevel="0" collapsed="false">
      <c r="B30" s="46" t="n">
        <f aca="false">IF(ISNUMBER(SEARCH($I$1,C30)),MAX($B$4:B29)+1,0)</f>
        <v>0</v>
      </c>
      <c r="C30" s="47"/>
      <c r="D30" s="47"/>
      <c r="E30" s="47"/>
      <c r="I30" s="46" t="str">
        <f aca="false">IFERROR(VLOOKUP(ROWS($I$5:I30),$B$5:$E$6009,2,0),"")</f>
        <v/>
      </c>
    </row>
    <row r="31" customFormat="false" ht="13.2" hidden="false" customHeight="false" outlineLevel="0" collapsed="false">
      <c r="B31" s="46" t="n">
        <f aca="false">IF(ISNUMBER(SEARCH($I$1,C31)),MAX($B$4:B30)+1,0)</f>
        <v>0</v>
      </c>
      <c r="C31" s="47"/>
      <c r="D31" s="47"/>
      <c r="E31" s="47"/>
      <c r="I31" s="46" t="str">
        <f aca="false">IFERROR(VLOOKUP(ROWS($I$5:I31),$B$5:$E$6009,2,0),"")</f>
        <v/>
      </c>
    </row>
    <row r="32" customFormat="false" ht="13.2" hidden="false" customHeight="false" outlineLevel="0" collapsed="false">
      <c r="B32" s="46" t="n">
        <f aca="false">IF(ISNUMBER(SEARCH($I$1,C32)),MAX($B$4:B31)+1,0)</f>
        <v>0</v>
      </c>
      <c r="C32" s="47"/>
      <c r="D32" s="47"/>
      <c r="E32" s="47"/>
      <c r="I32" s="46" t="str">
        <f aca="false">IFERROR(VLOOKUP(ROWS($I$5:I32),$B$5:$E$6009,2,0),"")</f>
        <v/>
      </c>
    </row>
    <row r="33" customFormat="false" ht="13.2" hidden="false" customHeight="false" outlineLevel="0" collapsed="false">
      <c r="B33" s="46" t="n">
        <f aca="false">IF(ISNUMBER(SEARCH($I$1,C33)),MAX($B$4:B32)+1,0)</f>
        <v>0</v>
      </c>
      <c r="C33" s="47"/>
      <c r="D33" s="47"/>
      <c r="E33" s="47"/>
      <c r="I33" s="46" t="str">
        <f aca="false">IFERROR(VLOOKUP(ROWS($I$5:I33),$B$5:$E$6009,2,0),"")</f>
        <v/>
      </c>
    </row>
    <row r="34" customFormat="false" ht="13.2" hidden="false" customHeight="false" outlineLevel="0" collapsed="false">
      <c r="B34" s="46" t="n">
        <f aca="false">IF(ISNUMBER(SEARCH($I$1,C34)),MAX($B$4:B33)+1,0)</f>
        <v>0</v>
      </c>
      <c r="C34" s="47"/>
      <c r="D34" s="47"/>
      <c r="E34" s="47"/>
      <c r="I34" s="46" t="str">
        <f aca="false">IFERROR(VLOOKUP(ROWS($I$5:I34),$B$5:$E$6009,2,0),"")</f>
        <v/>
      </c>
    </row>
    <row r="35" customFormat="false" ht="13.2" hidden="false" customHeight="false" outlineLevel="0" collapsed="false">
      <c r="B35" s="46" t="n">
        <f aca="false">IF(ISNUMBER(SEARCH($I$1,C35)),MAX($B$4:B34)+1,0)</f>
        <v>0</v>
      </c>
      <c r="C35" s="47"/>
      <c r="D35" s="47"/>
      <c r="E35" s="47"/>
      <c r="I35" s="46" t="str">
        <f aca="false">IFERROR(VLOOKUP(ROWS($I$5:I35),$B$5:$E$6009,2,0),"")</f>
        <v/>
      </c>
    </row>
    <row r="36" customFormat="false" ht="13.2" hidden="false" customHeight="false" outlineLevel="0" collapsed="false">
      <c r="B36" s="46" t="n">
        <f aca="false">IF(ISNUMBER(SEARCH($I$1,C36)),MAX($B$4:B35)+1,0)</f>
        <v>0</v>
      </c>
      <c r="C36" s="47"/>
      <c r="D36" s="47"/>
      <c r="E36" s="47"/>
      <c r="I36" s="46" t="str">
        <f aca="false">IFERROR(VLOOKUP(ROWS($I$5:I36),$B$5:$E$6009,2,0),"")</f>
        <v/>
      </c>
    </row>
    <row r="37" customFormat="false" ht="13.2" hidden="false" customHeight="false" outlineLevel="0" collapsed="false">
      <c r="B37" s="46" t="n">
        <f aca="false">IF(ISNUMBER(SEARCH($I$1,C37)),MAX($B$4:B36)+1,0)</f>
        <v>0</v>
      </c>
      <c r="C37" s="47"/>
      <c r="D37" s="47"/>
      <c r="E37" s="47"/>
      <c r="I37" s="46" t="str">
        <f aca="false">IFERROR(VLOOKUP(ROWS($I$5:I37),$B$5:$E$6009,2,0),"")</f>
        <v/>
      </c>
    </row>
    <row r="38" customFormat="false" ht="13.2" hidden="false" customHeight="false" outlineLevel="0" collapsed="false">
      <c r="B38" s="46" t="n">
        <f aca="false">IF(ISNUMBER(SEARCH($I$1,C38)),MAX($B$4:B37)+1,0)</f>
        <v>0</v>
      </c>
      <c r="C38" s="47"/>
      <c r="D38" s="47"/>
      <c r="E38" s="47"/>
      <c r="I38" s="46" t="str">
        <f aca="false">IFERROR(VLOOKUP(ROWS($I$5:I38),$B$5:$E$6009,2,0),"")</f>
        <v/>
      </c>
    </row>
    <row r="39" customFormat="false" ht="13.2" hidden="false" customHeight="false" outlineLevel="0" collapsed="false">
      <c r="B39" s="46" t="n">
        <f aca="false">IF(ISNUMBER(SEARCH($I$1,C39)),MAX($B$4:B38)+1,0)</f>
        <v>0</v>
      </c>
      <c r="C39" s="47"/>
      <c r="D39" s="47"/>
      <c r="E39" s="47"/>
      <c r="I39" s="46" t="str">
        <f aca="false">IFERROR(VLOOKUP(ROWS($I$5:I39),$B$5:$E$6009,2,0),"")</f>
        <v/>
      </c>
    </row>
    <row r="40" customFormat="false" ht="13.2" hidden="false" customHeight="false" outlineLevel="0" collapsed="false">
      <c r="B40" s="46" t="n">
        <f aca="false">IF(ISNUMBER(SEARCH($I$1,C40)),MAX($B$4:B39)+1,0)</f>
        <v>0</v>
      </c>
      <c r="C40" s="47"/>
      <c r="D40" s="47"/>
      <c r="E40" s="47"/>
      <c r="I40" s="46" t="str">
        <f aca="false">IFERROR(VLOOKUP(ROWS($I$5:I40),$B$5:$E$6009,2,0),"")</f>
        <v/>
      </c>
    </row>
    <row r="41" customFormat="false" ht="13.2" hidden="false" customHeight="false" outlineLevel="0" collapsed="false">
      <c r="B41" s="46" t="n">
        <f aca="false">IF(ISNUMBER(SEARCH($I$1,C41)),MAX($B$4:B40)+1,0)</f>
        <v>0</v>
      </c>
      <c r="C41" s="47"/>
      <c r="D41" s="47"/>
      <c r="E41" s="47"/>
      <c r="I41" s="46" t="str">
        <f aca="false">IFERROR(VLOOKUP(ROWS($I$5:I41),$B$5:$E$6009,2,0),"")</f>
        <v/>
      </c>
    </row>
    <row r="42" customFormat="false" ht="13.2" hidden="false" customHeight="false" outlineLevel="0" collapsed="false">
      <c r="B42" s="46" t="n">
        <f aca="false">IF(ISNUMBER(SEARCH($I$1,C42)),MAX($B$4:B41)+1,0)</f>
        <v>0</v>
      </c>
      <c r="C42" s="47"/>
      <c r="D42" s="47"/>
      <c r="E42" s="47"/>
      <c r="I42" s="46" t="str">
        <f aca="false">IFERROR(VLOOKUP(ROWS($I$5:I42),$B$5:$E$6009,2,0),"")</f>
        <v/>
      </c>
    </row>
    <row r="43" customFormat="false" ht="13.2" hidden="false" customHeight="false" outlineLevel="0" collapsed="false">
      <c r="B43" s="46" t="n">
        <f aca="false">IF(ISNUMBER(SEARCH($I$1,C43)),MAX($B$4:B42)+1,0)</f>
        <v>0</v>
      </c>
      <c r="C43" s="47"/>
      <c r="D43" s="47"/>
      <c r="E43" s="47"/>
      <c r="I43" s="46" t="str">
        <f aca="false">IFERROR(VLOOKUP(ROWS($I$5:I43),$B$5:$E$6009,2,0),"")</f>
        <v/>
      </c>
    </row>
    <row r="44" customFormat="false" ht="13.2" hidden="false" customHeight="false" outlineLevel="0" collapsed="false">
      <c r="B44" s="46" t="n">
        <f aca="false">IF(ISNUMBER(SEARCH($I$1,C44)),MAX($B$4:B43)+1,0)</f>
        <v>0</v>
      </c>
      <c r="C44" s="47"/>
      <c r="D44" s="47"/>
      <c r="E44" s="47"/>
      <c r="I44" s="46" t="str">
        <f aca="false">IFERROR(VLOOKUP(ROWS($I$5:I44),$B$5:$E$6009,2,0),"")</f>
        <v/>
      </c>
    </row>
    <row r="45" customFormat="false" ht="13.2" hidden="false" customHeight="false" outlineLevel="0" collapsed="false">
      <c r="B45" s="46" t="n">
        <f aca="false">IF(ISNUMBER(SEARCH($I$1,C45)),MAX($B$4:B44)+1,0)</f>
        <v>0</v>
      </c>
      <c r="C45" s="47"/>
      <c r="D45" s="47"/>
      <c r="E45" s="47"/>
      <c r="I45" s="46" t="str">
        <f aca="false">IFERROR(VLOOKUP(ROWS($I$5:I45),$B$5:$E$6009,2,0),"")</f>
        <v/>
      </c>
    </row>
    <row r="46" customFormat="false" ht="13.2" hidden="false" customHeight="false" outlineLevel="0" collapsed="false">
      <c r="B46" s="46" t="n">
        <f aca="false">IF(ISNUMBER(SEARCH($I$1,C46)),MAX($B$4:B45)+1,0)</f>
        <v>0</v>
      </c>
      <c r="C46" s="47"/>
      <c r="D46" s="47"/>
      <c r="E46" s="47"/>
      <c r="I46" s="46" t="str">
        <f aca="false">IFERROR(VLOOKUP(ROWS($I$5:I46),$B$5:$E$6009,2,0),"")</f>
        <v/>
      </c>
    </row>
    <row r="47" customFormat="false" ht="13.2" hidden="false" customHeight="false" outlineLevel="0" collapsed="false">
      <c r="B47" s="46" t="n">
        <f aca="false">IF(ISNUMBER(SEARCH($I$1,C47)),MAX($B$4:B46)+1,0)</f>
        <v>0</v>
      </c>
      <c r="C47" s="47"/>
      <c r="D47" s="47"/>
      <c r="E47" s="47"/>
      <c r="I47" s="46" t="str">
        <f aca="false">IFERROR(VLOOKUP(ROWS($I$5:I47),$B$5:$E$6009,2,0),"")</f>
        <v/>
      </c>
    </row>
    <row r="48" customFormat="false" ht="13.2" hidden="false" customHeight="false" outlineLevel="0" collapsed="false">
      <c r="B48" s="46" t="n">
        <f aca="false">IF(ISNUMBER(SEARCH($I$1,C48)),MAX($B$4:B47)+1,0)</f>
        <v>0</v>
      </c>
      <c r="C48" s="47"/>
      <c r="D48" s="47"/>
      <c r="E48" s="47"/>
      <c r="I48" s="46" t="str">
        <f aca="false">IFERROR(VLOOKUP(ROWS($I$5:I48),$B$5:$E$6009,2,0),"")</f>
        <v/>
      </c>
    </row>
    <row r="49" customFormat="false" ht="13.2" hidden="false" customHeight="false" outlineLevel="0" collapsed="false">
      <c r="B49" s="46" t="n">
        <f aca="false">IF(ISNUMBER(SEARCH($I$1,C49)),MAX($B$4:B48)+1,0)</f>
        <v>0</v>
      </c>
      <c r="C49" s="47"/>
      <c r="D49" s="47"/>
      <c r="E49" s="47"/>
      <c r="I49" s="46" t="str">
        <f aca="false">IFERROR(VLOOKUP(ROWS($I$5:I49),$B$5:$E$6009,2,0),"")</f>
        <v/>
      </c>
    </row>
    <row r="50" customFormat="false" ht="13.2" hidden="false" customHeight="false" outlineLevel="0" collapsed="false">
      <c r="B50" s="46" t="n">
        <f aca="false">IF(ISNUMBER(SEARCH($I$1,C50)),MAX($B$4:B49)+1,0)</f>
        <v>0</v>
      </c>
      <c r="C50" s="47"/>
      <c r="D50" s="47"/>
      <c r="E50" s="47"/>
      <c r="I50" s="46" t="str">
        <f aca="false">IFERROR(VLOOKUP(ROWS($I$5:I50),$B$5:$E$6009,2,0),"")</f>
        <v/>
      </c>
    </row>
    <row r="51" customFormat="false" ht="13.2" hidden="false" customHeight="false" outlineLevel="0" collapsed="false">
      <c r="B51" s="46" t="n">
        <f aca="false">IF(ISNUMBER(SEARCH($I$1,C51)),MAX($B$4:B50)+1,0)</f>
        <v>0</v>
      </c>
      <c r="C51" s="47"/>
      <c r="D51" s="47"/>
      <c r="E51" s="47"/>
      <c r="I51" s="46" t="str">
        <f aca="false">IFERROR(VLOOKUP(ROWS($I$5:I51),$B$5:$E$6009,2,0),"")</f>
        <v/>
      </c>
    </row>
    <row r="52" customFormat="false" ht="13.2" hidden="false" customHeight="false" outlineLevel="0" collapsed="false">
      <c r="B52" s="46" t="n">
        <f aca="false">IF(ISNUMBER(SEARCH($I$1,C52)),MAX($B$4:B51)+1,0)</f>
        <v>0</v>
      </c>
      <c r="C52" s="47"/>
      <c r="D52" s="47"/>
      <c r="E52" s="47"/>
      <c r="I52" s="46" t="str">
        <f aca="false">IFERROR(VLOOKUP(ROWS($I$5:I52),$B$5:$E$6009,2,0),"")</f>
        <v/>
      </c>
    </row>
    <row r="53" customFormat="false" ht="13.2" hidden="false" customHeight="false" outlineLevel="0" collapsed="false">
      <c r="B53" s="46" t="n">
        <f aca="false">IF(ISNUMBER(SEARCH($I$1,C53)),MAX($B$4:B52)+1,0)</f>
        <v>0</v>
      </c>
      <c r="C53" s="47"/>
      <c r="D53" s="47"/>
      <c r="E53" s="47"/>
      <c r="I53" s="46" t="str">
        <f aca="false">IFERROR(VLOOKUP(ROWS($I$5:I53),$B$5:$E$6009,2,0),"")</f>
        <v/>
      </c>
    </row>
    <row r="54" customFormat="false" ht="13.2" hidden="false" customHeight="false" outlineLevel="0" collapsed="false">
      <c r="B54" s="46" t="n">
        <f aca="false">IF(ISNUMBER(SEARCH($I$1,C54)),MAX($B$4:B53)+1,0)</f>
        <v>0</v>
      </c>
      <c r="C54" s="47"/>
      <c r="D54" s="47"/>
      <c r="E54" s="47"/>
      <c r="I54" s="46" t="str">
        <f aca="false">IFERROR(VLOOKUP(ROWS($I$5:I54),$B$5:$E$6009,2,0),"")</f>
        <v/>
      </c>
    </row>
    <row r="55" customFormat="false" ht="13.2" hidden="false" customHeight="false" outlineLevel="0" collapsed="false">
      <c r="B55" s="46" t="n">
        <f aca="false">IF(ISNUMBER(SEARCH($I$1,C55)),MAX($B$4:B54)+1,0)</f>
        <v>0</v>
      </c>
      <c r="C55" s="47"/>
      <c r="D55" s="47"/>
      <c r="E55" s="47"/>
      <c r="I55" s="46" t="str">
        <f aca="false">IFERROR(VLOOKUP(ROWS($I$5:I55),$B$5:$E$6009,2,0),"")</f>
        <v/>
      </c>
    </row>
    <row r="56" customFormat="false" ht="13.2" hidden="false" customHeight="false" outlineLevel="0" collapsed="false">
      <c r="B56" s="46" t="n">
        <f aca="false">IF(ISNUMBER(SEARCH($I$1,C56)),MAX($B$4:B55)+1,0)</f>
        <v>0</v>
      </c>
      <c r="C56" s="47"/>
      <c r="D56" s="47"/>
      <c r="E56" s="47"/>
      <c r="I56" s="46" t="str">
        <f aca="false">IFERROR(VLOOKUP(ROWS($I$5:I56),$B$5:$E$6009,2,0),"")</f>
        <v/>
      </c>
    </row>
    <row r="57" customFormat="false" ht="13.2" hidden="false" customHeight="false" outlineLevel="0" collapsed="false">
      <c r="B57" s="46" t="n">
        <f aca="false">IF(ISNUMBER(SEARCH($I$1,C57)),MAX($B$4:B56)+1,0)</f>
        <v>0</v>
      </c>
      <c r="C57" s="47"/>
      <c r="D57" s="47"/>
      <c r="E57" s="47"/>
      <c r="I57" s="46" t="str">
        <f aca="false">IFERROR(VLOOKUP(ROWS($I$5:I57),$B$5:$E$6009,2,0),"")</f>
        <v/>
      </c>
    </row>
    <row r="58" customFormat="false" ht="13.2" hidden="false" customHeight="false" outlineLevel="0" collapsed="false">
      <c r="B58" s="46" t="n">
        <f aca="false">IF(ISNUMBER(SEARCH($I$1,C58)),MAX($B$4:B57)+1,0)</f>
        <v>0</v>
      </c>
      <c r="C58" s="47"/>
      <c r="D58" s="47"/>
      <c r="E58" s="47"/>
      <c r="I58" s="46" t="str">
        <f aca="false">IFERROR(VLOOKUP(ROWS($I$5:I58),$B$5:$E$6009,2,0),"")</f>
        <v/>
      </c>
    </row>
    <row r="59" customFormat="false" ht="13.2" hidden="false" customHeight="false" outlineLevel="0" collapsed="false">
      <c r="B59" s="46" t="n">
        <f aca="false">IF(ISNUMBER(SEARCH($I$1,C59)),MAX($B$4:B58)+1,0)</f>
        <v>0</v>
      </c>
      <c r="C59" s="47"/>
      <c r="D59" s="47"/>
      <c r="E59" s="47"/>
      <c r="I59" s="46" t="str">
        <f aca="false">IFERROR(VLOOKUP(ROWS($I$5:I59),$B$5:$E$6009,2,0),"")</f>
        <v/>
      </c>
    </row>
    <row r="60" customFormat="false" ht="13.2" hidden="false" customHeight="false" outlineLevel="0" collapsed="false">
      <c r="B60" s="46" t="n">
        <f aca="false">IF(ISNUMBER(SEARCH($I$1,C60)),MAX($B$4:B59)+1,0)</f>
        <v>0</v>
      </c>
      <c r="C60" s="47"/>
      <c r="D60" s="47"/>
      <c r="E60" s="47"/>
      <c r="I60" s="46" t="str">
        <f aca="false">IFERROR(VLOOKUP(ROWS($I$5:I60),$B$5:$E$6009,2,0),"")</f>
        <v/>
      </c>
    </row>
    <row r="61" customFormat="false" ht="13.2" hidden="false" customHeight="false" outlineLevel="0" collapsed="false">
      <c r="B61" s="46" t="n">
        <f aca="false">IF(ISNUMBER(SEARCH($I$1,C61)),MAX($B$4:B60)+1,0)</f>
        <v>0</v>
      </c>
      <c r="C61" s="47"/>
      <c r="D61" s="47"/>
      <c r="E61" s="47"/>
      <c r="I61" s="46" t="str">
        <f aca="false">IFERROR(VLOOKUP(ROWS($I$5:I61),$B$5:$E$6009,2,0),"")</f>
        <v/>
      </c>
    </row>
    <row r="62" customFormat="false" ht="13.2" hidden="false" customHeight="false" outlineLevel="0" collapsed="false">
      <c r="B62" s="46" t="n">
        <f aca="false">IF(ISNUMBER(SEARCH($I$1,C62)),MAX($B$4:B61)+1,0)</f>
        <v>0</v>
      </c>
      <c r="C62" s="47"/>
      <c r="D62" s="47"/>
      <c r="E62" s="47"/>
      <c r="I62" s="46" t="str">
        <f aca="false">IFERROR(VLOOKUP(ROWS($I$5:I62),$B$5:$E$6009,2,0),"")</f>
        <v/>
      </c>
    </row>
    <row r="63" customFormat="false" ht="13.2" hidden="false" customHeight="false" outlineLevel="0" collapsed="false">
      <c r="B63" s="46" t="n">
        <f aca="false">IF(ISNUMBER(SEARCH($I$1,C63)),MAX($B$4:B62)+1,0)</f>
        <v>0</v>
      </c>
      <c r="C63" s="47"/>
      <c r="D63" s="47"/>
      <c r="E63" s="47"/>
      <c r="I63" s="46" t="str">
        <f aca="false">IFERROR(VLOOKUP(ROWS($I$5:I63),$B$5:$E$6009,2,0),"")</f>
        <v/>
      </c>
    </row>
    <row r="64" customFormat="false" ht="13.2" hidden="false" customHeight="false" outlineLevel="0" collapsed="false">
      <c r="B64" s="46" t="n">
        <f aca="false">IF(ISNUMBER(SEARCH($I$1,C64)),MAX($B$4:B63)+1,0)</f>
        <v>0</v>
      </c>
      <c r="C64" s="47"/>
      <c r="D64" s="47"/>
      <c r="E64" s="47"/>
      <c r="I64" s="46" t="str">
        <f aca="false">IFERROR(VLOOKUP(ROWS($I$5:I64),$B$5:$E$6009,2,0),"")</f>
        <v/>
      </c>
    </row>
    <row r="65" customFormat="false" ht="13.2" hidden="false" customHeight="false" outlineLevel="0" collapsed="false">
      <c r="B65" s="46" t="n">
        <f aca="false">IF(ISNUMBER(SEARCH($I$1,C65)),MAX($B$4:B64)+1,0)</f>
        <v>0</v>
      </c>
      <c r="C65" s="47"/>
      <c r="D65" s="47"/>
      <c r="E65" s="47"/>
      <c r="I65" s="46" t="str">
        <f aca="false">IFERROR(VLOOKUP(ROWS($I$5:I65),$B$5:$E$6009,2,0),"")</f>
        <v/>
      </c>
    </row>
    <row r="66" customFormat="false" ht="13.2" hidden="false" customHeight="false" outlineLevel="0" collapsed="false">
      <c r="B66" s="46" t="n">
        <f aca="false">IF(ISNUMBER(SEARCH($I$1,C66)),MAX($B$4:B65)+1,0)</f>
        <v>0</v>
      </c>
      <c r="C66" s="47"/>
      <c r="D66" s="47"/>
      <c r="E66" s="47"/>
      <c r="I66" s="46" t="str">
        <f aca="false">IFERROR(VLOOKUP(ROWS($I$5:I66),$B$5:$E$6009,2,0),"")</f>
        <v/>
      </c>
    </row>
    <row r="67" customFormat="false" ht="13.2" hidden="false" customHeight="false" outlineLevel="0" collapsed="false">
      <c r="B67" s="46" t="n">
        <f aca="false">IF(ISNUMBER(SEARCH($I$1,C67)),MAX($B$4:B66)+1,0)</f>
        <v>0</v>
      </c>
      <c r="C67" s="47"/>
      <c r="D67" s="47"/>
      <c r="E67" s="47"/>
      <c r="I67" s="46" t="str">
        <f aca="false">IFERROR(VLOOKUP(ROWS($I$5:I67),$B$5:$E$6009,2,0),"")</f>
        <v/>
      </c>
    </row>
    <row r="68" customFormat="false" ht="13.2" hidden="false" customHeight="false" outlineLevel="0" collapsed="false">
      <c r="B68" s="46" t="n">
        <f aca="false">IF(ISNUMBER(SEARCH($I$1,C68)),MAX($B$4:B67)+1,0)</f>
        <v>0</v>
      </c>
      <c r="C68" s="47"/>
      <c r="D68" s="47"/>
      <c r="E68" s="47"/>
      <c r="I68" s="46" t="str">
        <f aca="false">IFERROR(VLOOKUP(ROWS($I$5:I68),$B$5:$E$6009,2,0),"")</f>
        <v/>
      </c>
    </row>
    <row r="69" customFormat="false" ht="13.2" hidden="false" customHeight="false" outlineLevel="0" collapsed="false">
      <c r="B69" s="46" t="n">
        <f aca="false">IF(ISNUMBER(SEARCH($I$1,C69)),MAX($B$4:B68)+1,0)</f>
        <v>0</v>
      </c>
      <c r="C69" s="47"/>
      <c r="D69" s="47"/>
      <c r="E69" s="47"/>
      <c r="I69" s="46" t="str">
        <f aca="false">IFERROR(VLOOKUP(ROWS($I$5:I69),$B$5:$E$6009,2,0),"")</f>
        <v/>
      </c>
    </row>
    <row r="70" customFormat="false" ht="13.2" hidden="false" customHeight="false" outlineLevel="0" collapsed="false">
      <c r="B70" s="46" t="n">
        <f aca="false">IF(ISNUMBER(SEARCH($I$1,C70)),MAX($B$4:B69)+1,0)</f>
        <v>0</v>
      </c>
      <c r="C70" s="47"/>
      <c r="D70" s="47"/>
      <c r="E70" s="47"/>
      <c r="I70" s="46" t="str">
        <f aca="false">IFERROR(VLOOKUP(ROWS($I$5:I70),$B$5:$E$6009,2,0),"")</f>
        <v/>
      </c>
    </row>
    <row r="71" customFormat="false" ht="13.2" hidden="false" customHeight="false" outlineLevel="0" collapsed="false">
      <c r="B71" s="46" t="n">
        <f aca="false">IF(ISNUMBER(SEARCH($I$1,C71)),MAX($B$4:B70)+1,0)</f>
        <v>0</v>
      </c>
      <c r="C71" s="47"/>
      <c r="D71" s="47"/>
      <c r="E71" s="47"/>
      <c r="I71" s="46" t="str">
        <f aca="false">IFERROR(VLOOKUP(ROWS($I$5:I71),$B$5:$E$6009,2,0),"")</f>
        <v/>
      </c>
    </row>
    <row r="72" customFormat="false" ht="13.2" hidden="false" customHeight="false" outlineLevel="0" collapsed="false">
      <c r="B72" s="46" t="n">
        <f aca="false">IF(ISNUMBER(SEARCH($I$1,C72)),MAX($B$4:B71)+1,0)</f>
        <v>0</v>
      </c>
      <c r="C72" s="47"/>
      <c r="D72" s="47"/>
      <c r="E72" s="47"/>
      <c r="I72" s="46" t="str">
        <f aca="false">IFERROR(VLOOKUP(ROWS($I$5:I72),$B$5:$E$6009,2,0),"")</f>
        <v/>
      </c>
    </row>
    <row r="73" customFormat="false" ht="13.2" hidden="false" customHeight="false" outlineLevel="0" collapsed="false">
      <c r="B73" s="46" t="n">
        <f aca="false">IF(ISNUMBER(SEARCH($I$1,C73)),MAX($B$4:B72)+1,0)</f>
        <v>0</v>
      </c>
      <c r="C73" s="47"/>
      <c r="D73" s="47"/>
      <c r="E73" s="47"/>
      <c r="I73" s="46" t="str">
        <f aca="false">IFERROR(VLOOKUP(ROWS($I$5:I73),$B$5:$E$6009,2,0),"")</f>
        <v/>
      </c>
    </row>
    <row r="74" customFormat="false" ht="13.2" hidden="false" customHeight="false" outlineLevel="0" collapsed="false">
      <c r="B74" s="46" t="n">
        <f aca="false">IF(ISNUMBER(SEARCH($I$1,C74)),MAX($B$4:B73)+1,0)</f>
        <v>0</v>
      </c>
      <c r="C74" s="47"/>
      <c r="D74" s="47"/>
      <c r="E74" s="47"/>
      <c r="I74" s="46" t="str">
        <f aca="false">IFERROR(VLOOKUP(ROWS($I$5:I74),$B$5:$E$6009,2,0),"")</f>
        <v/>
      </c>
    </row>
    <row r="75" customFormat="false" ht="13.2" hidden="false" customHeight="false" outlineLevel="0" collapsed="false">
      <c r="B75" s="46" t="n">
        <f aca="false">IF(ISNUMBER(SEARCH($I$1,C75)),MAX($B$4:B74)+1,0)</f>
        <v>0</v>
      </c>
      <c r="C75" s="47"/>
      <c r="D75" s="47"/>
      <c r="E75" s="47"/>
      <c r="I75" s="46" t="str">
        <f aca="false">IFERROR(VLOOKUP(ROWS($I$5:I75),$B$5:$E$6009,2,0),"")</f>
        <v/>
      </c>
    </row>
    <row r="76" customFormat="false" ht="13.2" hidden="false" customHeight="false" outlineLevel="0" collapsed="false">
      <c r="B76" s="46" t="n">
        <f aca="false">IF(ISNUMBER(SEARCH($I$1,C76)),MAX($B$4:B75)+1,0)</f>
        <v>0</v>
      </c>
      <c r="C76" s="47"/>
      <c r="D76" s="47"/>
      <c r="E76" s="47"/>
      <c r="I76" s="46" t="str">
        <f aca="false">IFERROR(VLOOKUP(ROWS($I$5:I76),$B$5:$E$6009,2,0),"")</f>
        <v/>
      </c>
    </row>
    <row r="77" customFormat="false" ht="13.2" hidden="false" customHeight="false" outlineLevel="0" collapsed="false">
      <c r="B77" s="46" t="n">
        <f aca="false">IF(ISNUMBER(SEARCH($I$1,C77)),MAX($B$4:B76)+1,0)</f>
        <v>0</v>
      </c>
      <c r="C77" s="47"/>
      <c r="D77" s="47"/>
      <c r="E77" s="47"/>
      <c r="I77" s="46" t="str">
        <f aca="false">IFERROR(VLOOKUP(ROWS($I$5:I77),$B$5:$E$6009,2,0),"")</f>
        <v/>
      </c>
    </row>
    <row r="78" customFormat="false" ht="13.2" hidden="false" customHeight="false" outlineLevel="0" collapsed="false">
      <c r="B78" s="46" t="n">
        <f aca="false">IF(ISNUMBER(SEARCH($I$1,C78)),MAX($B$4:B77)+1,0)</f>
        <v>0</v>
      </c>
      <c r="C78" s="47"/>
      <c r="D78" s="47"/>
      <c r="E78" s="47"/>
      <c r="I78" s="46" t="str">
        <f aca="false">IFERROR(VLOOKUP(ROWS($I$5:I78),$B$5:$E$6009,2,0),"")</f>
        <v/>
      </c>
    </row>
    <row r="79" customFormat="false" ht="13.2" hidden="false" customHeight="false" outlineLevel="0" collapsed="false">
      <c r="B79" s="46" t="n">
        <f aca="false">IF(ISNUMBER(SEARCH($I$1,C79)),MAX($B$4:B78)+1,0)</f>
        <v>0</v>
      </c>
      <c r="C79" s="47"/>
      <c r="D79" s="47"/>
      <c r="E79" s="47"/>
      <c r="I79" s="46" t="str">
        <f aca="false">IFERROR(VLOOKUP(ROWS($I$5:I79),$B$5:$E$6009,2,0),"")</f>
        <v/>
      </c>
    </row>
    <row r="80" customFormat="false" ht="13.2" hidden="false" customHeight="false" outlineLevel="0" collapsed="false">
      <c r="B80" s="46" t="n">
        <f aca="false">IF(ISNUMBER(SEARCH($I$1,C80)),MAX($B$4:B79)+1,0)</f>
        <v>0</v>
      </c>
      <c r="C80" s="47"/>
      <c r="D80" s="47"/>
      <c r="E80" s="47"/>
      <c r="I80" s="46" t="str">
        <f aca="false">IFERROR(VLOOKUP(ROWS($I$5:I80),$B$5:$E$6009,2,0),"")</f>
        <v/>
      </c>
    </row>
    <row r="81" customFormat="false" ht="13.2" hidden="false" customHeight="false" outlineLevel="0" collapsed="false">
      <c r="B81" s="46" t="n">
        <f aca="false">IF(ISNUMBER(SEARCH($I$1,C81)),MAX($B$4:B80)+1,0)</f>
        <v>0</v>
      </c>
      <c r="C81" s="47"/>
      <c r="D81" s="47"/>
      <c r="E81" s="47"/>
      <c r="I81" s="46" t="str">
        <f aca="false">IFERROR(VLOOKUP(ROWS($I$5:I81),$B$5:$E$6009,2,0),"")</f>
        <v/>
      </c>
    </row>
    <row r="82" customFormat="false" ht="13.2" hidden="false" customHeight="false" outlineLevel="0" collapsed="false">
      <c r="B82" s="46" t="n">
        <f aca="false">IF(ISNUMBER(SEARCH($I$1,C82)),MAX($B$4:B81)+1,0)</f>
        <v>0</v>
      </c>
      <c r="C82" s="47"/>
      <c r="D82" s="47"/>
      <c r="E82" s="47"/>
      <c r="I82" s="46" t="str">
        <f aca="false">IFERROR(VLOOKUP(ROWS($I$5:I82),$B$5:$E$6009,2,0),"")</f>
        <v/>
      </c>
    </row>
    <row r="83" customFormat="false" ht="13.2" hidden="false" customHeight="false" outlineLevel="0" collapsed="false">
      <c r="B83" s="46" t="n">
        <f aca="false">IF(ISNUMBER(SEARCH($I$1,C83)),MAX($B$4:B82)+1,0)</f>
        <v>0</v>
      </c>
      <c r="C83" s="47"/>
      <c r="D83" s="47"/>
      <c r="E83" s="47"/>
      <c r="I83" s="46" t="str">
        <f aca="false">IFERROR(VLOOKUP(ROWS($I$5:I83),$B$5:$E$6009,2,0),"")</f>
        <v/>
      </c>
    </row>
    <row r="84" customFormat="false" ht="13.2" hidden="false" customHeight="false" outlineLevel="0" collapsed="false">
      <c r="B84" s="46" t="n">
        <f aca="false">IF(ISNUMBER(SEARCH($I$1,C84)),MAX($B$4:B83)+1,0)</f>
        <v>0</v>
      </c>
      <c r="C84" s="47"/>
      <c r="D84" s="47"/>
      <c r="E84" s="47"/>
      <c r="I84" s="46" t="str">
        <f aca="false">IFERROR(VLOOKUP(ROWS($I$5:I84),$B$5:$E$6009,2,0),"")</f>
        <v/>
      </c>
    </row>
    <row r="85" customFormat="false" ht="13.2" hidden="false" customHeight="false" outlineLevel="0" collapsed="false">
      <c r="B85" s="46" t="n">
        <f aca="false">IF(ISNUMBER(SEARCH($I$1,C85)),MAX($B$4:B84)+1,0)</f>
        <v>0</v>
      </c>
      <c r="C85" s="47"/>
      <c r="D85" s="47"/>
      <c r="E85" s="47"/>
      <c r="I85" s="46" t="str">
        <f aca="false">IFERROR(VLOOKUP(ROWS($I$5:I85),$B$5:$E$6009,2,0),"")</f>
        <v/>
      </c>
    </row>
    <row r="86" customFormat="false" ht="13.2" hidden="false" customHeight="false" outlineLevel="0" collapsed="false">
      <c r="B86" s="46" t="n">
        <f aca="false">IF(ISNUMBER(SEARCH($I$1,C86)),MAX($B$4:B85)+1,0)</f>
        <v>0</v>
      </c>
      <c r="C86" s="47"/>
      <c r="D86" s="47"/>
      <c r="E86" s="47"/>
      <c r="I86" s="46" t="str">
        <f aca="false">IFERROR(VLOOKUP(ROWS($I$5:I86),$B$5:$E$6009,2,0),"")</f>
        <v/>
      </c>
    </row>
    <row r="87" customFormat="false" ht="13.2" hidden="false" customHeight="false" outlineLevel="0" collapsed="false">
      <c r="B87" s="46" t="n">
        <f aca="false">IF(ISNUMBER(SEARCH($I$1,C87)),MAX($B$4:B86)+1,0)</f>
        <v>0</v>
      </c>
      <c r="C87" s="47"/>
      <c r="D87" s="47"/>
      <c r="E87" s="47"/>
      <c r="I87" s="46" t="str">
        <f aca="false">IFERROR(VLOOKUP(ROWS($I$5:I87),$B$5:$E$6009,2,0),"")</f>
        <v/>
      </c>
    </row>
    <row r="88" customFormat="false" ht="13.2" hidden="false" customHeight="false" outlineLevel="0" collapsed="false">
      <c r="B88" s="46" t="n">
        <f aca="false">IF(ISNUMBER(SEARCH($I$1,C88)),MAX($B$4:B87)+1,0)</f>
        <v>0</v>
      </c>
      <c r="C88" s="47"/>
      <c r="D88" s="47"/>
      <c r="E88" s="47"/>
      <c r="I88" s="46" t="str">
        <f aca="false">IFERROR(VLOOKUP(ROWS($I$5:I88),$B$5:$E$6009,2,0),"")</f>
        <v/>
      </c>
    </row>
    <row r="89" customFormat="false" ht="13.2" hidden="false" customHeight="false" outlineLevel="0" collapsed="false">
      <c r="B89" s="46" t="n">
        <f aca="false">IF(ISNUMBER(SEARCH($I$1,C89)),MAX($B$4:B88)+1,0)</f>
        <v>0</v>
      </c>
      <c r="C89" s="47"/>
      <c r="D89" s="47"/>
      <c r="E89" s="47"/>
      <c r="I89" s="46" t="str">
        <f aca="false">IFERROR(VLOOKUP(ROWS($I$5:I89),$B$5:$E$6009,2,0),"")</f>
        <v/>
      </c>
    </row>
    <row r="90" customFormat="false" ht="13.2" hidden="false" customHeight="false" outlineLevel="0" collapsed="false">
      <c r="B90" s="46" t="n">
        <f aca="false">IF(ISNUMBER(SEARCH($I$1,C90)),MAX($B$4:B89)+1,0)</f>
        <v>0</v>
      </c>
      <c r="C90" s="47"/>
      <c r="D90" s="47"/>
      <c r="E90" s="47"/>
      <c r="I90" s="46" t="str">
        <f aca="false">IFERROR(VLOOKUP(ROWS($I$5:I90),$B$5:$E$6009,2,0),"")</f>
        <v/>
      </c>
    </row>
    <row r="91" customFormat="false" ht="13.2" hidden="false" customHeight="false" outlineLevel="0" collapsed="false">
      <c r="B91" s="46" t="n">
        <f aca="false">IF(ISNUMBER(SEARCH($I$1,C91)),MAX($B$4:B90)+1,0)</f>
        <v>0</v>
      </c>
      <c r="C91" s="47"/>
      <c r="D91" s="47"/>
      <c r="E91" s="47"/>
      <c r="I91" s="46" t="str">
        <f aca="false">IFERROR(VLOOKUP(ROWS($I$5:I91),$B$5:$E$6009,2,0),"")</f>
        <v/>
      </c>
    </row>
    <row r="92" customFormat="false" ht="13.2" hidden="false" customHeight="false" outlineLevel="0" collapsed="false">
      <c r="B92" s="46" t="n">
        <f aca="false">IF(ISNUMBER(SEARCH($I$1,C92)),MAX($B$4:B91)+1,0)</f>
        <v>0</v>
      </c>
      <c r="C92" s="47"/>
      <c r="D92" s="47"/>
      <c r="E92" s="47"/>
      <c r="I92" s="46" t="str">
        <f aca="false">IFERROR(VLOOKUP(ROWS($I$5:I92),$B$5:$E$6009,2,0),"")</f>
        <v/>
      </c>
    </row>
    <row r="93" customFormat="false" ht="13.2" hidden="false" customHeight="false" outlineLevel="0" collapsed="false">
      <c r="B93" s="46" t="n">
        <f aca="false">IF(ISNUMBER(SEARCH($I$1,C93)),MAX($B$4:B92)+1,0)</f>
        <v>0</v>
      </c>
      <c r="C93" s="47"/>
      <c r="D93" s="47"/>
      <c r="E93" s="47"/>
      <c r="I93" s="46" t="str">
        <f aca="false">IFERROR(VLOOKUP(ROWS($I$5:I93),$B$5:$E$6009,2,0),"")</f>
        <v/>
      </c>
    </row>
    <row r="94" customFormat="false" ht="13.2" hidden="false" customHeight="false" outlineLevel="0" collapsed="false">
      <c r="B94" s="46" t="n">
        <f aca="false">IF(ISNUMBER(SEARCH($I$1,C94)),MAX($B$4:B93)+1,0)</f>
        <v>0</v>
      </c>
      <c r="C94" s="47"/>
      <c r="D94" s="47"/>
      <c r="E94" s="47"/>
      <c r="I94" s="46" t="str">
        <f aca="false">IFERROR(VLOOKUP(ROWS($I$5:I94),$B$5:$E$6009,2,0),"")</f>
        <v/>
      </c>
    </row>
    <row r="95" customFormat="false" ht="13.2" hidden="false" customHeight="false" outlineLevel="0" collapsed="false">
      <c r="B95" s="46" t="n">
        <f aca="false">IF(ISNUMBER(SEARCH($I$1,C95)),MAX($B$4:B94)+1,0)</f>
        <v>0</v>
      </c>
      <c r="C95" s="47"/>
      <c r="D95" s="47"/>
      <c r="E95" s="47"/>
      <c r="I95" s="46" t="str">
        <f aca="false">IFERROR(VLOOKUP(ROWS($I$5:I95),$B$5:$E$6009,2,0),"")</f>
        <v/>
      </c>
    </row>
    <row r="96" customFormat="false" ht="13.2" hidden="false" customHeight="false" outlineLevel="0" collapsed="false">
      <c r="B96" s="46" t="n">
        <f aca="false">IF(ISNUMBER(SEARCH($I$1,C96)),MAX($B$4:B95)+1,0)</f>
        <v>0</v>
      </c>
      <c r="C96" s="47"/>
      <c r="D96" s="47"/>
      <c r="E96" s="47"/>
      <c r="I96" s="46" t="str">
        <f aca="false">IFERROR(VLOOKUP(ROWS($I$5:I96),$B$5:$E$6009,2,0),"")</f>
        <v/>
      </c>
    </row>
    <row r="97" customFormat="false" ht="13.2" hidden="false" customHeight="false" outlineLevel="0" collapsed="false">
      <c r="B97" s="46" t="n">
        <f aca="false">IF(ISNUMBER(SEARCH($I$1,C97)),MAX($B$4:B96)+1,0)</f>
        <v>0</v>
      </c>
      <c r="C97" s="47"/>
      <c r="D97" s="47"/>
      <c r="E97" s="47"/>
      <c r="I97" s="46" t="str">
        <f aca="false">IFERROR(VLOOKUP(ROWS($I$5:I97),$B$5:$E$6009,2,0),"")</f>
        <v/>
      </c>
    </row>
    <row r="98" customFormat="false" ht="13.2" hidden="false" customHeight="false" outlineLevel="0" collapsed="false">
      <c r="B98" s="46" t="n">
        <f aca="false">IF(ISNUMBER(SEARCH($I$1,C98)),MAX($B$4:B97)+1,0)</f>
        <v>0</v>
      </c>
      <c r="C98" s="47"/>
      <c r="D98" s="47"/>
      <c r="E98" s="47"/>
      <c r="I98" s="46" t="str">
        <f aca="false">IFERROR(VLOOKUP(ROWS($I$5:I98),$B$5:$E$6009,2,0),"")</f>
        <v/>
      </c>
    </row>
    <row r="99" customFormat="false" ht="13.2" hidden="false" customHeight="false" outlineLevel="0" collapsed="false">
      <c r="B99" s="46" t="n">
        <f aca="false">IF(ISNUMBER(SEARCH($I$1,C99)),MAX($B$4:B98)+1,0)</f>
        <v>0</v>
      </c>
      <c r="C99" s="47"/>
      <c r="D99" s="47"/>
      <c r="E99" s="47"/>
      <c r="I99" s="46" t="str">
        <f aca="false">IFERROR(VLOOKUP(ROWS($I$5:I99),$B$5:$E$6009,2,0),"")</f>
        <v/>
      </c>
    </row>
    <row r="100" customFormat="false" ht="13.2" hidden="false" customHeight="false" outlineLevel="0" collapsed="false">
      <c r="B100" s="46" t="n">
        <f aca="false">IF(ISNUMBER(SEARCH($I$1,C100)),MAX($B$4:B99)+1,0)</f>
        <v>0</v>
      </c>
      <c r="C100" s="47"/>
      <c r="D100" s="47"/>
      <c r="E100" s="47"/>
      <c r="I100" s="46" t="str">
        <f aca="false">IFERROR(VLOOKUP(ROWS($I$5:I100),$B$5:$E$6009,2,0),"")</f>
        <v/>
      </c>
    </row>
    <row r="101" customFormat="false" ht="13.2" hidden="false" customHeight="false" outlineLevel="0" collapsed="false">
      <c r="B101" s="46" t="n">
        <f aca="false">IF(ISNUMBER(SEARCH($I$1,C101)),MAX($B$4:B100)+1,0)</f>
        <v>0</v>
      </c>
      <c r="C101" s="47"/>
      <c r="D101" s="47"/>
      <c r="E101" s="47"/>
      <c r="I101" s="46" t="str">
        <f aca="false">IFERROR(VLOOKUP(ROWS($I$5:I101),$B$5:$E$6009,2,0),"")</f>
        <v/>
      </c>
    </row>
    <row r="102" customFormat="false" ht="13.2" hidden="false" customHeight="false" outlineLevel="0" collapsed="false">
      <c r="B102" s="46" t="n">
        <f aca="false">IF(ISNUMBER(SEARCH($I$1,C102)),MAX($B$4:B101)+1,0)</f>
        <v>0</v>
      </c>
      <c r="C102" s="47"/>
      <c r="D102" s="47"/>
      <c r="E102" s="47"/>
      <c r="I102" s="46" t="str">
        <f aca="false">IFERROR(VLOOKUP(ROWS($I$5:I102),$B$5:$E$6009,2,0),"")</f>
        <v/>
      </c>
    </row>
    <row r="103" customFormat="false" ht="13.2" hidden="false" customHeight="false" outlineLevel="0" collapsed="false">
      <c r="B103" s="46" t="n">
        <f aca="false">IF(ISNUMBER(SEARCH($I$1,C103)),MAX($B$4:B102)+1,0)</f>
        <v>0</v>
      </c>
      <c r="C103" s="47"/>
      <c r="D103" s="47"/>
      <c r="E103" s="47"/>
      <c r="I103" s="46" t="str">
        <f aca="false">IFERROR(VLOOKUP(ROWS($I$5:I103),$B$5:$E$6009,2,0),"")</f>
        <v/>
      </c>
    </row>
    <row r="104" customFormat="false" ht="13.2" hidden="false" customHeight="false" outlineLevel="0" collapsed="false">
      <c r="B104" s="46" t="n">
        <f aca="false">IF(ISNUMBER(SEARCH($I$1,C104)),MAX($B$4:B103)+1,0)</f>
        <v>0</v>
      </c>
      <c r="C104" s="47"/>
      <c r="D104" s="47"/>
      <c r="E104" s="47"/>
      <c r="I104" s="46" t="str">
        <f aca="false">IFERROR(VLOOKUP(ROWS($I$5:I104),$B$5:$E$6009,2,0),"")</f>
        <v/>
      </c>
    </row>
    <row r="105" customFormat="false" ht="13.2" hidden="false" customHeight="false" outlineLevel="0" collapsed="false">
      <c r="B105" s="46" t="n">
        <f aca="false">IF(ISNUMBER(SEARCH($I$1,C105)),MAX($B$4:B104)+1,0)</f>
        <v>0</v>
      </c>
      <c r="C105" s="47"/>
      <c r="D105" s="47"/>
      <c r="E105" s="47"/>
      <c r="I105" s="46" t="str">
        <f aca="false">IFERROR(VLOOKUP(ROWS($I$5:I105),$B$5:$E$6009,2,0),"")</f>
        <v/>
      </c>
    </row>
    <row r="106" customFormat="false" ht="13.2" hidden="false" customHeight="false" outlineLevel="0" collapsed="false">
      <c r="B106" s="46" t="n">
        <f aca="false">IF(ISNUMBER(SEARCH($I$1,C106)),MAX($B$4:B105)+1,0)</f>
        <v>0</v>
      </c>
      <c r="C106" s="47"/>
      <c r="D106" s="47"/>
      <c r="E106" s="47"/>
      <c r="I106" s="46" t="str">
        <f aca="false">IFERROR(VLOOKUP(ROWS($I$5:I106),$B$5:$E$6009,2,0),"")</f>
        <v/>
      </c>
    </row>
    <row r="107" customFormat="false" ht="13.2" hidden="false" customHeight="false" outlineLevel="0" collapsed="false">
      <c r="B107" s="46" t="n">
        <f aca="false">IF(ISNUMBER(SEARCH($I$1,C107)),MAX($B$4:B106)+1,0)</f>
        <v>0</v>
      </c>
      <c r="C107" s="47"/>
      <c r="D107" s="47"/>
      <c r="E107" s="47"/>
      <c r="I107" s="46" t="str">
        <f aca="false">IFERROR(VLOOKUP(ROWS($I$5:I107),$B$5:$E$6009,2,0),"")</f>
        <v/>
      </c>
    </row>
    <row r="108" customFormat="false" ht="13.2" hidden="false" customHeight="false" outlineLevel="0" collapsed="false">
      <c r="B108" s="46" t="n">
        <f aca="false">IF(ISNUMBER(SEARCH($I$1,C108)),MAX($B$4:B107)+1,0)</f>
        <v>0</v>
      </c>
      <c r="C108" s="47"/>
      <c r="D108" s="47"/>
      <c r="E108" s="47"/>
      <c r="I108" s="46" t="str">
        <f aca="false">IFERROR(VLOOKUP(ROWS($I$5:I108),$B$5:$E$6009,2,0),"")</f>
        <v/>
      </c>
    </row>
    <row r="109" customFormat="false" ht="13.2" hidden="false" customHeight="false" outlineLevel="0" collapsed="false">
      <c r="B109" s="46" t="n">
        <f aca="false">IF(ISNUMBER(SEARCH($I$1,C109)),MAX($B$4:B108)+1,0)</f>
        <v>0</v>
      </c>
      <c r="C109" s="47"/>
      <c r="D109" s="47"/>
      <c r="E109" s="47"/>
      <c r="I109" s="46" t="str">
        <f aca="false">IFERROR(VLOOKUP(ROWS($I$5:I109),$B$5:$E$6009,2,0),"")</f>
        <v/>
      </c>
    </row>
    <row r="110" customFormat="false" ht="13.2" hidden="false" customHeight="false" outlineLevel="0" collapsed="false">
      <c r="B110" s="46" t="n">
        <f aca="false">IF(ISNUMBER(SEARCH($I$1,C110)),MAX($B$4:B109)+1,0)</f>
        <v>0</v>
      </c>
      <c r="C110" s="47"/>
      <c r="D110" s="47"/>
      <c r="E110" s="47"/>
      <c r="I110" s="46" t="str">
        <f aca="false">IFERROR(VLOOKUP(ROWS($I$5:I110),$B$5:$E$6009,2,0),"")</f>
        <v/>
      </c>
    </row>
    <row r="111" customFormat="false" ht="13.2" hidden="false" customHeight="false" outlineLevel="0" collapsed="false">
      <c r="B111" s="46" t="n">
        <f aca="false">IF(ISNUMBER(SEARCH($I$1,C111)),MAX($B$4:B110)+1,0)</f>
        <v>0</v>
      </c>
      <c r="C111" s="47"/>
      <c r="D111" s="47"/>
      <c r="E111" s="47"/>
      <c r="I111" s="46" t="str">
        <f aca="false">IFERROR(VLOOKUP(ROWS($I$5:I111),$B$5:$E$6009,2,0),"")</f>
        <v/>
      </c>
    </row>
    <row r="112" customFormat="false" ht="13.2" hidden="false" customHeight="false" outlineLevel="0" collapsed="false">
      <c r="B112" s="46" t="n">
        <f aca="false">IF(ISNUMBER(SEARCH($I$1,C112)),MAX($B$4:B111)+1,0)</f>
        <v>0</v>
      </c>
      <c r="C112" s="47"/>
      <c r="D112" s="47"/>
      <c r="E112" s="47"/>
      <c r="I112" s="46" t="str">
        <f aca="false">IFERROR(VLOOKUP(ROWS($I$5:I112),$B$5:$E$6009,2,0),"")</f>
        <v/>
      </c>
    </row>
    <row r="113" customFormat="false" ht="13.2" hidden="false" customHeight="false" outlineLevel="0" collapsed="false">
      <c r="B113" s="46" t="n">
        <f aca="false">IF(ISNUMBER(SEARCH($I$1,C113)),MAX($B$4:B112)+1,0)</f>
        <v>0</v>
      </c>
      <c r="C113" s="47"/>
      <c r="D113" s="47"/>
      <c r="E113" s="47"/>
      <c r="I113" s="46" t="str">
        <f aca="false">IFERROR(VLOOKUP(ROWS($I$5:I113),$B$5:$E$6009,2,0),"")</f>
        <v/>
      </c>
    </row>
    <row r="114" customFormat="false" ht="13.2" hidden="false" customHeight="false" outlineLevel="0" collapsed="false">
      <c r="B114" s="46" t="n">
        <f aca="false">IF(ISNUMBER(SEARCH($I$1,C114)),MAX($B$4:B113)+1,0)</f>
        <v>0</v>
      </c>
      <c r="C114" s="47"/>
      <c r="D114" s="47"/>
      <c r="E114" s="47"/>
      <c r="I114" s="46" t="str">
        <f aca="false">IFERROR(VLOOKUP(ROWS($I$5:I114),$B$5:$E$6009,2,0),"")</f>
        <v/>
      </c>
    </row>
    <row r="115" customFormat="false" ht="13.2" hidden="false" customHeight="false" outlineLevel="0" collapsed="false">
      <c r="B115" s="46" t="n">
        <f aca="false">IF(ISNUMBER(SEARCH($I$1,C115)),MAX($B$4:B114)+1,0)</f>
        <v>0</v>
      </c>
      <c r="C115" s="47"/>
      <c r="D115" s="47"/>
      <c r="E115" s="47"/>
      <c r="I115" s="46" t="str">
        <f aca="false">IFERROR(VLOOKUP(ROWS($I$5:I115),$B$5:$E$6009,2,0),"")</f>
        <v/>
      </c>
    </row>
    <row r="116" customFormat="false" ht="13.2" hidden="false" customHeight="false" outlineLevel="0" collapsed="false">
      <c r="B116" s="46" t="n">
        <f aca="false">IF(ISNUMBER(SEARCH($I$1,C116)),MAX($B$4:B115)+1,0)</f>
        <v>0</v>
      </c>
      <c r="C116" s="47"/>
      <c r="D116" s="47"/>
      <c r="E116" s="47"/>
      <c r="I116" s="46" t="str">
        <f aca="false">IFERROR(VLOOKUP(ROWS($I$5:I116),$B$5:$E$6009,2,0),"")</f>
        <v/>
      </c>
    </row>
    <row r="117" customFormat="false" ht="13.2" hidden="false" customHeight="false" outlineLevel="0" collapsed="false">
      <c r="B117" s="46" t="n">
        <f aca="false">IF(ISNUMBER(SEARCH($I$1,C117)),MAX($B$4:B116)+1,0)</f>
        <v>0</v>
      </c>
      <c r="C117" s="47"/>
      <c r="D117" s="47"/>
      <c r="E117" s="47"/>
      <c r="I117" s="46" t="str">
        <f aca="false">IFERROR(VLOOKUP(ROWS($I$5:I117),$B$5:$E$6009,2,0),"")</f>
        <v/>
      </c>
    </row>
    <row r="118" customFormat="false" ht="13.2" hidden="false" customHeight="false" outlineLevel="0" collapsed="false">
      <c r="B118" s="46" t="n">
        <f aca="false">IF(ISNUMBER(SEARCH($I$1,C118)),MAX($B$4:B117)+1,0)</f>
        <v>0</v>
      </c>
      <c r="C118" s="47"/>
      <c r="D118" s="47"/>
      <c r="E118" s="47"/>
      <c r="I118" s="46" t="str">
        <f aca="false">IFERROR(VLOOKUP(ROWS($I$5:I118),$B$5:$E$6009,2,0),"")</f>
        <v/>
      </c>
    </row>
    <row r="119" customFormat="false" ht="13.2" hidden="false" customHeight="false" outlineLevel="0" collapsed="false">
      <c r="B119" s="46" t="n">
        <f aca="false">IF(ISNUMBER(SEARCH($I$1,C119)),MAX($B$4:B118)+1,0)</f>
        <v>0</v>
      </c>
      <c r="C119" s="47"/>
      <c r="D119" s="47"/>
      <c r="E119" s="47"/>
      <c r="I119" s="46" t="str">
        <f aca="false">IFERROR(VLOOKUP(ROWS($I$5:I119),$B$5:$E$6009,2,0),"")</f>
        <v/>
      </c>
    </row>
    <row r="120" customFormat="false" ht="13.2" hidden="false" customHeight="false" outlineLevel="0" collapsed="false">
      <c r="B120" s="46" t="n">
        <f aca="false">IF(ISNUMBER(SEARCH($I$1,C120)),MAX($B$4:B119)+1,0)</f>
        <v>0</v>
      </c>
      <c r="C120" s="47"/>
      <c r="D120" s="47"/>
      <c r="E120" s="47"/>
      <c r="I120" s="46" t="str">
        <f aca="false">IFERROR(VLOOKUP(ROWS($I$5:I120),$B$5:$E$6009,2,0),"")</f>
        <v/>
      </c>
    </row>
    <row r="121" customFormat="false" ht="13.2" hidden="false" customHeight="false" outlineLevel="0" collapsed="false">
      <c r="B121" s="46" t="n">
        <f aca="false">IF(ISNUMBER(SEARCH($I$1,C121)),MAX($B$4:B120)+1,0)</f>
        <v>0</v>
      </c>
      <c r="C121" s="47"/>
      <c r="D121" s="47"/>
      <c r="E121" s="47"/>
      <c r="I121" s="46" t="str">
        <f aca="false">IFERROR(VLOOKUP(ROWS($I$5:I121),$B$5:$E$6009,2,0),"")</f>
        <v/>
      </c>
    </row>
    <row r="122" customFormat="false" ht="13.2" hidden="false" customHeight="false" outlineLevel="0" collapsed="false">
      <c r="B122" s="46" t="n">
        <f aca="false">IF(ISNUMBER(SEARCH($I$1,C122)),MAX($B$4:B121)+1,0)</f>
        <v>0</v>
      </c>
      <c r="C122" s="47"/>
      <c r="D122" s="47"/>
      <c r="E122" s="47"/>
      <c r="I122" s="46" t="str">
        <f aca="false">IFERROR(VLOOKUP(ROWS($I$5:I122),$B$5:$E$6009,2,0),"")</f>
        <v/>
      </c>
    </row>
    <row r="123" customFormat="false" ht="13.2" hidden="false" customHeight="false" outlineLevel="0" collapsed="false">
      <c r="B123" s="46" t="n">
        <f aca="false">IF(ISNUMBER(SEARCH($I$1,C123)),MAX($B$4:B122)+1,0)</f>
        <v>0</v>
      </c>
      <c r="C123" s="47"/>
      <c r="D123" s="47"/>
      <c r="E123" s="47"/>
      <c r="I123" s="46" t="str">
        <f aca="false">IFERROR(VLOOKUP(ROWS($I$5:I123),$B$5:$E$6009,2,0),"")</f>
        <v/>
      </c>
    </row>
    <row r="124" customFormat="false" ht="13.2" hidden="false" customHeight="false" outlineLevel="0" collapsed="false">
      <c r="B124" s="46" t="n">
        <f aca="false">IF(ISNUMBER(SEARCH($I$1,C124)),MAX($B$4:B123)+1,0)</f>
        <v>0</v>
      </c>
      <c r="C124" s="47"/>
      <c r="D124" s="47"/>
      <c r="E124" s="47"/>
      <c r="I124" s="46" t="str">
        <f aca="false">IFERROR(VLOOKUP(ROWS($I$5:I124),$B$5:$E$6009,2,0),"")</f>
        <v/>
      </c>
    </row>
    <row r="125" customFormat="false" ht="13.2" hidden="false" customHeight="false" outlineLevel="0" collapsed="false">
      <c r="B125" s="46" t="n">
        <f aca="false">IF(ISNUMBER(SEARCH($I$1,C125)),MAX($B$4:B124)+1,0)</f>
        <v>0</v>
      </c>
      <c r="C125" s="47"/>
      <c r="D125" s="47"/>
      <c r="E125" s="47"/>
      <c r="I125" s="46" t="str">
        <f aca="false">IFERROR(VLOOKUP(ROWS($I$5:I125),$B$5:$E$6009,2,0),"")</f>
        <v/>
      </c>
    </row>
    <row r="126" customFormat="false" ht="13.2" hidden="false" customHeight="false" outlineLevel="0" collapsed="false">
      <c r="B126" s="46" t="n">
        <f aca="false">IF(ISNUMBER(SEARCH($I$1,C126)),MAX($B$4:B125)+1,0)</f>
        <v>0</v>
      </c>
      <c r="C126" s="47"/>
      <c r="D126" s="47"/>
      <c r="E126" s="47"/>
      <c r="I126" s="46" t="str">
        <f aca="false">IFERROR(VLOOKUP(ROWS($I$5:I126),$B$5:$E$6009,2,0),"")</f>
        <v/>
      </c>
    </row>
    <row r="127" customFormat="false" ht="13.2" hidden="false" customHeight="false" outlineLevel="0" collapsed="false">
      <c r="B127" s="46" t="n">
        <f aca="false">IF(ISNUMBER(SEARCH($I$1,C127)),MAX($B$4:B126)+1,0)</f>
        <v>0</v>
      </c>
      <c r="C127" s="47"/>
      <c r="D127" s="47"/>
      <c r="E127" s="47"/>
      <c r="I127" s="46" t="str">
        <f aca="false">IFERROR(VLOOKUP(ROWS($I$5:I127),$B$5:$E$6009,2,0),"")</f>
        <v/>
      </c>
    </row>
    <row r="128" customFormat="false" ht="13.2" hidden="false" customHeight="false" outlineLevel="0" collapsed="false">
      <c r="B128" s="46" t="n">
        <f aca="false">IF(ISNUMBER(SEARCH($I$1,C128)),MAX($B$4:B127)+1,0)</f>
        <v>0</v>
      </c>
      <c r="C128" s="47"/>
      <c r="D128" s="47"/>
      <c r="E128" s="47"/>
      <c r="I128" s="46" t="str">
        <f aca="false">IFERROR(VLOOKUP(ROWS($I$5:I128),$B$5:$E$6009,2,0),"")</f>
        <v/>
      </c>
    </row>
    <row r="129" customFormat="false" ht="13.2" hidden="false" customHeight="false" outlineLevel="0" collapsed="false">
      <c r="B129" s="46" t="n">
        <f aca="false">IF(ISNUMBER(SEARCH($I$1,C129)),MAX($B$4:B128)+1,0)</f>
        <v>0</v>
      </c>
      <c r="C129" s="47"/>
      <c r="D129" s="47"/>
      <c r="E129" s="47"/>
      <c r="I129" s="46" t="str">
        <f aca="false">IFERROR(VLOOKUP(ROWS($I$5:I129),$B$5:$E$6009,2,0),"")</f>
        <v/>
      </c>
    </row>
    <row r="130" customFormat="false" ht="13.2" hidden="false" customHeight="false" outlineLevel="0" collapsed="false">
      <c r="B130" s="46" t="n">
        <f aca="false">IF(ISNUMBER(SEARCH($I$1,C130)),MAX($B$4:B129)+1,0)</f>
        <v>0</v>
      </c>
      <c r="C130" s="47"/>
      <c r="D130" s="47"/>
      <c r="E130" s="47"/>
      <c r="I130" s="46" t="str">
        <f aca="false">IFERROR(VLOOKUP(ROWS($I$5:I130),$B$5:$E$6009,2,0),"")</f>
        <v/>
      </c>
    </row>
    <row r="131" customFormat="false" ht="13.2" hidden="false" customHeight="false" outlineLevel="0" collapsed="false">
      <c r="B131" s="46" t="n">
        <f aca="false">IF(ISNUMBER(SEARCH($I$1,C131)),MAX($B$4:B130)+1,0)</f>
        <v>0</v>
      </c>
      <c r="C131" s="47"/>
      <c r="D131" s="47"/>
      <c r="E131" s="47"/>
      <c r="I131" s="46" t="str">
        <f aca="false">IFERROR(VLOOKUP(ROWS($I$5:I131),$B$5:$E$6009,2,0),"")</f>
        <v/>
      </c>
    </row>
    <row r="132" customFormat="false" ht="13.2" hidden="false" customHeight="false" outlineLevel="0" collapsed="false">
      <c r="B132" s="46" t="n">
        <f aca="false">IF(ISNUMBER(SEARCH($I$1,C132)),MAX($B$4:B131)+1,0)</f>
        <v>0</v>
      </c>
      <c r="C132" s="47"/>
      <c r="D132" s="47"/>
      <c r="E132" s="47"/>
      <c r="I132" s="46" t="str">
        <f aca="false">IFERROR(VLOOKUP(ROWS($I$5:I132),$B$5:$E$6009,2,0),"")</f>
        <v/>
      </c>
    </row>
    <row r="133" customFormat="false" ht="13.2" hidden="false" customHeight="false" outlineLevel="0" collapsed="false">
      <c r="B133" s="46" t="n">
        <f aca="false">IF(ISNUMBER(SEARCH($I$1,C133)),MAX($B$4:B132)+1,0)</f>
        <v>0</v>
      </c>
      <c r="C133" s="47"/>
      <c r="D133" s="47"/>
      <c r="E133" s="47"/>
      <c r="I133" s="46" t="str">
        <f aca="false">IFERROR(VLOOKUP(ROWS($I$5:I133),$B$5:$E$6009,2,0),"")</f>
        <v/>
      </c>
    </row>
    <row r="134" customFormat="false" ht="13.2" hidden="false" customHeight="false" outlineLevel="0" collapsed="false">
      <c r="B134" s="46" t="n">
        <f aca="false">IF(ISNUMBER(SEARCH($I$1,C134)),MAX($B$4:B133)+1,0)</f>
        <v>0</v>
      </c>
      <c r="C134" s="47"/>
      <c r="D134" s="47"/>
      <c r="E134" s="47"/>
      <c r="I134" s="46" t="str">
        <f aca="false">IFERROR(VLOOKUP(ROWS($I$5:I134),$B$5:$E$6009,2,0),"")</f>
        <v/>
      </c>
    </row>
    <row r="135" customFormat="false" ht="13.2" hidden="false" customHeight="false" outlineLevel="0" collapsed="false">
      <c r="B135" s="46" t="n">
        <f aca="false">IF(ISNUMBER(SEARCH($I$1,C135)),MAX($B$4:B134)+1,0)</f>
        <v>0</v>
      </c>
      <c r="C135" s="47"/>
      <c r="D135" s="47"/>
      <c r="E135" s="47"/>
      <c r="I135" s="46" t="str">
        <f aca="false">IFERROR(VLOOKUP(ROWS($I$5:I135),$B$5:$E$6009,2,0),"")</f>
        <v/>
      </c>
    </row>
    <row r="136" customFormat="false" ht="13.2" hidden="false" customHeight="false" outlineLevel="0" collapsed="false">
      <c r="B136" s="46" t="n">
        <f aca="false">IF(ISNUMBER(SEARCH($I$1,C136)),MAX($B$4:B135)+1,0)</f>
        <v>0</v>
      </c>
      <c r="C136" s="47"/>
      <c r="D136" s="47"/>
      <c r="E136" s="47"/>
      <c r="I136" s="46" t="str">
        <f aca="false">IFERROR(VLOOKUP(ROWS($I$5:I136),$B$5:$E$6009,2,0),"")</f>
        <v/>
      </c>
    </row>
    <row r="137" customFormat="false" ht="13.2" hidden="false" customHeight="false" outlineLevel="0" collapsed="false">
      <c r="B137" s="46" t="n">
        <f aca="false">IF(ISNUMBER(SEARCH($I$1,C137)),MAX($B$4:B136)+1,0)</f>
        <v>0</v>
      </c>
      <c r="C137" s="47"/>
      <c r="D137" s="47"/>
      <c r="E137" s="47"/>
      <c r="I137" s="46" t="str">
        <f aca="false">IFERROR(VLOOKUP(ROWS($I$5:I137),$B$5:$E$6009,2,0),"")</f>
        <v/>
      </c>
    </row>
    <row r="138" customFormat="false" ht="13.2" hidden="false" customHeight="false" outlineLevel="0" collapsed="false">
      <c r="B138" s="46" t="n">
        <f aca="false">IF(ISNUMBER(SEARCH($I$1,C138)),MAX($B$4:B137)+1,0)</f>
        <v>0</v>
      </c>
      <c r="C138" s="47"/>
      <c r="D138" s="47"/>
      <c r="E138" s="47"/>
      <c r="I138" s="46" t="str">
        <f aca="false">IFERROR(VLOOKUP(ROWS($I$5:I138),$B$5:$E$6009,2,0),"")</f>
        <v/>
      </c>
    </row>
    <row r="139" customFormat="false" ht="13.2" hidden="false" customHeight="false" outlineLevel="0" collapsed="false">
      <c r="B139" s="46" t="n">
        <f aca="false">IF(ISNUMBER(SEARCH($I$1,C139)),MAX($B$4:B138)+1,0)</f>
        <v>0</v>
      </c>
      <c r="C139" s="47"/>
      <c r="D139" s="47"/>
      <c r="E139" s="47"/>
      <c r="I139" s="46" t="str">
        <f aca="false">IFERROR(VLOOKUP(ROWS($I$5:I139),$B$5:$E$6009,2,0),"")</f>
        <v/>
      </c>
    </row>
    <row r="140" customFormat="false" ht="13.2" hidden="false" customHeight="false" outlineLevel="0" collapsed="false">
      <c r="B140" s="46" t="n">
        <f aca="false">IF(ISNUMBER(SEARCH($I$1,C140)),MAX($B$4:B139)+1,0)</f>
        <v>0</v>
      </c>
      <c r="C140" s="47"/>
      <c r="D140" s="47"/>
      <c r="E140" s="47"/>
      <c r="I140" s="46" t="str">
        <f aca="false">IFERROR(VLOOKUP(ROWS($I$5:I140),$B$5:$E$6009,2,0),"")</f>
        <v/>
      </c>
    </row>
    <row r="141" customFormat="false" ht="13.2" hidden="false" customHeight="false" outlineLevel="0" collapsed="false">
      <c r="B141" s="46" t="n">
        <f aca="false">IF(ISNUMBER(SEARCH($I$1,C141)),MAX($B$4:B140)+1,0)</f>
        <v>0</v>
      </c>
      <c r="C141" s="47"/>
      <c r="D141" s="47"/>
      <c r="E141" s="47"/>
      <c r="I141" s="46" t="str">
        <f aca="false">IFERROR(VLOOKUP(ROWS($I$5:I141),$B$5:$E$6009,2,0),"")</f>
        <v/>
      </c>
    </row>
    <row r="142" customFormat="false" ht="13.2" hidden="false" customHeight="false" outlineLevel="0" collapsed="false">
      <c r="B142" s="46" t="n">
        <f aca="false">IF(ISNUMBER(SEARCH($I$1,C142)),MAX($B$4:B141)+1,0)</f>
        <v>0</v>
      </c>
      <c r="C142" s="47"/>
      <c r="D142" s="47"/>
      <c r="E142" s="47"/>
      <c r="I142" s="46" t="str">
        <f aca="false">IFERROR(VLOOKUP(ROWS($I$5:I142),$B$5:$E$6009,2,0),"")</f>
        <v/>
      </c>
    </row>
    <row r="143" customFormat="false" ht="13.2" hidden="false" customHeight="false" outlineLevel="0" collapsed="false">
      <c r="B143" s="46" t="n">
        <f aca="false">IF(ISNUMBER(SEARCH($I$1,C143)),MAX($B$4:B142)+1,0)</f>
        <v>0</v>
      </c>
      <c r="C143" s="47"/>
      <c r="D143" s="47"/>
      <c r="E143" s="47"/>
      <c r="I143" s="46" t="str">
        <f aca="false">IFERROR(VLOOKUP(ROWS($I$5:I143),$B$5:$E$6009,2,0),"")</f>
        <v/>
      </c>
    </row>
    <row r="144" customFormat="false" ht="13.2" hidden="false" customHeight="false" outlineLevel="0" collapsed="false">
      <c r="B144" s="46" t="n">
        <f aca="false">IF(ISNUMBER(SEARCH($I$1,C144)),MAX($B$4:B143)+1,0)</f>
        <v>0</v>
      </c>
      <c r="C144" s="47"/>
      <c r="D144" s="47"/>
      <c r="E144" s="47"/>
      <c r="I144" s="46" t="str">
        <f aca="false">IFERROR(VLOOKUP(ROWS($I$5:I144),$B$5:$E$6009,2,0),"")</f>
        <v/>
      </c>
    </row>
    <row r="145" customFormat="false" ht="13.2" hidden="false" customHeight="false" outlineLevel="0" collapsed="false">
      <c r="B145" s="46" t="n">
        <f aca="false">IF(ISNUMBER(SEARCH($I$1,C145)),MAX($B$4:B144)+1,0)</f>
        <v>0</v>
      </c>
      <c r="C145" s="47"/>
      <c r="D145" s="47"/>
      <c r="E145" s="47"/>
      <c r="I145" s="46" t="str">
        <f aca="false">IFERROR(VLOOKUP(ROWS($I$5:I145),$B$5:$E$6009,2,0),"")</f>
        <v/>
      </c>
    </row>
    <row r="146" customFormat="false" ht="13.2" hidden="false" customHeight="false" outlineLevel="0" collapsed="false">
      <c r="B146" s="46" t="n">
        <f aca="false">IF(ISNUMBER(SEARCH($I$1,C146)),MAX($B$4:B145)+1,0)</f>
        <v>0</v>
      </c>
      <c r="C146" s="47"/>
      <c r="D146" s="47"/>
      <c r="E146" s="47"/>
      <c r="I146" s="46" t="str">
        <f aca="false">IFERROR(VLOOKUP(ROWS($I$5:I146),$B$5:$E$6009,2,0),"")</f>
        <v/>
      </c>
    </row>
    <row r="147" customFormat="false" ht="13.2" hidden="false" customHeight="false" outlineLevel="0" collapsed="false">
      <c r="B147" s="46" t="n">
        <f aca="false">IF(ISNUMBER(SEARCH($I$1,C147)),MAX($B$4:B146)+1,0)</f>
        <v>0</v>
      </c>
      <c r="C147" s="47"/>
      <c r="D147" s="47"/>
      <c r="E147" s="47"/>
      <c r="I147" s="46" t="str">
        <f aca="false">IFERROR(VLOOKUP(ROWS($I$5:I147),$B$5:$E$6009,2,0),"")</f>
        <v/>
      </c>
    </row>
    <row r="148" customFormat="false" ht="13.2" hidden="false" customHeight="false" outlineLevel="0" collapsed="false">
      <c r="B148" s="46" t="n">
        <f aca="false">IF(ISNUMBER(SEARCH($I$1,C148)),MAX($B$4:B147)+1,0)</f>
        <v>0</v>
      </c>
      <c r="C148" s="47"/>
      <c r="D148" s="47"/>
      <c r="E148" s="47"/>
      <c r="I148" s="46" t="str">
        <f aca="false">IFERROR(VLOOKUP(ROWS($I$5:I148),$B$5:$E$6009,2,0),"")</f>
        <v/>
      </c>
    </row>
    <row r="149" customFormat="false" ht="13.2" hidden="false" customHeight="false" outlineLevel="0" collapsed="false">
      <c r="B149" s="46" t="n">
        <f aca="false">IF(ISNUMBER(SEARCH($I$1,C149)),MAX($B$4:B148)+1,0)</f>
        <v>0</v>
      </c>
      <c r="C149" s="47"/>
      <c r="D149" s="47"/>
      <c r="E149" s="47"/>
      <c r="I149" s="46" t="str">
        <f aca="false">IFERROR(VLOOKUP(ROWS($I$5:I149),$B$5:$E$6009,2,0),"")</f>
        <v/>
      </c>
    </row>
    <row r="150" customFormat="false" ht="13.2" hidden="false" customHeight="false" outlineLevel="0" collapsed="false">
      <c r="B150" s="46" t="n">
        <f aca="false">IF(ISNUMBER(SEARCH($I$1,C150)),MAX($B$4:B149)+1,0)</f>
        <v>0</v>
      </c>
      <c r="C150" s="47"/>
      <c r="D150" s="47"/>
      <c r="E150" s="47"/>
      <c r="I150" s="46" t="str">
        <f aca="false">IFERROR(VLOOKUP(ROWS($I$5:I150),$B$5:$E$6009,2,0),"")</f>
        <v/>
      </c>
    </row>
    <row r="151" customFormat="false" ht="13.2" hidden="false" customHeight="false" outlineLevel="0" collapsed="false">
      <c r="B151" s="46" t="n">
        <f aca="false">IF(ISNUMBER(SEARCH($I$1,C151)),MAX($B$4:B150)+1,0)</f>
        <v>0</v>
      </c>
      <c r="C151" s="47"/>
      <c r="D151" s="47"/>
      <c r="E151" s="47"/>
      <c r="I151" s="46" t="str">
        <f aca="false">IFERROR(VLOOKUP(ROWS($I$5:I151),$B$5:$E$6009,2,0),"")</f>
        <v/>
      </c>
    </row>
    <row r="152" customFormat="false" ht="13.2" hidden="false" customHeight="false" outlineLevel="0" collapsed="false">
      <c r="B152" s="46" t="n">
        <f aca="false">IF(ISNUMBER(SEARCH($I$1,C152)),MAX($B$4:B151)+1,0)</f>
        <v>0</v>
      </c>
      <c r="C152" s="47"/>
      <c r="D152" s="47"/>
      <c r="E152" s="47"/>
      <c r="I152" s="46" t="str">
        <f aca="false">IFERROR(VLOOKUP(ROWS($I$5:I152),$B$5:$E$6009,2,0),"")</f>
        <v/>
      </c>
    </row>
    <row r="153" customFormat="false" ht="13.2" hidden="false" customHeight="false" outlineLevel="0" collapsed="false">
      <c r="B153" s="46" t="n">
        <f aca="false">IF(ISNUMBER(SEARCH($I$1,C153)),MAX($B$4:B152)+1,0)</f>
        <v>0</v>
      </c>
      <c r="C153" s="47"/>
      <c r="D153" s="47"/>
      <c r="E153" s="47"/>
      <c r="I153" s="46" t="str">
        <f aca="false">IFERROR(VLOOKUP(ROWS($I$5:I153),$B$5:$E$6009,2,0),"")</f>
        <v/>
      </c>
    </row>
    <row r="154" customFormat="false" ht="13.2" hidden="false" customHeight="false" outlineLevel="0" collapsed="false">
      <c r="B154" s="46" t="n">
        <f aca="false">IF(ISNUMBER(SEARCH($I$1,C154)),MAX($B$4:B153)+1,0)</f>
        <v>0</v>
      </c>
      <c r="C154" s="47"/>
      <c r="D154" s="47"/>
      <c r="E154" s="47"/>
      <c r="I154" s="46" t="str">
        <f aca="false">IFERROR(VLOOKUP(ROWS($I$5:I154),$B$5:$E$6009,2,0),"")</f>
        <v/>
      </c>
    </row>
    <row r="155" customFormat="false" ht="13.2" hidden="false" customHeight="false" outlineLevel="0" collapsed="false">
      <c r="B155" s="46" t="n">
        <f aca="false">IF(ISNUMBER(SEARCH($I$1,C155)),MAX($B$4:B154)+1,0)</f>
        <v>0</v>
      </c>
      <c r="C155" s="47"/>
      <c r="D155" s="47"/>
      <c r="E155" s="47"/>
      <c r="I155" s="46" t="str">
        <f aca="false">IFERROR(VLOOKUP(ROWS($I$5:I155),$B$5:$E$6009,2,0),"")</f>
        <v/>
      </c>
    </row>
    <row r="156" customFormat="false" ht="13.2" hidden="false" customHeight="false" outlineLevel="0" collapsed="false">
      <c r="B156" s="46" t="n">
        <f aca="false">IF(ISNUMBER(SEARCH($I$1,C156)),MAX($B$4:B155)+1,0)</f>
        <v>0</v>
      </c>
      <c r="C156" s="47"/>
      <c r="D156" s="47"/>
      <c r="E156" s="47"/>
      <c r="I156" s="46" t="str">
        <f aca="false">IFERROR(VLOOKUP(ROWS($I$5:I156),$B$5:$E$6009,2,0),"")</f>
        <v/>
      </c>
    </row>
    <row r="157" customFormat="false" ht="13.2" hidden="false" customHeight="false" outlineLevel="0" collapsed="false">
      <c r="B157" s="46" t="n">
        <f aca="false">IF(ISNUMBER(SEARCH($I$1,C157)),MAX($B$4:B156)+1,0)</f>
        <v>0</v>
      </c>
      <c r="C157" s="47"/>
      <c r="D157" s="47"/>
      <c r="E157" s="47"/>
      <c r="I157" s="46" t="str">
        <f aca="false">IFERROR(VLOOKUP(ROWS($I$5:I157),$B$5:$E$6009,2,0),"")</f>
        <v/>
      </c>
    </row>
    <row r="158" customFormat="false" ht="13.2" hidden="false" customHeight="false" outlineLevel="0" collapsed="false">
      <c r="B158" s="46" t="n">
        <f aca="false">IF(ISNUMBER(SEARCH($I$1,C158)),MAX($B$4:B157)+1,0)</f>
        <v>0</v>
      </c>
      <c r="C158" s="47"/>
      <c r="D158" s="47"/>
      <c r="E158" s="47"/>
      <c r="I158" s="46" t="str">
        <f aca="false">IFERROR(VLOOKUP(ROWS($I$5:I158),$B$5:$E$6009,2,0),"")</f>
        <v/>
      </c>
    </row>
    <row r="159" customFormat="false" ht="13.2" hidden="false" customHeight="false" outlineLevel="0" collapsed="false">
      <c r="B159" s="46" t="n">
        <f aca="false">IF(ISNUMBER(SEARCH($I$1,C159)),MAX($B$4:B158)+1,0)</f>
        <v>0</v>
      </c>
      <c r="C159" s="47"/>
      <c r="D159" s="47"/>
      <c r="E159" s="47"/>
      <c r="I159" s="46" t="str">
        <f aca="false">IFERROR(VLOOKUP(ROWS($I$5:I159),$B$5:$E$6009,2,0),"")</f>
        <v/>
      </c>
    </row>
    <row r="160" customFormat="false" ht="13.2" hidden="false" customHeight="false" outlineLevel="0" collapsed="false">
      <c r="B160" s="46" t="n">
        <f aca="false">IF(ISNUMBER(SEARCH($I$1,C160)),MAX($B$4:B159)+1,0)</f>
        <v>0</v>
      </c>
      <c r="C160" s="47"/>
      <c r="D160" s="47"/>
      <c r="E160" s="47"/>
      <c r="I160" s="46" t="str">
        <f aca="false">IFERROR(VLOOKUP(ROWS($I$5:I160),$B$5:$E$6009,2,0),"")</f>
        <v/>
      </c>
    </row>
    <row r="161" customFormat="false" ht="13.2" hidden="false" customHeight="false" outlineLevel="0" collapsed="false">
      <c r="B161" s="46" t="n">
        <f aca="false">IF(ISNUMBER(SEARCH($I$1,C161)),MAX($B$4:B160)+1,0)</f>
        <v>0</v>
      </c>
      <c r="C161" s="47"/>
      <c r="D161" s="47"/>
      <c r="E161" s="47"/>
      <c r="I161" s="46" t="str">
        <f aca="false">IFERROR(VLOOKUP(ROWS($I$5:I161),$B$5:$E$6009,2,0),"")</f>
        <v/>
      </c>
    </row>
    <row r="162" customFormat="false" ht="13.2" hidden="false" customHeight="false" outlineLevel="0" collapsed="false">
      <c r="B162" s="46" t="n">
        <f aca="false">IF(ISNUMBER(SEARCH($I$1,C162)),MAX($B$4:B161)+1,0)</f>
        <v>0</v>
      </c>
      <c r="C162" s="47"/>
      <c r="D162" s="47"/>
      <c r="E162" s="47"/>
      <c r="I162" s="46" t="str">
        <f aca="false">IFERROR(VLOOKUP(ROWS($I$5:I162),$B$5:$E$6009,2,0),"")</f>
        <v/>
      </c>
    </row>
    <row r="163" customFormat="false" ht="13.2" hidden="false" customHeight="false" outlineLevel="0" collapsed="false">
      <c r="B163" s="46" t="n">
        <f aca="false">IF(ISNUMBER(SEARCH($I$1,C163)),MAX($B$4:B162)+1,0)</f>
        <v>0</v>
      </c>
      <c r="C163" s="47"/>
      <c r="D163" s="47"/>
      <c r="E163" s="47"/>
      <c r="I163" s="46" t="str">
        <f aca="false">IFERROR(VLOOKUP(ROWS($I$5:I163),$B$5:$E$6009,2,0),"")</f>
        <v/>
      </c>
    </row>
    <row r="164" customFormat="false" ht="13.2" hidden="false" customHeight="false" outlineLevel="0" collapsed="false">
      <c r="B164" s="46" t="n">
        <f aca="false">IF(ISNUMBER(SEARCH($I$1,C164)),MAX($B$4:B163)+1,0)</f>
        <v>0</v>
      </c>
      <c r="C164" s="47"/>
      <c r="D164" s="47"/>
      <c r="E164" s="47"/>
      <c r="I164" s="46" t="str">
        <f aca="false">IFERROR(VLOOKUP(ROWS($I$5:I164),$B$5:$E$6009,2,0),"")</f>
        <v/>
      </c>
    </row>
    <row r="165" customFormat="false" ht="13.2" hidden="false" customHeight="false" outlineLevel="0" collapsed="false">
      <c r="B165" s="46" t="n">
        <f aca="false">IF(ISNUMBER(SEARCH($I$1,C165)),MAX($B$4:B164)+1,0)</f>
        <v>0</v>
      </c>
      <c r="C165" s="47"/>
      <c r="D165" s="47"/>
      <c r="E165" s="47"/>
      <c r="I165" s="46" t="str">
        <f aca="false">IFERROR(VLOOKUP(ROWS($I$5:I165),$B$5:$E$6009,2,0),"")</f>
        <v/>
      </c>
    </row>
    <row r="166" customFormat="false" ht="13.2" hidden="false" customHeight="false" outlineLevel="0" collapsed="false">
      <c r="B166" s="46" t="n">
        <f aca="false">IF(ISNUMBER(SEARCH($I$1,C166)),MAX($B$4:B165)+1,0)</f>
        <v>0</v>
      </c>
      <c r="C166" s="47"/>
      <c r="D166" s="47"/>
      <c r="E166" s="47"/>
      <c r="I166" s="46" t="str">
        <f aca="false">IFERROR(VLOOKUP(ROWS($I$5:I166),$B$5:$E$6009,2,0),"")</f>
        <v/>
      </c>
    </row>
    <row r="167" customFormat="false" ht="13.2" hidden="false" customHeight="false" outlineLevel="0" collapsed="false">
      <c r="B167" s="46" t="n">
        <f aca="false">IF(ISNUMBER(SEARCH($I$1,C167)),MAX($B$4:B166)+1,0)</f>
        <v>0</v>
      </c>
      <c r="C167" s="47"/>
      <c r="D167" s="47"/>
      <c r="E167" s="47"/>
      <c r="I167" s="46" t="str">
        <f aca="false">IFERROR(VLOOKUP(ROWS($I$5:I167),$B$5:$E$6009,2,0),"")</f>
        <v/>
      </c>
    </row>
    <row r="168" customFormat="false" ht="13.2" hidden="false" customHeight="false" outlineLevel="0" collapsed="false">
      <c r="B168" s="46" t="n">
        <f aca="false">IF(ISNUMBER(SEARCH($I$1,C168)),MAX($B$4:B167)+1,0)</f>
        <v>0</v>
      </c>
      <c r="C168" s="47"/>
      <c r="D168" s="47"/>
      <c r="E168" s="47"/>
      <c r="I168" s="46" t="str">
        <f aca="false">IFERROR(VLOOKUP(ROWS($I$5:I168),$B$5:$E$6009,2,0),"")</f>
        <v/>
      </c>
    </row>
    <row r="169" customFormat="false" ht="13.2" hidden="false" customHeight="false" outlineLevel="0" collapsed="false">
      <c r="B169" s="46" t="n">
        <f aca="false">IF(ISNUMBER(SEARCH($I$1,C169)),MAX($B$4:B168)+1,0)</f>
        <v>0</v>
      </c>
      <c r="C169" s="47"/>
      <c r="D169" s="47"/>
      <c r="E169" s="47"/>
      <c r="I169" s="46" t="str">
        <f aca="false">IFERROR(VLOOKUP(ROWS($I$5:I169),$B$5:$E$6009,2,0),"")</f>
        <v/>
      </c>
    </row>
    <row r="170" customFormat="false" ht="13.2" hidden="false" customHeight="false" outlineLevel="0" collapsed="false">
      <c r="B170" s="46" t="n">
        <f aca="false">IF(ISNUMBER(SEARCH($I$1,C170)),MAX($B$4:B169)+1,0)</f>
        <v>0</v>
      </c>
      <c r="C170" s="47"/>
      <c r="D170" s="47"/>
      <c r="E170" s="47"/>
      <c r="I170" s="46" t="str">
        <f aca="false">IFERROR(VLOOKUP(ROWS($I$5:I170),$B$5:$E$6009,2,0),"")</f>
        <v/>
      </c>
    </row>
    <row r="171" customFormat="false" ht="13.2" hidden="false" customHeight="false" outlineLevel="0" collapsed="false">
      <c r="B171" s="46" t="n">
        <f aca="false">IF(ISNUMBER(SEARCH($I$1,C171)),MAX($B$4:B170)+1,0)</f>
        <v>0</v>
      </c>
      <c r="C171" s="47"/>
      <c r="D171" s="47"/>
      <c r="E171" s="47"/>
      <c r="I171" s="46" t="str">
        <f aca="false">IFERROR(VLOOKUP(ROWS($I$5:I171),$B$5:$E$6009,2,0),"")</f>
        <v/>
      </c>
    </row>
    <row r="172" customFormat="false" ht="13.2" hidden="false" customHeight="false" outlineLevel="0" collapsed="false">
      <c r="B172" s="46" t="n">
        <f aca="false">IF(ISNUMBER(SEARCH($I$1,C172)),MAX($B$4:B171)+1,0)</f>
        <v>0</v>
      </c>
      <c r="C172" s="47"/>
      <c r="D172" s="47"/>
      <c r="E172" s="47"/>
      <c r="I172" s="46" t="str">
        <f aca="false">IFERROR(VLOOKUP(ROWS($I$5:I172),$B$5:$E$6009,2,0),"")</f>
        <v/>
      </c>
    </row>
    <row r="173" customFormat="false" ht="13.2" hidden="false" customHeight="false" outlineLevel="0" collapsed="false">
      <c r="B173" s="46" t="n">
        <f aca="false">IF(ISNUMBER(SEARCH($I$1,C173)),MAX($B$4:B172)+1,0)</f>
        <v>0</v>
      </c>
      <c r="C173" s="47"/>
      <c r="D173" s="47"/>
      <c r="E173" s="47"/>
      <c r="I173" s="46" t="str">
        <f aca="false">IFERROR(VLOOKUP(ROWS($I$5:I173),$B$5:$E$6009,2,0),"")</f>
        <v/>
      </c>
    </row>
    <row r="174" customFormat="false" ht="13.2" hidden="false" customHeight="false" outlineLevel="0" collapsed="false">
      <c r="B174" s="46" t="n">
        <f aca="false">IF(ISNUMBER(SEARCH($I$1,C174)),MAX($B$4:B173)+1,0)</f>
        <v>0</v>
      </c>
      <c r="C174" s="47"/>
      <c r="D174" s="47"/>
      <c r="E174" s="47"/>
      <c r="I174" s="46" t="str">
        <f aca="false">IFERROR(VLOOKUP(ROWS($I$5:I174),$B$5:$E$6009,2,0),"")</f>
        <v/>
      </c>
    </row>
    <row r="175" customFormat="false" ht="13.2" hidden="false" customHeight="false" outlineLevel="0" collapsed="false">
      <c r="B175" s="46" t="n">
        <f aca="false">IF(ISNUMBER(SEARCH($I$1,C175)),MAX($B$4:B174)+1,0)</f>
        <v>0</v>
      </c>
      <c r="C175" s="47"/>
      <c r="D175" s="47"/>
      <c r="E175" s="47"/>
      <c r="I175" s="46" t="str">
        <f aca="false">IFERROR(VLOOKUP(ROWS($I$5:I175),$B$5:$E$6009,2,0),"")</f>
        <v/>
      </c>
    </row>
    <row r="176" customFormat="false" ht="13.2" hidden="false" customHeight="false" outlineLevel="0" collapsed="false">
      <c r="B176" s="46" t="n">
        <f aca="false">IF(ISNUMBER(SEARCH($I$1,C176)),MAX($B$4:B175)+1,0)</f>
        <v>0</v>
      </c>
      <c r="C176" s="47"/>
      <c r="D176" s="47"/>
      <c r="E176" s="47"/>
      <c r="I176" s="46" t="str">
        <f aca="false">IFERROR(VLOOKUP(ROWS($I$5:I176),$B$5:$E$6009,2,0),"")</f>
        <v/>
      </c>
    </row>
    <row r="177" customFormat="false" ht="13.2" hidden="false" customHeight="false" outlineLevel="0" collapsed="false">
      <c r="B177" s="46" t="n">
        <f aca="false">IF(ISNUMBER(SEARCH($I$1,C177)),MAX($B$4:B176)+1,0)</f>
        <v>0</v>
      </c>
      <c r="C177" s="47"/>
      <c r="D177" s="47"/>
      <c r="E177" s="47"/>
      <c r="I177" s="46" t="str">
        <f aca="false">IFERROR(VLOOKUP(ROWS($I$5:I177),$B$5:$E$6009,2,0),"")</f>
        <v/>
      </c>
    </row>
    <row r="178" customFormat="false" ht="13.2" hidden="false" customHeight="false" outlineLevel="0" collapsed="false">
      <c r="B178" s="46" t="n">
        <f aca="false">IF(ISNUMBER(SEARCH($I$1,C178)),MAX($B$4:B177)+1,0)</f>
        <v>0</v>
      </c>
      <c r="C178" s="47"/>
      <c r="D178" s="47"/>
      <c r="E178" s="47"/>
      <c r="I178" s="46" t="str">
        <f aca="false">IFERROR(VLOOKUP(ROWS($I$5:I178),$B$5:$E$6009,2,0),"")</f>
        <v/>
      </c>
    </row>
    <row r="179" customFormat="false" ht="13.2" hidden="false" customHeight="false" outlineLevel="0" collapsed="false">
      <c r="B179" s="46" t="n">
        <f aca="false">IF(ISNUMBER(SEARCH($I$1,C179)),MAX($B$4:B178)+1,0)</f>
        <v>0</v>
      </c>
      <c r="C179" s="47"/>
      <c r="D179" s="47"/>
      <c r="E179" s="47"/>
      <c r="I179" s="46" t="str">
        <f aca="false">IFERROR(VLOOKUP(ROWS($I$5:I179),$B$5:$E$6009,2,0),"")</f>
        <v/>
      </c>
    </row>
    <row r="180" customFormat="false" ht="13.2" hidden="false" customHeight="false" outlineLevel="0" collapsed="false">
      <c r="B180" s="46" t="n">
        <f aca="false">IF(ISNUMBER(SEARCH($I$1,C180)),MAX($B$4:B179)+1,0)</f>
        <v>0</v>
      </c>
      <c r="C180" s="47"/>
      <c r="D180" s="47"/>
      <c r="E180" s="47"/>
      <c r="I180" s="46" t="str">
        <f aca="false">IFERROR(VLOOKUP(ROWS($I$5:I180),$B$5:$E$6009,2,0),"")</f>
        <v/>
      </c>
    </row>
    <row r="181" customFormat="false" ht="13.2" hidden="false" customHeight="false" outlineLevel="0" collapsed="false">
      <c r="B181" s="46" t="n">
        <f aca="false">IF(ISNUMBER(SEARCH($I$1,C181)),MAX($B$4:B180)+1,0)</f>
        <v>0</v>
      </c>
      <c r="C181" s="47"/>
      <c r="D181" s="47"/>
      <c r="E181" s="47"/>
      <c r="I181" s="46" t="str">
        <f aca="false">IFERROR(VLOOKUP(ROWS($I$5:I181),$B$5:$E$6009,2,0),"")</f>
        <v/>
      </c>
    </row>
    <row r="182" customFormat="false" ht="13.2" hidden="false" customHeight="false" outlineLevel="0" collapsed="false">
      <c r="B182" s="46" t="n">
        <f aca="false">IF(ISNUMBER(SEARCH($I$1,C182)),MAX($B$4:B181)+1,0)</f>
        <v>0</v>
      </c>
      <c r="C182" s="47"/>
      <c r="D182" s="47"/>
      <c r="E182" s="47"/>
      <c r="I182" s="46" t="str">
        <f aca="false">IFERROR(VLOOKUP(ROWS($I$5:I182),$B$5:$E$6009,2,0),"")</f>
        <v/>
      </c>
    </row>
    <row r="183" customFormat="false" ht="13.2" hidden="false" customHeight="false" outlineLevel="0" collapsed="false">
      <c r="B183" s="46" t="n">
        <f aca="false">IF(ISNUMBER(SEARCH($I$1,C183)),MAX($B$4:B182)+1,0)</f>
        <v>0</v>
      </c>
      <c r="C183" s="47"/>
      <c r="D183" s="47"/>
      <c r="E183" s="47"/>
      <c r="I183" s="46" t="str">
        <f aca="false">IFERROR(VLOOKUP(ROWS($I$5:I183),$B$5:$E$6009,2,0),"")</f>
        <v/>
      </c>
    </row>
    <row r="184" customFormat="false" ht="13.2" hidden="false" customHeight="false" outlineLevel="0" collapsed="false">
      <c r="B184" s="46" t="n">
        <f aca="false">IF(ISNUMBER(SEARCH($I$1,C184)),MAX($B$4:B183)+1,0)</f>
        <v>0</v>
      </c>
      <c r="C184" s="47"/>
      <c r="D184" s="47"/>
      <c r="E184" s="47"/>
      <c r="I184" s="46" t="str">
        <f aca="false">IFERROR(VLOOKUP(ROWS($I$5:I184),$B$5:$E$6009,2,0),"")</f>
        <v/>
      </c>
    </row>
    <row r="185" customFormat="false" ht="13.2" hidden="false" customHeight="false" outlineLevel="0" collapsed="false">
      <c r="B185" s="46" t="n">
        <f aca="false">IF(ISNUMBER(SEARCH($I$1,C185)),MAX($B$4:B184)+1,0)</f>
        <v>0</v>
      </c>
      <c r="C185" s="47"/>
      <c r="D185" s="47"/>
      <c r="E185" s="47"/>
      <c r="I185" s="46" t="str">
        <f aca="false">IFERROR(VLOOKUP(ROWS($I$5:I185),$B$5:$E$6009,2,0),"")</f>
        <v/>
      </c>
    </row>
    <row r="186" customFormat="false" ht="13.2" hidden="false" customHeight="false" outlineLevel="0" collapsed="false">
      <c r="B186" s="46" t="n">
        <f aca="false">IF(ISNUMBER(SEARCH($I$1,C186)),MAX($B$4:B185)+1,0)</f>
        <v>0</v>
      </c>
      <c r="C186" s="47"/>
      <c r="D186" s="47"/>
      <c r="E186" s="47"/>
      <c r="I186" s="46" t="str">
        <f aca="false">IFERROR(VLOOKUP(ROWS($I$5:I186),$B$5:$E$6009,2,0),"")</f>
        <v/>
      </c>
    </row>
    <row r="187" customFormat="false" ht="13.2" hidden="false" customHeight="false" outlineLevel="0" collapsed="false">
      <c r="B187" s="46" t="n">
        <f aca="false">IF(ISNUMBER(SEARCH($I$1,C187)),MAX($B$4:B186)+1,0)</f>
        <v>0</v>
      </c>
      <c r="C187" s="47"/>
      <c r="D187" s="47"/>
      <c r="E187" s="47"/>
      <c r="I187" s="46" t="str">
        <f aca="false">IFERROR(VLOOKUP(ROWS($I$5:I187),$B$5:$E$6009,2,0),"")</f>
        <v/>
      </c>
    </row>
    <row r="188" customFormat="false" ht="13.2" hidden="false" customHeight="false" outlineLevel="0" collapsed="false">
      <c r="B188" s="46" t="n">
        <f aca="false">IF(ISNUMBER(SEARCH($I$1,C188)),MAX($B$4:B187)+1,0)</f>
        <v>0</v>
      </c>
      <c r="C188" s="47"/>
      <c r="D188" s="47"/>
      <c r="E188" s="47"/>
      <c r="I188" s="46" t="str">
        <f aca="false">IFERROR(VLOOKUP(ROWS($I$5:I188),$B$5:$E$6009,2,0),"")</f>
        <v/>
      </c>
    </row>
    <row r="189" customFormat="false" ht="13.2" hidden="false" customHeight="false" outlineLevel="0" collapsed="false">
      <c r="B189" s="46" t="n">
        <f aca="false">IF(ISNUMBER(SEARCH($I$1,C189)),MAX($B$4:B188)+1,0)</f>
        <v>0</v>
      </c>
      <c r="C189" s="47"/>
      <c r="D189" s="47"/>
      <c r="E189" s="47"/>
      <c r="I189" s="46" t="str">
        <f aca="false">IFERROR(VLOOKUP(ROWS($I$5:I189),$B$5:$E$6009,2,0),"")</f>
        <v/>
      </c>
    </row>
    <row r="190" customFormat="false" ht="13.2" hidden="false" customHeight="false" outlineLevel="0" collapsed="false">
      <c r="B190" s="46" t="n">
        <f aca="false">IF(ISNUMBER(SEARCH($I$1,C190)),MAX($B$4:B189)+1,0)</f>
        <v>0</v>
      </c>
      <c r="C190" s="47"/>
      <c r="D190" s="47"/>
      <c r="E190" s="47"/>
      <c r="I190" s="46" t="str">
        <f aca="false">IFERROR(VLOOKUP(ROWS($I$5:I190),$B$5:$E$6009,2,0),"")</f>
        <v/>
      </c>
    </row>
    <row r="191" customFormat="false" ht="13.2" hidden="false" customHeight="false" outlineLevel="0" collapsed="false">
      <c r="B191" s="46" t="n">
        <f aca="false">IF(ISNUMBER(SEARCH($I$1,C191)),MAX($B$4:B190)+1,0)</f>
        <v>0</v>
      </c>
      <c r="C191" s="47"/>
      <c r="D191" s="47"/>
      <c r="E191" s="47"/>
      <c r="I191" s="46" t="str">
        <f aca="false">IFERROR(VLOOKUP(ROWS($I$5:I191),$B$5:$E$6009,2,0),"")</f>
        <v/>
      </c>
    </row>
    <row r="192" customFormat="false" ht="13.2" hidden="false" customHeight="false" outlineLevel="0" collapsed="false">
      <c r="B192" s="46" t="n">
        <f aca="false">IF(ISNUMBER(SEARCH($I$1,C192)),MAX($B$4:B191)+1,0)</f>
        <v>0</v>
      </c>
      <c r="C192" s="47"/>
      <c r="D192" s="47"/>
      <c r="E192" s="47"/>
      <c r="I192" s="46" t="str">
        <f aca="false">IFERROR(VLOOKUP(ROWS($I$5:I192),$B$5:$E$6009,2,0),"")</f>
        <v/>
      </c>
    </row>
    <row r="193" customFormat="false" ht="13.2" hidden="false" customHeight="false" outlineLevel="0" collapsed="false">
      <c r="B193" s="46" t="n">
        <f aca="false">IF(ISNUMBER(SEARCH($I$1,C193)),MAX($B$4:B192)+1,0)</f>
        <v>0</v>
      </c>
      <c r="C193" s="47"/>
      <c r="D193" s="47"/>
      <c r="E193" s="47"/>
      <c r="I193" s="46" t="str">
        <f aca="false">IFERROR(VLOOKUP(ROWS($I$5:I193),$B$5:$E$6009,2,0),"")</f>
        <v/>
      </c>
    </row>
    <row r="194" customFormat="false" ht="13.2" hidden="false" customHeight="false" outlineLevel="0" collapsed="false">
      <c r="B194" s="46" t="n">
        <f aca="false">IF(ISNUMBER(SEARCH($I$1,C194)),MAX($B$4:B193)+1,0)</f>
        <v>0</v>
      </c>
      <c r="C194" s="47"/>
      <c r="D194" s="47"/>
      <c r="E194" s="47"/>
      <c r="I194" s="46" t="str">
        <f aca="false">IFERROR(VLOOKUP(ROWS($I$5:I194),$B$5:$E$6009,2,0),"")</f>
        <v/>
      </c>
    </row>
    <row r="195" customFormat="false" ht="13.2" hidden="false" customHeight="false" outlineLevel="0" collapsed="false">
      <c r="B195" s="46" t="n">
        <f aca="false">IF(ISNUMBER(SEARCH($I$1,C195)),MAX($B$4:B194)+1,0)</f>
        <v>0</v>
      </c>
      <c r="C195" s="47"/>
      <c r="D195" s="47"/>
      <c r="E195" s="47"/>
      <c r="I195" s="46" t="str">
        <f aca="false">IFERROR(VLOOKUP(ROWS($I$5:I195),$B$5:$E$6009,2,0),"")</f>
        <v/>
      </c>
    </row>
    <row r="196" customFormat="false" ht="13.2" hidden="false" customHeight="false" outlineLevel="0" collapsed="false">
      <c r="B196" s="46" t="n">
        <f aca="false">IF(ISNUMBER(SEARCH($I$1,C196)),MAX($B$4:B195)+1,0)</f>
        <v>0</v>
      </c>
      <c r="C196" s="47"/>
      <c r="D196" s="47"/>
      <c r="E196" s="47"/>
      <c r="I196" s="46" t="str">
        <f aca="false">IFERROR(VLOOKUP(ROWS($I$5:I196),$B$5:$E$6009,2,0),"")</f>
        <v/>
      </c>
    </row>
    <row r="197" customFormat="false" ht="13.2" hidden="false" customHeight="false" outlineLevel="0" collapsed="false">
      <c r="B197" s="46" t="n">
        <f aca="false">IF(ISNUMBER(SEARCH($I$1,C197)),MAX($B$4:B196)+1,0)</f>
        <v>0</v>
      </c>
      <c r="C197" s="47"/>
      <c r="D197" s="47"/>
      <c r="E197" s="47"/>
      <c r="I197" s="46" t="str">
        <f aca="false">IFERROR(VLOOKUP(ROWS($I$5:I197),$B$5:$E$6009,2,0),"")</f>
        <v/>
      </c>
    </row>
    <row r="198" customFormat="false" ht="13.2" hidden="false" customHeight="false" outlineLevel="0" collapsed="false">
      <c r="B198" s="46" t="n">
        <f aca="false">IF(ISNUMBER(SEARCH($I$1,C198)),MAX($B$4:B197)+1,0)</f>
        <v>0</v>
      </c>
      <c r="C198" s="47"/>
      <c r="D198" s="47"/>
      <c r="E198" s="47"/>
      <c r="I198" s="46" t="str">
        <f aca="false">IFERROR(VLOOKUP(ROWS($I$5:I198),$B$5:$E$6009,2,0),"")</f>
        <v/>
      </c>
    </row>
    <row r="199" customFormat="false" ht="13.2" hidden="false" customHeight="false" outlineLevel="0" collapsed="false">
      <c r="B199" s="46" t="n">
        <f aca="false">IF(ISNUMBER(SEARCH($I$1,C199)),MAX($B$4:B198)+1,0)</f>
        <v>0</v>
      </c>
      <c r="C199" s="47"/>
      <c r="D199" s="47"/>
      <c r="E199" s="47"/>
      <c r="I199" s="46" t="str">
        <f aca="false">IFERROR(VLOOKUP(ROWS($I$5:I199),$B$5:$E$6009,2,0),"")</f>
        <v/>
      </c>
    </row>
    <row r="200" customFormat="false" ht="13.2" hidden="false" customHeight="false" outlineLevel="0" collapsed="false">
      <c r="B200" s="46" t="n">
        <f aca="false">IF(ISNUMBER(SEARCH($I$1,C200)),MAX($B$4:B199)+1,0)</f>
        <v>0</v>
      </c>
      <c r="C200" s="47"/>
      <c r="D200" s="47"/>
      <c r="E200" s="47"/>
      <c r="I200" s="46" t="str">
        <f aca="false">IFERROR(VLOOKUP(ROWS($I$5:I200),$B$5:$E$6009,2,0),"")</f>
        <v/>
      </c>
    </row>
    <row r="201" customFormat="false" ht="13.2" hidden="false" customHeight="false" outlineLevel="0" collapsed="false">
      <c r="B201" s="46" t="n">
        <f aca="false">IF(ISNUMBER(SEARCH($I$1,C201)),MAX($B$4:B200)+1,0)</f>
        <v>0</v>
      </c>
      <c r="C201" s="47"/>
      <c r="D201" s="47"/>
      <c r="E201" s="47"/>
      <c r="I201" s="46" t="str">
        <f aca="false">IFERROR(VLOOKUP(ROWS($I$5:I201),$B$5:$E$6009,2,0),"")</f>
        <v/>
      </c>
    </row>
    <row r="202" customFormat="false" ht="13.2" hidden="false" customHeight="false" outlineLevel="0" collapsed="false">
      <c r="B202" s="46" t="n">
        <f aca="false">IF(ISNUMBER(SEARCH($I$1,C202)),MAX($B$4:B201)+1,0)</f>
        <v>0</v>
      </c>
      <c r="C202" s="47"/>
      <c r="D202" s="47"/>
      <c r="E202" s="47"/>
      <c r="I202" s="46" t="str">
        <f aca="false">IFERROR(VLOOKUP(ROWS($I$5:I202),$B$5:$E$6009,2,0),"")</f>
        <v/>
      </c>
    </row>
    <row r="203" customFormat="false" ht="13.2" hidden="false" customHeight="false" outlineLevel="0" collapsed="false">
      <c r="B203" s="46" t="n">
        <f aca="false">IF(ISNUMBER(SEARCH($I$1,C203)),MAX($B$4:B202)+1,0)</f>
        <v>0</v>
      </c>
      <c r="C203" s="47"/>
      <c r="D203" s="47"/>
      <c r="E203" s="47"/>
      <c r="I203" s="46" t="str">
        <f aca="false">IFERROR(VLOOKUP(ROWS($I$5:I203),$B$5:$E$6009,2,0),"")</f>
        <v/>
      </c>
    </row>
    <row r="204" customFormat="false" ht="13.2" hidden="false" customHeight="false" outlineLevel="0" collapsed="false">
      <c r="B204" s="46" t="n">
        <f aca="false">IF(ISNUMBER(SEARCH($I$1,C204)),MAX($B$4:B203)+1,0)</f>
        <v>0</v>
      </c>
      <c r="C204" s="47"/>
      <c r="D204" s="47"/>
      <c r="E204" s="47"/>
      <c r="I204" s="46" t="str">
        <f aca="false">IFERROR(VLOOKUP(ROWS($I$5:I204),$B$5:$E$6009,2,0),"")</f>
        <v/>
      </c>
    </row>
    <row r="205" customFormat="false" ht="13.2" hidden="false" customHeight="false" outlineLevel="0" collapsed="false">
      <c r="B205" s="46" t="n">
        <f aca="false">IF(ISNUMBER(SEARCH($I$1,C205)),MAX($B$4:B204)+1,0)</f>
        <v>0</v>
      </c>
      <c r="C205" s="47"/>
      <c r="D205" s="47"/>
      <c r="E205" s="47"/>
      <c r="I205" s="46" t="str">
        <f aca="false">IFERROR(VLOOKUP(ROWS($I$5:I205),$B$5:$E$6009,2,0),"")</f>
        <v/>
      </c>
    </row>
    <row r="206" customFormat="false" ht="13.2" hidden="false" customHeight="false" outlineLevel="0" collapsed="false">
      <c r="B206" s="46" t="n">
        <f aca="false">IF(ISNUMBER(SEARCH($I$1,C206)),MAX($B$4:B205)+1,0)</f>
        <v>0</v>
      </c>
      <c r="C206" s="47"/>
      <c r="D206" s="47"/>
      <c r="E206" s="47"/>
      <c r="I206" s="46" t="str">
        <f aca="false">IFERROR(VLOOKUP(ROWS($I$5:I206),$B$5:$E$6009,2,0),"")</f>
        <v/>
      </c>
    </row>
    <row r="207" customFormat="false" ht="13.2" hidden="false" customHeight="false" outlineLevel="0" collapsed="false">
      <c r="B207" s="46" t="n">
        <f aca="false">IF(ISNUMBER(SEARCH($I$1,C207)),MAX($B$4:B206)+1,0)</f>
        <v>0</v>
      </c>
      <c r="C207" s="47"/>
      <c r="D207" s="47"/>
      <c r="E207" s="47"/>
      <c r="I207" s="46" t="str">
        <f aca="false">IFERROR(VLOOKUP(ROWS($I$5:I207),$B$5:$E$6009,2,0),"")</f>
        <v/>
      </c>
    </row>
    <row r="208" customFormat="false" ht="13.2" hidden="false" customHeight="false" outlineLevel="0" collapsed="false">
      <c r="B208" s="46" t="n">
        <f aca="false">IF(ISNUMBER(SEARCH($I$1,C208)),MAX($B$4:B207)+1,0)</f>
        <v>0</v>
      </c>
      <c r="C208" s="47"/>
      <c r="D208" s="47"/>
      <c r="E208" s="47"/>
      <c r="I208" s="46" t="str">
        <f aca="false">IFERROR(VLOOKUP(ROWS($I$5:I208),$B$5:$E$6009,2,0),"")</f>
        <v/>
      </c>
    </row>
    <row r="209" customFormat="false" ht="13.2" hidden="false" customHeight="false" outlineLevel="0" collapsed="false">
      <c r="B209" s="46" t="n">
        <f aca="false">IF(ISNUMBER(SEARCH($I$1,C209)),MAX($B$4:B208)+1,0)</f>
        <v>0</v>
      </c>
      <c r="C209" s="47"/>
      <c r="D209" s="47"/>
      <c r="E209" s="47"/>
      <c r="I209" s="46" t="str">
        <f aca="false">IFERROR(VLOOKUP(ROWS($I$5:I209),$B$5:$E$6009,2,0),"")</f>
        <v/>
      </c>
    </row>
    <row r="210" customFormat="false" ht="13.2" hidden="false" customHeight="false" outlineLevel="0" collapsed="false">
      <c r="B210" s="46" t="n">
        <f aca="false">IF(ISNUMBER(SEARCH($I$1,C210)),MAX($B$4:B209)+1,0)</f>
        <v>0</v>
      </c>
      <c r="C210" s="47"/>
      <c r="D210" s="47"/>
      <c r="E210" s="47"/>
      <c r="I210" s="46" t="str">
        <f aca="false">IFERROR(VLOOKUP(ROWS($I$5:I210),$B$5:$E$6009,2,0),"")</f>
        <v/>
      </c>
    </row>
    <row r="211" customFormat="false" ht="13.2" hidden="false" customHeight="false" outlineLevel="0" collapsed="false">
      <c r="B211" s="46" t="n">
        <f aca="false">IF(ISNUMBER(SEARCH($I$1,C211)),MAX($B$4:B210)+1,0)</f>
        <v>0</v>
      </c>
      <c r="C211" s="47"/>
      <c r="D211" s="47"/>
      <c r="E211" s="47"/>
      <c r="I211" s="46" t="str">
        <f aca="false">IFERROR(VLOOKUP(ROWS($I$5:I211),$B$5:$E$6009,2,0),"")</f>
        <v/>
      </c>
    </row>
    <row r="212" customFormat="false" ht="13.2" hidden="false" customHeight="false" outlineLevel="0" collapsed="false">
      <c r="B212" s="46" t="n">
        <f aca="false">IF(ISNUMBER(SEARCH($I$1,C212)),MAX($B$4:B211)+1,0)</f>
        <v>0</v>
      </c>
      <c r="C212" s="47"/>
      <c r="D212" s="47"/>
      <c r="E212" s="47"/>
      <c r="I212" s="46" t="str">
        <f aca="false">IFERROR(VLOOKUP(ROWS($I$5:I212),$B$5:$E$6009,2,0),"")</f>
        <v/>
      </c>
    </row>
    <row r="213" customFormat="false" ht="13.2" hidden="false" customHeight="false" outlineLevel="0" collapsed="false">
      <c r="B213" s="46" t="n">
        <f aca="false">IF(ISNUMBER(SEARCH($I$1,C213)),MAX($B$4:B212)+1,0)</f>
        <v>0</v>
      </c>
      <c r="C213" s="47"/>
      <c r="D213" s="47"/>
      <c r="E213" s="47"/>
      <c r="I213" s="46" t="str">
        <f aca="false">IFERROR(VLOOKUP(ROWS($I$5:I213),$B$5:$E$6009,2,0),"")</f>
        <v/>
      </c>
    </row>
    <row r="214" customFormat="false" ht="13.2" hidden="false" customHeight="false" outlineLevel="0" collapsed="false">
      <c r="B214" s="46" t="n">
        <f aca="false">IF(ISNUMBER(SEARCH($I$1,C214)),MAX($B$4:B213)+1,0)</f>
        <v>0</v>
      </c>
      <c r="C214" s="47"/>
      <c r="D214" s="47"/>
      <c r="E214" s="47"/>
      <c r="I214" s="46" t="str">
        <f aca="false">IFERROR(VLOOKUP(ROWS($I$5:I214),$B$5:$E$6009,2,0),"")</f>
        <v/>
      </c>
    </row>
    <row r="215" customFormat="false" ht="13.2" hidden="false" customHeight="false" outlineLevel="0" collapsed="false">
      <c r="B215" s="46" t="n">
        <f aca="false">IF(ISNUMBER(SEARCH($I$1,C215)),MAX($B$4:B214)+1,0)</f>
        <v>0</v>
      </c>
      <c r="C215" s="47"/>
      <c r="D215" s="47"/>
      <c r="E215" s="47"/>
      <c r="I215" s="46" t="str">
        <f aca="false">IFERROR(VLOOKUP(ROWS($I$5:I215),$B$5:$E$6009,2,0),"")</f>
        <v/>
      </c>
    </row>
    <row r="216" customFormat="false" ht="13.2" hidden="false" customHeight="false" outlineLevel="0" collapsed="false">
      <c r="B216" s="46" t="n">
        <f aca="false">IF(ISNUMBER(SEARCH($I$1,C216)),MAX($B$4:B215)+1,0)</f>
        <v>0</v>
      </c>
      <c r="C216" s="47"/>
      <c r="D216" s="47"/>
      <c r="E216" s="47"/>
      <c r="I216" s="46" t="str">
        <f aca="false">IFERROR(VLOOKUP(ROWS($I$5:I216),$B$5:$E$6009,2,0),"")</f>
        <v/>
      </c>
    </row>
    <row r="217" customFormat="false" ht="13.2" hidden="false" customHeight="false" outlineLevel="0" collapsed="false">
      <c r="B217" s="46" t="n">
        <f aca="false">IF(ISNUMBER(SEARCH($I$1,C217)),MAX($B$4:B216)+1,0)</f>
        <v>0</v>
      </c>
      <c r="C217" s="47"/>
      <c r="D217" s="47"/>
      <c r="E217" s="47"/>
      <c r="I217" s="46" t="str">
        <f aca="false">IFERROR(VLOOKUP(ROWS($I$5:I217),$B$5:$E$6009,2,0),"")</f>
        <v/>
      </c>
    </row>
    <row r="218" customFormat="false" ht="13.2" hidden="false" customHeight="false" outlineLevel="0" collapsed="false">
      <c r="B218" s="46" t="n">
        <f aca="false">IF(ISNUMBER(SEARCH($I$1,C218)),MAX($B$4:B217)+1,0)</f>
        <v>0</v>
      </c>
      <c r="C218" s="47"/>
      <c r="D218" s="47"/>
      <c r="E218" s="47"/>
      <c r="I218" s="46" t="str">
        <f aca="false">IFERROR(VLOOKUP(ROWS($I$5:I218),$B$5:$E$6009,2,0),"")</f>
        <v/>
      </c>
    </row>
    <row r="219" customFormat="false" ht="13.2" hidden="false" customHeight="false" outlineLevel="0" collapsed="false">
      <c r="B219" s="46" t="n">
        <f aca="false">IF(ISNUMBER(SEARCH($I$1,C219)),MAX($B$4:B218)+1,0)</f>
        <v>0</v>
      </c>
      <c r="C219" s="47"/>
      <c r="D219" s="47"/>
      <c r="E219" s="47"/>
      <c r="I219" s="46" t="str">
        <f aca="false">IFERROR(VLOOKUP(ROWS($I$5:I219),$B$5:$E$6009,2,0),"")</f>
        <v/>
      </c>
    </row>
    <row r="220" customFormat="false" ht="13.2" hidden="false" customHeight="false" outlineLevel="0" collapsed="false">
      <c r="B220" s="46" t="n">
        <f aca="false">IF(ISNUMBER(SEARCH($I$1,C220)),MAX($B$4:B219)+1,0)</f>
        <v>0</v>
      </c>
      <c r="C220" s="47"/>
      <c r="D220" s="47"/>
      <c r="E220" s="47"/>
      <c r="I220" s="46" t="str">
        <f aca="false">IFERROR(VLOOKUP(ROWS($I$5:I220),$B$5:$E$6009,2,0),"")</f>
        <v/>
      </c>
    </row>
    <row r="221" customFormat="false" ht="13.2" hidden="false" customHeight="false" outlineLevel="0" collapsed="false">
      <c r="B221" s="46" t="n">
        <f aca="false">IF(ISNUMBER(SEARCH($I$1,C221)),MAX($B$4:B220)+1,0)</f>
        <v>0</v>
      </c>
      <c r="C221" s="47"/>
      <c r="D221" s="47"/>
      <c r="E221" s="47"/>
      <c r="I221" s="46" t="str">
        <f aca="false">IFERROR(VLOOKUP(ROWS($I$5:I221),$B$5:$E$6009,2,0),"")</f>
        <v/>
      </c>
    </row>
    <row r="222" customFormat="false" ht="13.2" hidden="false" customHeight="false" outlineLevel="0" collapsed="false">
      <c r="B222" s="46" t="n">
        <f aca="false">IF(ISNUMBER(SEARCH($I$1,C222)),MAX($B$4:B221)+1,0)</f>
        <v>0</v>
      </c>
      <c r="C222" s="47"/>
      <c r="D222" s="47"/>
      <c r="E222" s="47"/>
      <c r="I222" s="46" t="str">
        <f aca="false">IFERROR(VLOOKUP(ROWS($I$5:I222),$B$5:$E$6009,2,0),"")</f>
        <v/>
      </c>
    </row>
    <row r="223" customFormat="false" ht="13.2" hidden="false" customHeight="false" outlineLevel="0" collapsed="false">
      <c r="B223" s="46" t="n">
        <f aca="false">IF(ISNUMBER(SEARCH($I$1,C223)),MAX($B$4:B222)+1,0)</f>
        <v>0</v>
      </c>
      <c r="C223" s="47"/>
      <c r="D223" s="47"/>
      <c r="E223" s="47"/>
      <c r="I223" s="46" t="str">
        <f aca="false">IFERROR(VLOOKUP(ROWS($I$5:I223),$B$5:$E$6009,2,0),"")</f>
        <v/>
      </c>
    </row>
    <row r="224" customFormat="false" ht="13.2" hidden="false" customHeight="false" outlineLevel="0" collapsed="false">
      <c r="B224" s="46" t="n">
        <f aca="false">IF(ISNUMBER(SEARCH($I$1,C224)),MAX($B$4:B223)+1,0)</f>
        <v>0</v>
      </c>
      <c r="C224" s="47"/>
      <c r="D224" s="47"/>
      <c r="E224" s="47"/>
      <c r="I224" s="46" t="str">
        <f aca="false">IFERROR(VLOOKUP(ROWS($I$5:I224),$B$5:$E$6009,2,0),"")</f>
        <v/>
      </c>
    </row>
    <row r="225" customFormat="false" ht="13.2" hidden="false" customHeight="false" outlineLevel="0" collapsed="false">
      <c r="B225" s="46" t="n">
        <f aca="false">IF(ISNUMBER(SEARCH($I$1,C225)),MAX($B$4:B224)+1,0)</f>
        <v>0</v>
      </c>
      <c r="C225" s="47"/>
      <c r="D225" s="47"/>
      <c r="E225" s="47"/>
      <c r="I225" s="46" t="str">
        <f aca="false">IFERROR(VLOOKUP(ROWS($I$5:I225),$B$5:$E$6009,2,0),"")</f>
        <v/>
      </c>
    </row>
    <row r="226" customFormat="false" ht="13.2" hidden="false" customHeight="false" outlineLevel="0" collapsed="false">
      <c r="B226" s="46" t="n">
        <f aca="false">IF(ISNUMBER(SEARCH($I$1,C226)),MAX($B$4:B225)+1,0)</f>
        <v>0</v>
      </c>
      <c r="C226" s="47"/>
      <c r="D226" s="47"/>
      <c r="E226" s="47"/>
      <c r="I226" s="46" t="str">
        <f aca="false">IFERROR(VLOOKUP(ROWS($I$5:I226),$B$5:$E$6009,2,0),"")</f>
        <v/>
      </c>
    </row>
    <row r="227" customFormat="false" ht="13.2" hidden="false" customHeight="false" outlineLevel="0" collapsed="false">
      <c r="B227" s="46" t="n">
        <f aca="false">IF(ISNUMBER(SEARCH($I$1,C227)),MAX($B$4:B226)+1,0)</f>
        <v>0</v>
      </c>
      <c r="C227" s="47"/>
      <c r="D227" s="47"/>
      <c r="E227" s="47"/>
      <c r="I227" s="46" t="str">
        <f aca="false">IFERROR(VLOOKUP(ROWS($I$5:I227),$B$5:$E$6009,2,0),"")</f>
        <v/>
      </c>
    </row>
    <row r="228" customFormat="false" ht="13.2" hidden="false" customHeight="false" outlineLevel="0" collapsed="false">
      <c r="B228" s="46" t="n">
        <f aca="false">IF(ISNUMBER(SEARCH($I$1,C228)),MAX($B$4:B227)+1,0)</f>
        <v>0</v>
      </c>
      <c r="C228" s="47"/>
      <c r="D228" s="47"/>
      <c r="E228" s="47"/>
      <c r="I228" s="46" t="str">
        <f aca="false">IFERROR(VLOOKUP(ROWS($I$5:I228),$B$5:$E$6009,2,0),"")</f>
        <v/>
      </c>
    </row>
    <row r="229" customFormat="false" ht="13.2" hidden="false" customHeight="false" outlineLevel="0" collapsed="false">
      <c r="B229" s="46" t="n">
        <f aca="false">IF(ISNUMBER(SEARCH($I$1,C229)),MAX($B$4:B228)+1,0)</f>
        <v>0</v>
      </c>
      <c r="C229" s="47"/>
      <c r="D229" s="47"/>
      <c r="E229" s="47"/>
      <c r="I229" s="46" t="str">
        <f aca="false">IFERROR(VLOOKUP(ROWS($I$5:I229),$B$5:$E$6009,2,0),"")</f>
        <v/>
      </c>
    </row>
    <row r="230" customFormat="false" ht="13.2" hidden="false" customHeight="false" outlineLevel="0" collapsed="false">
      <c r="B230" s="46" t="n">
        <f aca="false">IF(ISNUMBER(SEARCH($I$1,C230)),MAX($B$4:B229)+1,0)</f>
        <v>0</v>
      </c>
      <c r="C230" s="47"/>
      <c r="D230" s="47"/>
      <c r="E230" s="47"/>
      <c r="I230" s="46" t="str">
        <f aca="false">IFERROR(VLOOKUP(ROWS($I$5:I230),$B$5:$E$6009,2,0),"")</f>
        <v/>
      </c>
    </row>
    <row r="231" customFormat="false" ht="13.2" hidden="false" customHeight="false" outlineLevel="0" collapsed="false">
      <c r="B231" s="46" t="n">
        <f aca="false">IF(ISNUMBER(SEARCH($I$1,C231)),MAX($B$4:B230)+1,0)</f>
        <v>0</v>
      </c>
      <c r="C231" s="47"/>
      <c r="D231" s="47"/>
      <c r="E231" s="47"/>
      <c r="I231" s="46" t="str">
        <f aca="false">IFERROR(VLOOKUP(ROWS($I$5:I231),$B$5:$E$6009,2,0),"")</f>
        <v/>
      </c>
    </row>
    <row r="232" customFormat="false" ht="13.2" hidden="false" customHeight="false" outlineLevel="0" collapsed="false">
      <c r="B232" s="46" t="n">
        <f aca="false">IF(ISNUMBER(SEARCH($I$1,C232)),MAX($B$4:B231)+1,0)</f>
        <v>0</v>
      </c>
      <c r="C232" s="47"/>
      <c r="D232" s="47"/>
      <c r="E232" s="47"/>
      <c r="I232" s="46" t="str">
        <f aca="false">IFERROR(VLOOKUP(ROWS($I$5:I232),$B$5:$E$6009,2,0),"")</f>
        <v/>
      </c>
    </row>
    <row r="233" customFormat="false" ht="13.2" hidden="false" customHeight="false" outlineLevel="0" collapsed="false">
      <c r="B233" s="46" t="n">
        <f aca="false">IF(ISNUMBER(SEARCH($I$1,C233)),MAX($B$4:B232)+1,0)</f>
        <v>0</v>
      </c>
      <c r="C233" s="47"/>
      <c r="D233" s="47"/>
      <c r="E233" s="47"/>
      <c r="I233" s="46" t="str">
        <f aca="false">IFERROR(VLOOKUP(ROWS($I$5:I233),$B$5:$E$6009,2,0),"")</f>
        <v/>
      </c>
    </row>
    <row r="234" customFormat="false" ht="13.2" hidden="false" customHeight="false" outlineLevel="0" collapsed="false">
      <c r="B234" s="46" t="n">
        <f aca="false">IF(ISNUMBER(SEARCH($I$1,C234)),MAX($B$4:B233)+1,0)</f>
        <v>0</v>
      </c>
      <c r="C234" s="47"/>
      <c r="D234" s="47"/>
      <c r="E234" s="47"/>
      <c r="I234" s="46" t="str">
        <f aca="false">IFERROR(VLOOKUP(ROWS($I$5:I234),$B$5:$E$6009,2,0),"")</f>
        <v/>
      </c>
    </row>
    <row r="235" customFormat="false" ht="13.2" hidden="false" customHeight="false" outlineLevel="0" collapsed="false">
      <c r="B235" s="46" t="n">
        <f aca="false">IF(ISNUMBER(SEARCH($I$1,C235)),MAX($B$4:B234)+1,0)</f>
        <v>0</v>
      </c>
      <c r="C235" s="47"/>
      <c r="D235" s="47"/>
      <c r="E235" s="47"/>
      <c r="I235" s="46" t="str">
        <f aca="false">IFERROR(VLOOKUP(ROWS($I$5:I235),$B$5:$E$6009,2,0),"")</f>
        <v/>
      </c>
    </row>
    <row r="236" customFormat="false" ht="13.2" hidden="false" customHeight="false" outlineLevel="0" collapsed="false">
      <c r="B236" s="46" t="n">
        <f aca="false">IF(ISNUMBER(SEARCH($I$1,C236)),MAX($B$4:B235)+1,0)</f>
        <v>0</v>
      </c>
      <c r="C236" s="47"/>
      <c r="D236" s="47"/>
      <c r="E236" s="47"/>
      <c r="I236" s="46" t="str">
        <f aca="false">IFERROR(VLOOKUP(ROWS($I$5:I236),$B$5:$E$6009,2,0),"")</f>
        <v/>
      </c>
    </row>
    <row r="237" customFormat="false" ht="13.2" hidden="false" customHeight="false" outlineLevel="0" collapsed="false">
      <c r="B237" s="46" t="n">
        <f aca="false">IF(ISNUMBER(SEARCH($I$1,C237)),MAX($B$4:B236)+1,0)</f>
        <v>0</v>
      </c>
      <c r="C237" s="47"/>
      <c r="D237" s="47"/>
      <c r="E237" s="47"/>
      <c r="I237" s="46" t="str">
        <f aca="false">IFERROR(VLOOKUP(ROWS($I$5:I237),$B$5:$E$6009,2,0),"")</f>
        <v/>
      </c>
    </row>
    <row r="238" customFormat="false" ht="13.2" hidden="false" customHeight="false" outlineLevel="0" collapsed="false">
      <c r="B238" s="46" t="n">
        <f aca="false">IF(ISNUMBER(SEARCH($I$1,C238)),MAX($B$4:B237)+1,0)</f>
        <v>0</v>
      </c>
      <c r="C238" s="47"/>
      <c r="D238" s="47"/>
      <c r="E238" s="47"/>
      <c r="I238" s="46" t="str">
        <f aca="false">IFERROR(VLOOKUP(ROWS($I$5:I238),$B$5:$E$6009,2,0),"")</f>
        <v/>
      </c>
    </row>
    <row r="239" customFormat="false" ht="13.2" hidden="false" customHeight="false" outlineLevel="0" collapsed="false">
      <c r="B239" s="46" t="n">
        <f aca="false">IF(ISNUMBER(SEARCH($I$1,C239)),MAX($B$4:B238)+1,0)</f>
        <v>0</v>
      </c>
      <c r="C239" s="47"/>
      <c r="D239" s="47"/>
      <c r="E239" s="47"/>
      <c r="I239" s="46" t="str">
        <f aca="false">IFERROR(VLOOKUP(ROWS($I$5:I239),$B$5:$E$6009,2,0),"")</f>
        <v/>
      </c>
    </row>
    <row r="240" customFormat="false" ht="13.2" hidden="false" customHeight="false" outlineLevel="0" collapsed="false">
      <c r="B240" s="46" t="n">
        <f aca="false">IF(ISNUMBER(SEARCH($I$1,C240)),MAX($B$4:B239)+1,0)</f>
        <v>0</v>
      </c>
      <c r="C240" s="47"/>
      <c r="D240" s="47"/>
      <c r="E240" s="47"/>
      <c r="I240" s="46" t="str">
        <f aca="false">IFERROR(VLOOKUP(ROWS($I$5:I240),$B$5:$E$6009,2,0),"")</f>
        <v/>
      </c>
    </row>
    <row r="241" customFormat="false" ht="13.2" hidden="false" customHeight="false" outlineLevel="0" collapsed="false">
      <c r="B241" s="46" t="n">
        <f aca="false">IF(ISNUMBER(SEARCH($I$1,C241)),MAX($B$4:B240)+1,0)</f>
        <v>0</v>
      </c>
      <c r="C241" s="47"/>
      <c r="D241" s="47"/>
      <c r="E241" s="47"/>
      <c r="I241" s="46" t="str">
        <f aca="false">IFERROR(VLOOKUP(ROWS($I$5:I241),$B$5:$E$6009,2,0),"")</f>
        <v/>
      </c>
    </row>
    <row r="242" customFormat="false" ht="13.2" hidden="false" customHeight="false" outlineLevel="0" collapsed="false">
      <c r="B242" s="46" t="n">
        <f aca="false">IF(ISNUMBER(SEARCH($I$1,C242)),MAX($B$4:B241)+1,0)</f>
        <v>0</v>
      </c>
      <c r="C242" s="47"/>
      <c r="D242" s="47"/>
      <c r="E242" s="47"/>
      <c r="I242" s="46" t="str">
        <f aca="false">IFERROR(VLOOKUP(ROWS($I$5:I242),$B$5:$E$6009,2,0),"")</f>
        <v/>
      </c>
    </row>
    <row r="243" customFormat="false" ht="13.2" hidden="false" customHeight="false" outlineLevel="0" collapsed="false">
      <c r="B243" s="46" t="n">
        <f aca="false">IF(ISNUMBER(SEARCH($I$1,C243)),MAX($B$4:B242)+1,0)</f>
        <v>0</v>
      </c>
      <c r="C243" s="47"/>
      <c r="D243" s="47"/>
      <c r="E243" s="47"/>
      <c r="I243" s="46" t="str">
        <f aca="false">IFERROR(VLOOKUP(ROWS($I$5:I243),$B$5:$E$6009,2,0),"")</f>
        <v/>
      </c>
    </row>
    <row r="244" customFormat="false" ht="13.2" hidden="false" customHeight="false" outlineLevel="0" collapsed="false">
      <c r="B244" s="46" t="n">
        <f aca="false">IF(ISNUMBER(SEARCH($I$1,C244)),MAX($B$4:B243)+1,0)</f>
        <v>0</v>
      </c>
      <c r="C244" s="47"/>
      <c r="D244" s="47"/>
      <c r="E244" s="47"/>
      <c r="I244" s="46" t="str">
        <f aca="false">IFERROR(VLOOKUP(ROWS($I$5:I244),$B$5:$E$6009,2,0),"")</f>
        <v/>
      </c>
    </row>
    <row r="245" customFormat="false" ht="13.2" hidden="false" customHeight="false" outlineLevel="0" collapsed="false">
      <c r="B245" s="46" t="n">
        <f aca="false">IF(ISNUMBER(SEARCH($I$1,C245)),MAX($B$4:B244)+1,0)</f>
        <v>0</v>
      </c>
      <c r="C245" s="47"/>
      <c r="D245" s="47"/>
      <c r="E245" s="47"/>
      <c r="I245" s="46" t="str">
        <f aca="false">IFERROR(VLOOKUP(ROWS($I$5:I245),$B$5:$E$6009,2,0),"")</f>
        <v/>
      </c>
    </row>
    <row r="246" customFormat="false" ht="13.2" hidden="false" customHeight="false" outlineLevel="0" collapsed="false">
      <c r="B246" s="46" t="n">
        <f aca="false">IF(ISNUMBER(SEARCH($I$1,C246)),MAX($B$4:B245)+1,0)</f>
        <v>0</v>
      </c>
      <c r="C246" s="47"/>
      <c r="D246" s="47"/>
      <c r="E246" s="47"/>
      <c r="I246" s="46" t="str">
        <f aca="false">IFERROR(VLOOKUP(ROWS($I$5:I246),$B$5:$E$6009,2,0),"")</f>
        <v/>
      </c>
    </row>
    <row r="247" customFormat="false" ht="13.2" hidden="false" customHeight="false" outlineLevel="0" collapsed="false">
      <c r="B247" s="46" t="n">
        <f aca="false">IF(ISNUMBER(SEARCH($I$1,C247)),MAX($B$4:B246)+1,0)</f>
        <v>0</v>
      </c>
      <c r="C247" s="47"/>
      <c r="D247" s="47"/>
      <c r="E247" s="47"/>
      <c r="I247" s="46" t="str">
        <f aca="false">IFERROR(VLOOKUP(ROWS($I$5:I247),$B$5:$E$6009,2,0),"")</f>
        <v/>
      </c>
    </row>
    <row r="248" customFormat="false" ht="13.2" hidden="false" customHeight="false" outlineLevel="0" collapsed="false">
      <c r="B248" s="46" t="n">
        <f aca="false">IF(ISNUMBER(SEARCH($I$1,C248)),MAX($B$4:B247)+1,0)</f>
        <v>0</v>
      </c>
      <c r="C248" s="47"/>
      <c r="D248" s="47"/>
      <c r="E248" s="47"/>
      <c r="I248" s="46" t="str">
        <f aca="false">IFERROR(VLOOKUP(ROWS($I$5:I248),$B$5:$E$6009,2,0),"")</f>
        <v/>
      </c>
    </row>
    <row r="249" customFormat="false" ht="13.2" hidden="false" customHeight="false" outlineLevel="0" collapsed="false">
      <c r="B249" s="46" t="n">
        <f aca="false">IF(ISNUMBER(SEARCH($I$1,C249)),MAX($B$4:B248)+1,0)</f>
        <v>0</v>
      </c>
      <c r="C249" s="47"/>
      <c r="D249" s="47"/>
      <c r="E249" s="47"/>
      <c r="I249" s="46" t="str">
        <f aca="false">IFERROR(VLOOKUP(ROWS($I$5:I249),$B$5:$E$6009,2,0),"")</f>
        <v/>
      </c>
    </row>
    <row r="250" customFormat="false" ht="13.2" hidden="false" customHeight="false" outlineLevel="0" collapsed="false">
      <c r="B250" s="46" t="n">
        <f aca="false">IF(ISNUMBER(SEARCH($I$1,C250)),MAX($B$4:B249)+1,0)</f>
        <v>0</v>
      </c>
      <c r="C250" s="47"/>
      <c r="D250" s="47"/>
      <c r="E250" s="47"/>
      <c r="I250" s="46" t="str">
        <f aca="false">IFERROR(VLOOKUP(ROWS($I$5:I250),$B$5:$E$6009,2,0),"")</f>
        <v/>
      </c>
    </row>
    <row r="251" customFormat="false" ht="13.2" hidden="false" customHeight="false" outlineLevel="0" collapsed="false">
      <c r="B251" s="46" t="n">
        <f aca="false">IF(ISNUMBER(SEARCH($I$1,C251)),MAX($B$4:B250)+1,0)</f>
        <v>0</v>
      </c>
      <c r="C251" s="47"/>
      <c r="D251" s="47"/>
      <c r="E251" s="47"/>
      <c r="I251" s="46" t="str">
        <f aca="false">IFERROR(VLOOKUP(ROWS($I$5:I251),$B$5:$E$6009,2,0),"")</f>
        <v/>
      </c>
    </row>
    <row r="252" customFormat="false" ht="13.2" hidden="false" customHeight="false" outlineLevel="0" collapsed="false">
      <c r="B252" s="46" t="n">
        <f aca="false">IF(ISNUMBER(SEARCH($I$1,C252)),MAX($B$4:B251)+1,0)</f>
        <v>0</v>
      </c>
      <c r="C252" s="47"/>
      <c r="D252" s="47"/>
      <c r="E252" s="47"/>
      <c r="I252" s="46" t="str">
        <f aca="false">IFERROR(VLOOKUP(ROWS($I$5:I252),$B$5:$E$6009,2,0),"")</f>
        <v/>
      </c>
    </row>
    <row r="253" customFormat="false" ht="13.2" hidden="false" customHeight="false" outlineLevel="0" collapsed="false">
      <c r="B253" s="46" t="n">
        <f aca="false">IF(ISNUMBER(SEARCH($I$1,C253)),MAX($B$4:B252)+1,0)</f>
        <v>0</v>
      </c>
      <c r="C253" s="47"/>
      <c r="D253" s="47"/>
      <c r="E253" s="47"/>
      <c r="I253" s="46" t="str">
        <f aca="false">IFERROR(VLOOKUP(ROWS($I$5:I253),$B$5:$E$6009,2,0),"")</f>
        <v/>
      </c>
    </row>
    <row r="254" customFormat="false" ht="13.2" hidden="false" customHeight="false" outlineLevel="0" collapsed="false">
      <c r="B254" s="46" t="n">
        <f aca="false">IF(ISNUMBER(SEARCH($I$1,C254)),MAX($B$4:B253)+1,0)</f>
        <v>0</v>
      </c>
      <c r="C254" s="47"/>
      <c r="D254" s="47"/>
      <c r="E254" s="47"/>
      <c r="I254" s="46" t="str">
        <f aca="false">IFERROR(VLOOKUP(ROWS($I$5:I254),$B$5:$E$6009,2,0),"")</f>
        <v/>
      </c>
    </row>
    <row r="255" customFormat="false" ht="13.2" hidden="false" customHeight="false" outlineLevel="0" collapsed="false">
      <c r="B255" s="46" t="n">
        <f aca="false">IF(ISNUMBER(SEARCH($I$1,C255)),MAX($B$4:B254)+1,0)</f>
        <v>0</v>
      </c>
      <c r="C255" s="47"/>
      <c r="D255" s="47"/>
      <c r="E255" s="47"/>
      <c r="I255" s="46" t="str">
        <f aca="false">IFERROR(VLOOKUP(ROWS($I$5:I255),$B$5:$E$6009,2,0),"")</f>
        <v/>
      </c>
    </row>
    <row r="256" customFormat="false" ht="13.2" hidden="false" customHeight="false" outlineLevel="0" collapsed="false">
      <c r="B256" s="46" t="n">
        <f aca="false">IF(ISNUMBER(SEARCH($I$1,C256)),MAX($B$4:B255)+1,0)</f>
        <v>0</v>
      </c>
      <c r="C256" s="47"/>
      <c r="D256" s="47"/>
      <c r="E256" s="47"/>
      <c r="I256" s="46" t="str">
        <f aca="false">IFERROR(VLOOKUP(ROWS($I$5:I256),$B$5:$E$6009,2,0),"")</f>
        <v/>
      </c>
    </row>
    <row r="257" customFormat="false" ht="13.2" hidden="false" customHeight="false" outlineLevel="0" collapsed="false">
      <c r="B257" s="46" t="n">
        <f aca="false">IF(ISNUMBER(SEARCH($I$1,C257)),MAX($B$4:B256)+1,0)</f>
        <v>0</v>
      </c>
      <c r="C257" s="47"/>
      <c r="D257" s="47"/>
      <c r="E257" s="47"/>
      <c r="I257" s="46" t="str">
        <f aca="false">IFERROR(VLOOKUP(ROWS($I$5:I257),$B$5:$E$6009,2,0),"")</f>
        <v/>
      </c>
    </row>
    <row r="258" customFormat="false" ht="13.2" hidden="false" customHeight="false" outlineLevel="0" collapsed="false">
      <c r="B258" s="46" t="n">
        <f aca="false">IF(ISNUMBER(SEARCH($I$1,C258)),MAX($B$4:B257)+1,0)</f>
        <v>0</v>
      </c>
      <c r="C258" s="47"/>
      <c r="D258" s="47"/>
      <c r="E258" s="47"/>
      <c r="I258" s="46" t="str">
        <f aca="false">IFERROR(VLOOKUP(ROWS($I$5:I258),$B$5:$E$6009,2,0),"")</f>
        <v/>
      </c>
    </row>
    <row r="259" customFormat="false" ht="13.2" hidden="false" customHeight="false" outlineLevel="0" collapsed="false">
      <c r="B259" s="46" t="n">
        <f aca="false">IF(ISNUMBER(SEARCH($I$1,C259)),MAX($B$4:B258)+1,0)</f>
        <v>0</v>
      </c>
      <c r="C259" s="47"/>
      <c r="D259" s="47"/>
      <c r="E259" s="47"/>
      <c r="I259" s="46" t="str">
        <f aca="false">IFERROR(VLOOKUP(ROWS($I$5:I259),$B$5:$E$6009,2,0),"")</f>
        <v/>
      </c>
    </row>
    <row r="260" customFormat="false" ht="13.2" hidden="false" customHeight="false" outlineLevel="0" collapsed="false">
      <c r="B260" s="46" t="n">
        <f aca="false">IF(ISNUMBER(SEARCH($I$1,C260)),MAX($B$4:B259)+1,0)</f>
        <v>0</v>
      </c>
      <c r="C260" s="47"/>
      <c r="D260" s="47"/>
      <c r="E260" s="47"/>
      <c r="I260" s="46" t="str">
        <f aca="false">IFERROR(VLOOKUP(ROWS($I$5:I260),$B$5:$E$6009,2,0),"")</f>
        <v/>
      </c>
    </row>
    <row r="261" customFormat="false" ht="13.2" hidden="false" customHeight="false" outlineLevel="0" collapsed="false">
      <c r="B261" s="46" t="n">
        <f aca="false">IF(ISNUMBER(SEARCH($I$1,C261)),MAX($B$4:B260)+1,0)</f>
        <v>0</v>
      </c>
      <c r="C261" s="47"/>
      <c r="D261" s="47"/>
      <c r="E261" s="47"/>
      <c r="I261" s="46" t="str">
        <f aca="false">IFERROR(VLOOKUP(ROWS($I$5:I261),$B$5:$E$6009,2,0),"")</f>
        <v/>
      </c>
    </row>
    <row r="262" customFormat="false" ht="13.2" hidden="false" customHeight="false" outlineLevel="0" collapsed="false">
      <c r="B262" s="46" t="n">
        <f aca="false">IF(ISNUMBER(SEARCH($I$1,C262)),MAX($B$4:B261)+1,0)</f>
        <v>0</v>
      </c>
      <c r="C262" s="47"/>
      <c r="D262" s="47"/>
      <c r="E262" s="47"/>
      <c r="I262" s="46" t="str">
        <f aca="false">IFERROR(VLOOKUP(ROWS($I$5:I262),$B$5:$E$6009,2,0),"")</f>
        <v/>
      </c>
    </row>
    <row r="263" customFormat="false" ht="13.2" hidden="false" customHeight="false" outlineLevel="0" collapsed="false">
      <c r="B263" s="46" t="n">
        <f aca="false">IF(ISNUMBER(SEARCH($I$1,C263)),MAX($B$4:B262)+1,0)</f>
        <v>0</v>
      </c>
      <c r="C263" s="47"/>
      <c r="D263" s="47"/>
      <c r="E263" s="47"/>
      <c r="I263" s="46" t="str">
        <f aca="false">IFERROR(VLOOKUP(ROWS($I$5:I263),$B$5:$E$6009,2,0),"")</f>
        <v/>
      </c>
    </row>
    <row r="264" customFormat="false" ht="13.2" hidden="false" customHeight="false" outlineLevel="0" collapsed="false">
      <c r="B264" s="46" t="n">
        <f aca="false">IF(ISNUMBER(SEARCH($I$1,C264)),MAX($B$4:B263)+1,0)</f>
        <v>0</v>
      </c>
      <c r="C264" s="47"/>
      <c r="D264" s="47"/>
      <c r="E264" s="47"/>
      <c r="I264" s="46" t="str">
        <f aca="false">IFERROR(VLOOKUP(ROWS($I$5:I264),$B$5:$E$6009,2,0),"")</f>
        <v/>
      </c>
    </row>
    <row r="265" customFormat="false" ht="13.2" hidden="false" customHeight="false" outlineLevel="0" collapsed="false">
      <c r="B265" s="46" t="n">
        <f aca="false">IF(ISNUMBER(SEARCH($I$1,C265)),MAX($B$4:B264)+1,0)</f>
        <v>0</v>
      </c>
      <c r="C265" s="47"/>
      <c r="D265" s="47"/>
      <c r="E265" s="47"/>
      <c r="I265" s="46" t="str">
        <f aca="false">IFERROR(VLOOKUP(ROWS($I$5:I265),$B$5:$E$6009,2,0),"")</f>
        <v/>
      </c>
    </row>
    <row r="266" customFormat="false" ht="13.2" hidden="false" customHeight="false" outlineLevel="0" collapsed="false">
      <c r="B266" s="46" t="n">
        <f aca="false">IF(ISNUMBER(SEARCH($I$1,C266)),MAX($B$4:B265)+1,0)</f>
        <v>0</v>
      </c>
      <c r="C266" s="47"/>
      <c r="D266" s="47"/>
      <c r="E266" s="47"/>
      <c r="I266" s="46" t="str">
        <f aca="false">IFERROR(VLOOKUP(ROWS($I$5:I266),$B$5:$E$6009,2,0),"")</f>
        <v/>
      </c>
    </row>
    <row r="267" customFormat="false" ht="13.2" hidden="false" customHeight="false" outlineLevel="0" collapsed="false">
      <c r="B267" s="46" t="n">
        <f aca="false">IF(ISNUMBER(SEARCH($I$1,C267)),MAX($B$4:B266)+1,0)</f>
        <v>0</v>
      </c>
      <c r="C267" s="47"/>
      <c r="D267" s="47"/>
      <c r="E267" s="47"/>
      <c r="I267" s="46" t="str">
        <f aca="false">IFERROR(VLOOKUP(ROWS($I$5:I267),$B$5:$E$6009,2,0),"")</f>
        <v/>
      </c>
    </row>
    <row r="268" customFormat="false" ht="13.2" hidden="false" customHeight="false" outlineLevel="0" collapsed="false">
      <c r="B268" s="46" t="n">
        <f aca="false">IF(ISNUMBER(SEARCH($I$1,C268)),MAX($B$4:B267)+1,0)</f>
        <v>0</v>
      </c>
      <c r="C268" s="47"/>
      <c r="D268" s="47"/>
      <c r="E268" s="47"/>
      <c r="I268" s="46" t="str">
        <f aca="false">IFERROR(VLOOKUP(ROWS($I$5:I268),$B$5:$E$6009,2,0),"")</f>
        <v/>
      </c>
    </row>
    <row r="269" customFormat="false" ht="13.2" hidden="false" customHeight="false" outlineLevel="0" collapsed="false">
      <c r="B269" s="46" t="n">
        <f aca="false">IF(ISNUMBER(SEARCH($I$1,C269)),MAX($B$4:B268)+1,0)</f>
        <v>0</v>
      </c>
      <c r="C269" s="47"/>
      <c r="D269" s="47"/>
      <c r="E269" s="47"/>
      <c r="I269" s="46" t="str">
        <f aca="false">IFERROR(VLOOKUP(ROWS($I$5:I269),$B$5:$E$6009,2,0),"")</f>
        <v/>
      </c>
    </row>
    <row r="270" customFormat="false" ht="13.2" hidden="false" customHeight="false" outlineLevel="0" collapsed="false">
      <c r="B270" s="46" t="n">
        <f aca="false">IF(ISNUMBER(SEARCH($I$1,C270)),MAX($B$4:B269)+1,0)</f>
        <v>0</v>
      </c>
      <c r="C270" s="47"/>
      <c r="D270" s="47"/>
      <c r="E270" s="47"/>
      <c r="I270" s="46" t="str">
        <f aca="false">IFERROR(VLOOKUP(ROWS($I$5:I270),$B$5:$E$6009,2,0),"")</f>
        <v/>
      </c>
    </row>
    <row r="271" customFormat="false" ht="13.2" hidden="false" customHeight="false" outlineLevel="0" collapsed="false">
      <c r="B271" s="46" t="n">
        <f aca="false">IF(ISNUMBER(SEARCH($I$1,C271)),MAX($B$4:B270)+1,0)</f>
        <v>0</v>
      </c>
      <c r="C271" s="47"/>
      <c r="D271" s="47"/>
      <c r="E271" s="47"/>
      <c r="I271" s="46" t="str">
        <f aca="false">IFERROR(VLOOKUP(ROWS($I$5:I271),$B$5:$E$6009,2,0),"")</f>
        <v/>
      </c>
    </row>
    <row r="272" customFormat="false" ht="13.2" hidden="false" customHeight="false" outlineLevel="0" collapsed="false">
      <c r="B272" s="46" t="n">
        <f aca="false">IF(ISNUMBER(SEARCH($I$1,C272)),MAX($B$4:B271)+1,0)</f>
        <v>0</v>
      </c>
      <c r="C272" s="47"/>
      <c r="D272" s="47"/>
      <c r="E272" s="47"/>
      <c r="I272" s="46" t="str">
        <f aca="false">IFERROR(VLOOKUP(ROWS($I$5:I272),$B$5:$E$6009,2,0),"")</f>
        <v/>
      </c>
    </row>
    <row r="273" customFormat="false" ht="13.2" hidden="false" customHeight="false" outlineLevel="0" collapsed="false">
      <c r="B273" s="46" t="n">
        <f aca="false">IF(ISNUMBER(SEARCH($I$1,C273)),MAX($B$4:B272)+1,0)</f>
        <v>0</v>
      </c>
      <c r="C273" s="47"/>
      <c r="D273" s="47"/>
      <c r="E273" s="47"/>
      <c r="I273" s="46" t="str">
        <f aca="false">IFERROR(VLOOKUP(ROWS($I$5:I273),$B$5:$E$6009,2,0),"")</f>
        <v/>
      </c>
    </row>
    <row r="274" customFormat="false" ht="13.2" hidden="false" customHeight="false" outlineLevel="0" collapsed="false">
      <c r="B274" s="46" t="n">
        <f aca="false">IF(ISNUMBER(SEARCH($I$1,C274)),MAX($B$4:B273)+1,0)</f>
        <v>0</v>
      </c>
      <c r="C274" s="47"/>
      <c r="D274" s="47"/>
      <c r="E274" s="47"/>
      <c r="I274" s="46" t="str">
        <f aca="false">IFERROR(VLOOKUP(ROWS($I$5:I274),$B$5:$E$6009,2,0),"")</f>
        <v/>
      </c>
    </row>
    <row r="275" customFormat="false" ht="13.2" hidden="false" customHeight="false" outlineLevel="0" collapsed="false">
      <c r="B275" s="46" t="n">
        <f aca="false">IF(ISNUMBER(SEARCH($I$1,C275)),MAX($B$4:B274)+1,0)</f>
        <v>0</v>
      </c>
      <c r="C275" s="47"/>
      <c r="D275" s="47"/>
      <c r="E275" s="47"/>
      <c r="I275" s="46" t="str">
        <f aca="false">IFERROR(VLOOKUP(ROWS($I$5:I275),$B$5:$E$6009,2,0),"")</f>
        <v/>
      </c>
    </row>
    <row r="276" customFormat="false" ht="13.2" hidden="false" customHeight="false" outlineLevel="0" collapsed="false">
      <c r="B276" s="46" t="n">
        <f aca="false">IF(ISNUMBER(SEARCH($I$1,C276)),MAX($B$4:B275)+1,0)</f>
        <v>0</v>
      </c>
      <c r="C276" s="47"/>
      <c r="D276" s="47"/>
      <c r="E276" s="47"/>
      <c r="I276" s="46" t="str">
        <f aca="false">IFERROR(VLOOKUP(ROWS($I$5:I276),$B$5:$E$6009,2,0),"")</f>
        <v/>
      </c>
    </row>
    <row r="277" customFormat="false" ht="13.2" hidden="false" customHeight="false" outlineLevel="0" collapsed="false">
      <c r="B277" s="46" t="n">
        <f aca="false">IF(ISNUMBER(SEARCH($I$1,C277)),MAX($B$4:B276)+1,0)</f>
        <v>0</v>
      </c>
      <c r="C277" s="47"/>
      <c r="D277" s="47"/>
      <c r="E277" s="47"/>
      <c r="I277" s="46" t="str">
        <f aca="false">IFERROR(VLOOKUP(ROWS($I$5:I277),$B$5:$E$6009,2,0),"")</f>
        <v/>
      </c>
    </row>
    <row r="278" customFormat="false" ht="13.2" hidden="false" customHeight="false" outlineLevel="0" collapsed="false">
      <c r="B278" s="46" t="n">
        <f aca="false">IF(ISNUMBER(SEARCH($I$1,C278)),MAX($B$4:B277)+1,0)</f>
        <v>0</v>
      </c>
      <c r="C278" s="47"/>
      <c r="D278" s="47"/>
      <c r="E278" s="47"/>
      <c r="I278" s="46" t="str">
        <f aca="false">IFERROR(VLOOKUP(ROWS($I$5:I278),$B$5:$E$6009,2,0),"")</f>
        <v/>
      </c>
    </row>
    <row r="279" customFormat="false" ht="13.2" hidden="false" customHeight="false" outlineLevel="0" collapsed="false">
      <c r="B279" s="46" t="n">
        <f aca="false">IF(ISNUMBER(SEARCH($I$1,C279)),MAX($B$4:B278)+1,0)</f>
        <v>0</v>
      </c>
      <c r="C279" s="47"/>
      <c r="D279" s="47"/>
      <c r="E279" s="47"/>
      <c r="I279" s="46" t="str">
        <f aca="false">IFERROR(VLOOKUP(ROWS($I$5:I279),$B$5:$E$6009,2,0),"")</f>
        <v/>
      </c>
    </row>
    <row r="280" customFormat="false" ht="13.2" hidden="false" customHeight="false" outlineLevel="0" collapsed="false">
      <c r="B280" s="46" t="n">
        <f aca="false">IF(ISNUMBER(SEARCH($I$1,C280)),MAX($B$4:B279)+1,0)</f>
        <v>0</v>
      </c>
      <c r="C280" s="47"/>
      <c r="D280" s="47"/>
      <c r="E280" s="47"/>
      <c r="I280" s="46" t="str">
        <f aca="false">IFERROR(VLOOKUP(ROWS($I$5:I280),$B$5:$E$6009,2,0),"")</f>
        <v/>
      </c>
    </row>
    <row r="281" customFormat="false" ht="13.2" hidden="false" customHeight="false" outlineLevel="0" collapsed="false">
      <c r="B281" s="46" t="n">
        <f aca="false">IF(ISNUMBER(SEARCH($I$1,C281)),MAX($B$4:B280)+1,0)</f>
        <v>0</v>
      </c>
      <c r="C281" s="47"/>
      <c r="D281" s="47"/>
      <c r="E281" s="47"/>
      <c r="I281" s="46" t="str">
        <f aca="false">IFERROR(VLOOKUP(ROWS($I$5:I281),$B$5:$E$6009,2,0),"")</f>
        <v/>
      </c>
    </row>
    <row r="282" customFormat="false" ht="13.2" hidden="false" customHeight="false" outlineLevel="0" collapsed="false">
      <c r="B282" s="46" t="n">
        <f aca="false">IF(ISNUMBER(SEARCH($I$1,C282)),MAX($B$4:B281)+1,0)</f>
        <v>0</v>
      </c>
      <c r="C282" s="47"/>
      <c r="D282" s="47"/>
      <c r="E282" s="47"/>
      <c r="I282" s="46" t="str">
        <f aca="false">IFERROR(VLOOKUP(ROWS($I$5:I282),$B$5:$E$6009,2,0),"")</f>
        <v/>
      </c>
    </row>
    <row r="283" customFormat="false" ht="13.2" hidden="false" customHeight="false" outlineLevel="0" collapsed="false">
      <c r="B283" s="46" t="n">
        <f aca="false">IF(ISNUMBER(SEARCH($I$1,C283)),MAX($B$4:B282)+1,0)</f>
        <v>0</v>
      </c>
      <c r="C283" s="47"/>
      <c r="D283" s="47"/>
      <c r="E283" s="47"/>
      <c r="I283" s="46" t="str">
        <f aca="false">IFERROR(VLOOKUP(ROWS($I$5:I283),$B$5:$E$6009,2,0),"")</f>
        <v/>
      </c>
    </row>
    <row r="284" customFormat="false" ht="13.2" hidden="false" customHeight="false" outlineLevel="0" collapsed="false">
      <c r="B284" s="46" t="n">
        <f aca="false">IF(ISNUMBER(SEARCH($I$1,C284)),MAX($B$4:B283)+1,0)</f>
        <v>0</v>
      </c>
      <c r="C284" s="47"/>
      <c r="D284" s="47"/>
      <c r="E284" s="47"/>
      <c r="I284" s="46" t="str">
        <f aca="false">IFERROR(VLOOKUP(ROWS($I$5:I284),$B$5:$E$6009,2,0),"")</f>
        <v/>
      </c>
    </row>
    <row r="285" customFormat="false" ht="13.2" hidden="false" customHeight="false" outlineLevel="0" collapsed="false">
      <c r="B285" s="46" t="n">
        <f aca="false">IF(ISNUMBER(SEARCH($I$1,C285)),MAX($B$4:B284)+1,0)</f>
        <v>0</v>
      </c>
      <c r="C285" s="47"/>
      <c r="D285" s="47"/>
      <c r="E285" s="47"/>
      <c r="I285" s="46" t="str">
        <f aca="false">IFERROR(VLOOKUP(ROWS($I$5:I285),$B$5:$E$6009,2,0),"")</f>
        <v/>
      </c>
    </row>
    <row r="286" customFormat="false" ht="13.2" hidden="false" customHeight="false" outlineLevel="0" collapsed="false">
      <c r="B286" s="46" t="n">
        <f aca="false">IF(ISNUMBER(SEARCH($I$1,C286)),MAX($B$4:B285)+1,0)</f>
        <v>0</v>
      </c>
      <c r="C286" s="47"/>
      <c r="D286" s="47"/>
      <c r="E286" s="47"/>
      <c r="I286" s="46" t="str">
        <f aca="false">IFERROR(VLOOKUP(ROWS($I$5:I286),$B$5:$E$6009,2,0),"")</f>
        <v/>
      </c>
    </row>
    <row r="287" customFormat="false" ht="13.2" hidden="false" customHeight="false" outlineLevel="0" collapsed="false">
      <c r="B287" s="46" t="n">
        <f aca="false">IF(ISNUMBER(SEARCH($I$1,C287)),MAX($B$4:B286)+1,0)</f>
        <v>0</v>
      </c>
      <c r="C287" s="47"/>
      <c r="D287" s="47"/>
      <c r="E287" s="47"/>
      <c r="I287" s="46" t="str">
        <f aca="false">IFERROR(VLOOKUP(ROWS($I$5:I287),$B$5:$E$6009,2,0),"")</f>
        <v/>
      </c>
    </row>
    <row r="288" customFormat="false" ht="13.2" hidden="false" customHeight="false" outlineLevel="0" collapsed="false">
      <c r="B288" s="46" t="n">
        <f aca="false">IF(ISNUMBER(SEARCH($I$1,C288)),MAX($B$4:B287)+1,0)</f>
        <v>0</v>
      </c>
      <c r="C288" s="47"/>
      <c r="D288" s="47"/>
      <c r="E288" s="47"/>
      <c r="I288" s="46" t="str">
        <f aca="false">IFERROR(VLOOKUP(ROWS($I$5:I288),$B$5:$E$6009,2,0),"")</f>
        <v/>
      </c>
    </row>
    <row r="289" customFormat="false" ht="13.2" hidden="false" customHeight="false" outlineLevel="0" collapsed="false">
      <c r="B289" s="46" t="n">
        <f aca="false">IF(ISNUMBER(SEARCH($I$1,C289)),MAX($B$4:B288)+1,0)</f>
        <v>0</v>
      </c>
      <c r="C289" s="47"/>
      <c r="D289" s="47"/>
      <c r="E289" s="47"/>
      <c r="I289" s="46" t="str">
        <f aca="false">IFERROR(VLOOKUP(ROWS($I$5:I289),$B$5:$E$6009,2,0),"")</f>
        <v/>
      </c>
    </row>
    <row r="290" customFormat="false" ht="13.2" hidden="false" customHeight="false" outlineLevel="0" collapsed="false">
      <c r="B290" s="46" t="n">
        <f aca="false">IF(ISNUMBER(SEARCH($I$1,C290)),MAX($B$4:B289)+1,0)</f>
        <v>0</v>
      </c>
      <c r="C290" s="47"/>
      <c r="D290" s="47"/>
      <c r="E290" s="47"/>
      <c r="I290" s="46" t="str">
        <f aca="false">IFERROR(VLOOKUP(ROWS($I$5:I290),$B$5:$E$6009,2,0),"")</f>
        <v/>
      </c>
    </row>
    <row r="291" customFormat="false" ht="13.2" hidden="false" customHeight="false" outlineLevel="0" collapsed="false">
      <c r="B291" s="46" t="n">
        <f aca="false">IF(ISNUMBER(SEARCH($I$1,C291)),MAX($B$4:B290)+1,0)</f>
        <v>0</v>
      </c>
      <c r="C291" s="47"/>
      <c r="D291" s="47"/>
      <c r="E291" s="47"/>
      <c r="I291" s="46" t="str">
        <f aca="false">IFERROR(VLOOKUP(ROWS($I$5:I291),$B$5:$E$6009,2,0),"")</f>
        <v/>
      </c>
    </row>
    <row r="292" customFormat="false" ht="13.2" hidden="false" customHeight="false" outlineLevel="0" collapsed="false">
      <c r="B292" s="46" t="n">
        <f aca="false">IF(ISNUMBER(SEARCH($I$1,C292)),MAX($B$4:B291)+1,0)</f>
        <v>0</v>
      </c>
      <c r="C292" s="47"/>
      <c r="D292" s="47"/>
      <c r="E292" s="47"/>
      <c r="I292" s="46" t="str">
        <f aca="false">IFERROR(VLOOKUP(ROWS($I$5:I292),$B$5:$E$6009,2,0),"")</f>
        <v/>
      </c>
    </row>
    <row r="293" customFormat="false" ht="13.2" hidden="false" customHeight="false" outlineLevel="0" collapsed="false">
      <c r="B293" s="46" t="n">
        <f aca="false">IF(ISNUMBER(SEARCH($I$1,C293)),MAX($B$4:B292)+1,0)</f>
        <v>0</v>
      </c>
      <c r="C293" s="47"/>
      <c r="D293" s="47"/>
      <c r="E293" s="47"/>
      <c r="I293" s="46" t="str">
        <f aca="false">IFERROR(VLOOKUP(ROWS($I$5:I293),$B$5:$E$6009,2,0),"")</f>
        <v/>
      </c>
    </row>
    <row r="294" customFormat="false" ht="13.2" hidden="false" customHeight="false" outlineLevel="0" collapsed="false">
      <c r="B294" s="46" t="n">
        <f aca="false">IF(ISNUMBER(SEARCH($I$1,C294)),MAX($B$4:B293)+1,0)</f>
        <v>0</v>
      </c>
      <c r="C294" s="47"/>
      <c r="D294" s="47"/>
      <c r="E294" s="47"/>
      <c r="I294" s="46" t="str">
        <f aca="false">IFERROR(VLOOKUP(ROWS($I$5:I294),$B$5:$E$6009,2,0),"")</f>
        <v/>
      </c>
    </row>
    <row r="295" customFormat="false" ht="13.2" hidden="false" customHeight="false" outlineLevel="0" collapsed="false">
      <c r="B295" s="46" t="n">
        <f aca="false">IF(ISNUMBER(SEARCH($I$1,C295)),MAX($B$4:B294)+1,0)</f>
        <v>0</v>
      </c>
      <c r="C295" s="47"/>
      <c r="D295" s="47"/>
      <c r="E295" s="47"/>
      <c r="I295" s="46" t="str">
        <f aca="false">IFERROR(VLOOKUP(ROWS($I$5:I295),$B$5:$E$6009,2,0),"")</f>
        <v/>
      </c>
    </row>
    <row r="296" customFormat="false" ht="13.2" hidden="false" customHeight="false" outlineLevel="0" collapsed="false">
      <c r="B296" s="46" t="n">
        <f aca="false">IF(ISNUMBER(SEARCH($I$1,C296)),MAX($B$4:B295)+1,0)</f>
        <v>0</v>
      </c>
      <c r="C296" s="47"/>
      <c r="D296" s="47"/>
      <c r="E296" s="47"/>
      <c r="I296" s="46" t="str">
        <f aca="false">IFERROR(VLOOKUP(ROWS($I$5:I296),$B$5:$E$6009,2,0),"")</f>
        <v/>
      </c>
    </row>
    <row r="297" customFormat="false" ht="13.2" hidden="false" customHeight="false" outlineLevel="0" collapsed="false">
      <c r="B297" s="46" t="n">
        <f aca="false">IF(ISNUMBER(SEARCH($I$1,C297)),MAX($B$4:B296)+1,0)</f>
        <v>0</v>
      </c>
      <c r="C297" s="47"/>
      <c r="D297" s="47"/>
      <c r="E297" s="47"/>
      <c r="I297" s="46" t="str">
        <f aca="false">IFERROR(VLOOKUP(ROWS($I$5:I297),$B$5:$E$6009,2,0),"")</f>
        <v/>
      </c>
    </row>
    <row r="298" customFormat="false" ht="13.2" hidden="false" customHeight="false" outlineLevel="0" collapsed="false">
      <c r="B298" s="46" t="n">
        <f aca="false">IF(ISNUMBER(SEARCH($I$1,C298)),MAX($B$4:B297)+1,0)</f>
        <v>0</v>
      </c>
      <c r="C298" s="47"/>
      <c r="D298" s="47"/>
      <c r="E298" s="47"/>
      <c r="I298" s="46" t="str">
        <f aca="false">IFERROR(VLOOKUP(ROWS($I$5:I298),$B$5:$E$6009,2,0),"")</f>
        <v/>
      </c>
    </row>
    <row r="299" customFormat="false" ht="13.2" hidden="false" customHeight="false" outlineLevel="0" collapsed="false">
      <c r="B299" s="46" t="n">
        <f aca="false">IF(ISNUMBER(SEARCH($I$1,C299)),MAX($B$4:B298)+1,0)</f>
        <v>0</v>
      </c>
      <c r="C299" s="47"/>
      <c r="D299" s="47"/>
      <c r="E299" s="47"/>
      <c r="I299" s="46" t="str">
        <f aca="false">IFERROR(VLOOKUP(ROWS($I$5:I299),$B$5:$E$6009,2,0),"")</f>
        <v/>
      </c>
    </row>
    <row r="300" customFormat="false" ht="13.2" hidden="false" customHeight="false" outlineLevel="0" collapsed="false">
      <c r="B300" s="46" t="n">
        <f aca="false">IF(ISNUMBER(SEARCH($I$1,C300)),MAX($B$4:B299)+1,0)</f>
        <v>0</v>
      </c>
      <c r="C300" s="47"/>
      <c r="D300" s="47"/>
      <c r="E300" s="47"/>
      <c r="I300" s="46" t="str">
        <f aca="false">IFERROR(VLOOKUP(ROWS($I$5:I300),$B$5:$E$6009,2,0),"")</f>
        <v/>
      </c>
    </row>
    <row r="301" customFormat="false" ht="13.2" hidden="false" customHeight="false" outlineLevel="0" collapsed="false">
      <c r="B301" s="46" t="n">
        <f aca="false">IF(ISNUMBER(SEARCH($I$1,C301)),MAX($B$4:B300)+1,0)</f>
        <v>0</v>
      </c>
      <c r="C301" s="47"/>
      <c r="D301" s="47"/>
      <c r="E301" s="47"/>
      <c r="I301" s="46" t="str">
        <f aca="false">IFERROR(VLOOKUP(ROWS($I$5:I301),$B$5:$E$6009,2,0),"")</f>
        <v/>
      </c>
    </row>
    <row r="302" customFormat="false" ht="13.2" hidden="false" customHeight="false" outlineLevel="0" collapsed="false">
      <c r="B302" s="46" t="n">
        <f aca="false">IF(ISNUMBER(SEARCH($I$1,C302)),MAX($B$4:B301)+1,0)</f>
        <v>0</v>
      </c>
      <c r="C302" s="47"/>
      <c r="D302" s="47"/>
      <c r="E302" s="47"/>
      <c r="I302" s="46" t="str">
        <f aca="false">IFERROR(VLOOKUP(ROWS($I$5:I302),$B$5:$E$6009,2,0),"")</f>
        <v/>
      </c>
    </row>
    <row r="303" customFormat="false" ht="13.2" hidden="false" customHeight="false" outlineLevel="0" collapsed="false">
      <c r="B303" s="46" t="n">
        <f aca="false">IF(ISNUMBER(SEARCH($I$1,C303)),MAX($B$4:B302)+1,0)</f>
        <v>0</v>
      </c>
      <c r="C303" s="47"/>
      <c r="D303" s="47"/>
      <c r="E303" s="47"/>
      <c r="I303" s="46" t="str">
        <f aca="false">IFERROR(VLOOKUP(ROWS($I$5:I303),$B$5:$E$6009,2,0),"")</f>
        <v/>
      </c>
    </row>
    <row r="304" customFormat="false" ht="13.2" hidden="false" customHeight="false" outlineLevel="0" collapsed="false">
      <c r="B304" s="46" t="n">
        <f aca="false">IF(ISNUMBER(SEARCH($I$1,C304)),MAX($B$4:B303)+1,0)</f>
        <v>0</v>
      </c>
      <c r="C304" s="47"/>
      <c r="D304" s="47"/>
      <c r="E304" s="47"/>
      <c r="I304" s="46" t="str">
        <f aca="false">IFERROR(VLOOKUP(ROWS($I$5:I304),$B$5:$E$6009,2,0),"")</f>
        <v/>
      </c>
    </row>
    <row r="305" customFormat="false" ht="13.2" hidden="false" customHeight="false" outlineLevel="0" collapsed="false">
      <c r="B305" s="46" t="n">
        <f aca="false">IF(ISNUMBER(SEARCH($I$1,C305)),MAX($B$4:B304)+1,0)</f>
        <v>0</v>
      </c>
      <c r="C305" s="47"/>
      <c r="D305" s="47"/>
      <c r="E305" s="47"/>
      <c r="I305" s="46" t="str">
        <f aca="false">IFERROR(VLOOKUP(ROWS($I$5:I305),$B$5:$E$6009,2,0),"")</f>
        <v/>
      </c>
    </row>
    <row r="306" customFormat="false" ht="13.2" hidden="false" customHeight="false" outlineLevel="0" collapsed="false">
      <c r="B306" s="46" t="n">
        <f aca="false">IF(ISNUMBER(SEARCH($I$1,C306)),MAX($B$4:B305)+1,0)</f>
        <v>0</v>
      </c>
      <c r="C306" s="47"/>
      <c r="D306" s="47"/>
      <c r="E306" s="47"/>
      <c r="I306" s="46" t="str">
        <f aca="false">IFERROR(VLOOKUP(ROWS($I$5:I306),$B$5:$E$6009,2,0),"")</f>
        <v/>
      </c>
    </row>
    <row r="307" customFormat="false" ht="13.2" hidden="false" customHeight="false" outlineLevel="0" collapsed="false">
      <c r="B307" s="46" t="n">
        <f aca="false">IF(ISNUMBER(SEARCH($I$1,C307)),MAX($B$4:B306)+1,0)</f>
        <v>0</v>
      </c>
      <c r="C307" s="47"/>
      <c r="D307" s="47"/>
      <c r="E307" s="47"/>
      <c r="I307" s="46" t="str">
        <f aca="false">IFERROR(VLOOKUP(ROWS($I$5:I307),$B$5:$E$6009,2,0),"")</f>
        <v/>
      </c>
    </row>
    <row r="308" customFormat="false" ht="13.2" hidden="false" customHeight="false" outlineLevel="0" collapsed="false">
      <c r="B308" s="46" t="n">
        <f aca="false">IF(ISNUMBER(SEARCH($I$1,C308)),MAX($B$4:B307)+1,0)</f>
        <v>0</v>
      </c>
      <c r="C308" s="47"/>
      <c r="D308" s="47"/>
      <c r="E308" s="47"/>
      <c r="I308" s="46" t="str">
        <f aca="false">IFERROR(VLOOKUP(ROWS($I$5:I308),$B$5:$E$6009,2,0),"")</f>
        <v/>
      </c>
    </row>
    <row r="309" customFormat="false" ht="13.2" hidden="false" customHeight="false" outlineLevel="0" collapsed="false">
      <c r="B309" s="46" t="n">
        <f aca="false">IF(ISNUMBER(SEARCH($I$1,C309)),MAX($B$4:B308)+1,0)</f>
        <v>0</v>
      </c>
      <c r="C309" s="47"/>
      <c r="D309" s="47"/>
      <c r="E309" s="47"/>
      <c r="I309" s="46" t="str">
        <f aca="false">IFERROR(VLOOKUP(ROWS($I$5:I309),$B$5:$E$6009,2,0),"")</f>
        <v/>
      </c>
    </row>
    <row r="310" customFormat="false" ht="13.2" hidden="false" customHeight="false" outlineLevel="0" collapsed="false">
      <c r="B310" s="46" t="n">
        <f aca="false">IF(ISNUMBER(SEARCH($I$1,C310)),MAX($B$4:B309)+1,0)</f>
        <v>0</v>
      </c>
      <c r="C310" s="47"/>
      <c r="D310" s="47"/>
      <c r="E310" s="47"/>
      <c r="I310" s="46" t="str">
        <f aca="false">IFERROR(VLOOKUP(ROWS($I$5:I310),$B$5:$E$6009,2,0),"")</f>
        <v/>
      </c>
    </row>
    <row r="311" customFormat="false" ht="13.2" hidden="false" customHeight="false" outlineLevel="0" collapsed="false">
      <c r="B311" s="46" t="n">
        <f aca="false">IF(ISNUMBER(SEARCH($I$1,C311)),MAX($B$4:B310)+1,0)</f>
        <v>0</v>
      </c>
      <c r="C311" s="47"/>
      <c r="D311" s="47"/>
      <c r="E311" s="47"/>
      <c r="I311" s="46" t="str">
        <f aca="false">IFERROR(VLOOKUP(ROWS($I$5:I311),$B$5:$E$6009,2,0),"")</f>
        <v/>
      </c>
    </row>
    <row r="312" customFormat="false" ht="13.2" hidden="false" customHeight="false" outlineLevel="0" collapsed="false">
      <c r="B312" s="46" t="n">
        <f aca="false">IF(ISNUMBER(SEARCH($I$1,C312)),MAX($B$4:B311)+1,0)</f>
        <v>0</v>
      </c>
      <c r="C312" s="47"/>
      <c r="D312" s="47"/>
      <c r="E312" s="47"/>
      <c r="I312" s="46" t="str">
        <f aca="false">IFERROR(VLOOKUP(ROWS($I$5:I312),$B$5:$E$6009,2,0),"")</f>
        <v/>
      </c>
    </row>
    <row r="313" customFormat="false" ht="13.2" hidden="false" customHeight="false" outlineLevel="0" collapsed="false">
      <c r="B313" s="46" t="n">
        <f aca="false">IF(ISNUMBER(SEARCH($I$1,C313)),MAX($B$4:B312)+1,0)</f>
        <v>0</v>
      </c>
      <c r="C313" s="47"/>
      <c r="D313" s="47"/>
      <c r="E313" s="47"/>
      <c r="I313" s="46" t="str">
        <f aca="false">IFERROR(VLOOKUP(ROWS($I$5:I313),$B$5:$E$6009,2,0),"")</f>
        <v/>
      </c>
    </row>
    <row r="314" customFormat="false" ht="13.2" hidden="false" customHeight="false" outlineLevel="0" collapsed="false">
      <c r="B314" s="46" t="n">
        <f aca="false">IF(ISNUMBER(SEARCH($I$1,C314)),MAX($B$4:B313)+1,0)</f>
        <v>0</v>
      </c>
      <c r="C314" s="47"/>
      <c r="D314" s="47"/>
      <c r="E314" s="47"/>
      <c r="I314" s="46" t="str">
        <f aca="false">IFERROR(VLOOKUP(ROWS($I$5:I314),$B$5:$E$6009,2,0),"")</f>
        <v/>
      </c>
    </row>
    <row r="315" customFormat="false" ht="13.2" hidden="false" customHeight="false" outlineLevel="0" collapsed="false">
      <c r="B315" s="46" t="n">
        <f aca="false">IF(ISNUMBER(SEARCH($I$1,C315)),MAX($B$4:B314)+1,0)</f>
        <v>0</v>
      </c>
      <c r="C315" s="47"/>
      <c r="D315" s="47"/>
      <c r="E315" s="47"/>
      <c r="I315" s="46" t="str">
        <f aca="false">IFERROR(VLOOKUP(ROWS($I$5:I315),$B$5:$E$6009,2,0),"")</f>
        <v/>
      </c>
    </row>
    <row r="316" customFormat="false" ht="13.2" hidden="false" customHeight="false" outlineLevel="0" collapsed="false">
      <c r="B316" s="46" t="n">
        <f aca="false">IF(ISNUMBER(SEARCH($I$1,C316)),MAX($B$4:B315)+1,0)</f>
        <v>0</v>
      </c>
      <c r="C316" s="47"/>
      <c r="D316" s="47"/>
      <c r="E316" s="47"/>
      <c r="I316" s="46" t="str">
        <f aca="false">IFERROR(VLOOKUP(ROWS($I$5:I316),$B$5:$E$6009,2,0),"")</f>
        <v/>
      </c>
    </row>
    <row r="317" customFormat="false" ht="13.2" hidden="false" customHeight="false" outlineLevel="0" collapsed="false">
      <c r="B317" s="46" t="n">
        <f aca="false">IF(ISNUMBER(SEARCH($I$1,C317)),MAX($B$4:B316)+1,0)</f>
        <v>0</v>
      </c>
      <c r="C317" s="47"/>
      <c r="D317" s="47"/>
      <c r="E317" s="47"/>
      <c r="I317" s="46" t="str">
        <f aca="false">IFERROR(VLOOKUP(ROWS($I$5:I317),$B$5:$E$6009,2,0),"")</f>
        <v/>
      </c>
    </row>
    <row r="318" customFormat="false" ht="13.2" hidden="false" customHeight="false" outlineLevel="0" collapsed="false">
      <c r="B318" s="46" t="n">
        <f aca="false">IF(ISNUMBER(SEARCH($I$1,C318)),MAX($B$4:B317)+1,0)</f>
        <v>0</v>
      </c>
      <c r="C318" s="47"/>
      <c r="D318" s="47"/>
      <c r="E318" s="47"/>
      <c r="I318" s="46" t="str">
        <f aca="false">IFERROR(VLOOKUP(ROWS($I$5:I318),$B$5:$E$6009,2,0),"")</f>
        <v/>
      </c>
    </row>
    <row r="319" customFormat="false" ht="13.2" hidden="false" customHeight="false" outlineLevel="0" collapsed="false">
      <c r="B319" s="46" t="n">
        <f aca="false">IF(ISNUMBER(SEARCH($I$1,C319)),MAX($B$4:B318)+1,0)</f>
        <v>0</v>
      </c>
      <c r="C319" s="47"/>
      <c r="D319" s="47"/>
      <c r="E319" s="47"/>
      <c r="I319" s="46" t="str">
        <f aca="false">IFERROR(VLOOKUP(ROWS($I$5:I319),$B$5:$E$6009,2,0),"")</f>
        <v/>
      </c>
    </row>
    <row r="320" customFormat="false" ht="13.2" hidden="false" customHeight="false" outlineLevel="0" collapsed="false">
      <c r="B320" s="46" t="n">
        <f aca="false">IF(ISNUMBER(SEARCH($I$1,C320)),MAX($B$4:B319)+1,0)</f>
        <v>0</v>
      </c>
      <c r="C320" s="47"/>
      <c r="D320" s="47"/>
      <c r="E320" s="47"/>
      <c r="I320" s="46" t="str">
        <f aca="false">IFERROR(VLOOKUP(ROWS($I$5:I320),$B$5:$E$6009,2,0),"")</f>
        <v/>
      </c>
    </row>
    <row r="321" customFormat="false" ht="13.2" hidden="false" customHeight="false" outlineLevel="0" collapsed="false">
      <c r="B321" s="46" t="n">
        <f aca="false">IF(ISNUMBER(SEARCH($I$1,C321)),MAX($B$4:B320)+1,0)</f>
        <v>0</v>
      </c>
      <c r="C321" s="47"/>
      <c r="D321" s="47"/>
      <c r="E321" s="47"/>
      <c r="I321" s="46" t="str">
        <f aca="false">IFERROR(VLOOKUP(ROWS($I$5:I321),$B$5:$E$6009,2,0),"")</f>
        <v/>
      </c>
    </row>
    <row r="322" customFormat="false" ht="13.2" hidden="false" customHeight="false" outlineLevel="0" collapsed="false">
      <c r="B322" s="46" t="n">
        <f aca="false">IF(ISNUMBER(SEARCH($I$1,C322)),MAX($B$4:B321)+1,0)</f>
        <v>0</v>
      </c>
      <c r="C322" s="47"/>
      <c r="D322" s="47"/>
      <c r="E322" s="47"/>
      <c r="I322" s="46" t="str">
        <f aca="false">IFERROR(VLOOKUP(ROWS($I$5:I322),$B$5:$E$6009,2,0),"")</f>
        <v/>
      </c>
    </row>
    <row r="323" customFormat="false" ht="13.2" hidden="false" customHeight="false" outlineLevel="0" collapsed="false">
      <c r="B323" s="46" t="n">
        <f aca="false">IF(ISNUMBER(SEARCH($I$1,C323)),MAX($B$4:B322)+1,0)</f>
        <v>0</v>
      </c>
      <c r="C323" s="47"/>
      <c r="D323" s="47"/>
      <c r="E323" s="47"/>
      <c r="I323" s="46" t="str">
        <f aca="false">IFERROR(VLOOKUP(ROWS($I$5:I323),$B$5:$E$6009,2,0),"")</f>
        <v/>
      </c>
    </row>
    <row r="324" customFormat="false" ht="13.2" hidden="false" customHeight="false" outlineLevel="0" collapsed="false">
      <c r="B324" s="46" t="n">
        <f aca="false">IF(ISNUMBER(SEARCH($I$1,C324)),MAX($B$4:B323)+1,0)</f>
        <v>0</v>
      </c>
      <c r="C324" s="47"/>
      <c r="D324" s="47"/>
      <c r="E324" s="47"/>
      <c r="I324" s="46" t="str">
        <f aca="false">IFERROR(VLOOKUP(ROWS($I$5:I324),$B$5:$E$6009,2,0),"")</f>
        <v/>
      </c>
    </row>
    <row r="325" customFormat="false" ht="13.2" hidden="false" customHeight="false" outlineLevel="0" collapsed="false">
      <c r="B325" s="46" t="n">
        <f aca="false">IF(ISNUMBER(SEARCH($I$1,C325)),MAX($B$4:B324)+1,0)</f>
        <v>0</v>
      </c>
      <c r="C325" s="47"/>
      <c r="D325" s="47"/>
      <c r="E325" s="47"/>
      <c r="I325" s="46" t="str">
        <f aca="false">IFERROR(VLOOKUP(ROWS($I$5:I325),$B$5:$E$6009,2,0),"")</f>
        <v/>
      </c>
    </row>
    <row r="326" customFormat="false" ht="13.2" hidden="false" customHeight="false" outlineLevel="0" collapsed="false">
      <c r="B326" s="46" t="n">
        <f aca="false">IF(ISNUMBER(SEARCH($I$1,C326)),MAX($B$4:B325)+1,0)</f>
        <v>0</v>
      </c>
      <c r="C326" s="47"/>
      <c r="D326" s="47"/>
      <c r="E326" s="47"/>
      <c r="I326" s="46" t="str">
        <f aca="false">IFERROR(VLOOKUP(ROWS($I$5:I326),$B$5:$E$6009,2,0),"")</f>
        <v/>
      </c>
    </row>
    <row r="327" customFormat="false" ht="13.2" hidden="false" customHeight="false" outlineLevel="0" collapsed="false">
      <c r="B327" s="46" t="n">
        <f aca="false">IF(ISNUMBER(SEARCH($I$1,C327)),MAX($B$4:B326)+1,0)</f>
        <v>0</v>
      </c>
      <c r="C327" s="47"/>
      <c r="D327" s="47"/>
      <c r="E327" s="47"/>
      <c r="I327" s="46" t="str">
        <f aca="false">IFERROR(VLOOKUP(ROWS($I$5:I327),$B$5:$E$6009,2,0),"")</f>
        <v/>
      </c>
    </row>
    <row r="328" customFormat="false" ht="13.2" hidden="false" customHeight="false" outlineLevel="0" collapsed="false">
      <c r="B328" s="46" t="n">
        <f aca="false">IF(ISNUMBER(SEARCH($I$1,C328)),MAX($B$4:B327)+1,0)</f>
        <v>0</v>
      </c>
      <c r="C328" s="47"/>
      <c r="D328" s="47"/>
      <c r="E328" s="47"/>
      <c r="I328" s="46" t="str">
        <f aca="false">IFERROR(VLOOKUP(ROWS($I$5:I328),$B$5:$E$6009,2,0),"")</f>
        <v/>
      </c>
    </row>
    <row r="329" customFormat="false" ht="13.2" hidden="false" customHeight="false" outlineLevel="0" collapsed="false">
      <c r="B329" s="46" t="n">
        <f aca="false">IF(ISNUMBER(SEARCH($I$1,C329)),MAX($B$4:B328)+1,0)</f>
        <v>0</v>
      </c>
      <c r="C329" s="47"/>
      <c r="D329" s="47"/>
      <c r="E329" s="47"/>
      <c r="I329" s="46" t="str">
        <f aca="false">IFERROR(VLOOKUP(ROWS($I$5:I329),$B$5:$E$6009,2,0),"")</f>
        <v/>
      </c>
    </row>
    <row r="330" customFormat="false" ht="13.2" hidden="false" customHeight="false" outlineLevel="0" collapsed="false">
      <c r="B330" s="46" t="n">
        <f aca="false">IF(ISNUMBER(SEARCH($I$1,C330)),MAX($B$4:B329)+1,0)</f>
        <v>0</v>
      </c>
      <c r="C330" s="47"/>
      <c r="D330" s="47"/>
      <c r="E330" s="47"/>
      <c r="I330" s="46" t="str">
        <f aca="false">IFERROR(VLOOKUP(ROWS($I$5:I330),$B$5:$E$6009,2,0),"")</f>
        <v/>
      </c>
    </row>
    <row r="331" customFormat="false" ht="13.2" hidden="false" customHeight="false" outlineLevel="0" collapsed="false">
      <c r="B331" s="46" t="n">
        <f aca="false">IF(ISNUMBER(SEARCH($I$1,C331)),MAX($B$4:B330)+1,0)</f>
        <v>0</v>
      </c>
      <c r="C331" s="47"/>
      <c r="D331" s="47"/>
      <c r="E331" s="47"/>
      <c r="I331" s="46" t="str">
        <f aca="false">IFERROR(VLOOKUP(ROWS($I$5:I331),$B$5:$E$6009,2,0),"")</f>
        <v/>
      </c>
    </row>
    <row r="332" customFormat="false" ht="13.2" hidden="false" customHeight="false" outlineLevel="0" collapsed="false">
      <c r="B332" s="46" t="n">
        <f aca="false">IF(ISNUMBER(SEARCH($I$1,C332)),MAX($B$4:B331)+1,0)</f>
        <v>0</v>
      </c>
      <c r="C332" s="47"/>
      <c r="D332" s="47"/>
      <c r="E332" s="47"/>
      <c r="I332" s="46" t="str">
        <f aca="false">IFERROR(VLOOKUP(ROWS($I$5:I332),$B$5:$E$6009,2,0),"")</f>
        <v/>
      </c>
    </row>
    <row r="333" customFormat="false" ht="13.2" hidden="false" customHeight="false" outlineLevel="0" collapsed="false">
      <c r="B333" s="46" t="n">
        <f aca="false">IF(ISNUMBER(SEARCH($I$1,C333)),MAX($B$4:B332)+1,0)</f>
        <v>0</v>
      </c>
      <c r="C333" s="47"/>
      <c r="D333" s="47"/>
      <c r="E333" s="47"/>
      <c r="I333" s="46" t="str">
        <f aca="false">IFERROR(VLOOKUP(ROWS($I$5:I333),$B$5:$E$6009,2,0),"")</f>
        <v/>
      </c>
    </row>
    <row r="334" customFormat="false" ht="13.2" hidden="false" customHeight="false" outlineLevel="0" collapsed="false">
      <c r="B334" s="46" t="n">
        <f aca="false">IF(ISNUMBER(SEARCH($I$1,C334)),MAX($B$4:B333)+1,0)</f>
        <v>0</v>
      </c>
      <c r="C334" s="47"/>
      <c r="D334" s="47"/>
      <c r="E334" s="47"/>
      <c r="I334" s="46" t="str">
        <f aca="false">IFERROR(VLOOKUP(ROWS($I$5:I334),$B$5:$E$6009,2,0),"")</f>
        <v/>
      </c>
    </row>
    <row r="335" customFormat="false" ht="13.2" hidden="false" customHeight="false" outlineLevel="0" collapsed="false">
      <c r="B335" s="46" t="n">
        <f aca="false">IF(ISNUMBER(SEARCH($I$1,C335)),MAX($B$4:B334)+1,0)</f>
        <v>0</v>
      </c>
      <c r="C335" s="47"/>
      <c r="D335" s="47"/>
      <c r="E335" s="47"/>
      <c r="I335" s="46" t="str">
        <f aca="false">IFERROR(VLOOKUP(ROWS($I$5:I335),$B$5:$E$6009,2,0),"")</f>
        <v/>
      </c>
    </row>
    <row r="336" customFormat="false" ht="13.2" hidden="false" customHeight="false" outlineLevel="0" collapsed="false">
      <c r="B336" s="46" t="n">
        <f aca="false">IF(ISNUMBER(SEARCH($I$1,C336)),MAX($B$4:B335)+1,0)</f>
        <v>0</v>
      </c>
      <c r="C336" s="47"/>
      <c r="D336" s="47"/>
      <c r="E336" s="47"/>
      <c r="I336" s="46" t="str">
        <f aca="false">IFERROR(VLOOKUP(ROWS($I$5:I336),$B$5:$E$6009,2,0),"")</f>
        <v/>
      </c>
    </row>
    <row r="337" customFormat="false" ht="13.2" hidden="false" customHeight="false" outlineLevel="0" collapsed="false">
      <c r="B337" s="46" t="n">
        <f aca="false">IF(ISNUMBER(SEARCH($I$1,C337)),MAX($B$4:B336)+1,0)</f>
        <v>0</v>
      </c>
      <c r="C337" s="47"/>
      <c r="D337" s="47"/>
      <c r="E337" s="47"/>
      <c r="I337" s="46" t="str">
        <f aca="false">IFERROR(VLOOKUP(ROWS($I$5:I337),$B$5:$E$6009,2,0),"")</f>
        <v/>
      </c>
    </row>
    <row r="338" customFormat="false" ht="13.2" hidden="false" customHeight="false" outlineLevel="0" collapsed="false">
      <c r="B338" s="46" t="n">
        <f aca="false">IF(ISNUMBER(SEARCH($I$1,C338)),MAX($B$4:B337)+1,0)</f>
        <v>0</v>
      </c>
      <c r="C338" s="47"/>
      <c r="D338" s="47"/>
      <c r="E338" s="47"/>
      <c r="I338" s="46" t="str">
        <f aca="false">IFERROR(VLOOKUP(ROWS($I$5:I338),$B$5:$E$6009,2,0),"")</f>
        <v/>
      </c>
    </row>
    <row r="339" customFormat="false" ht="13.2" hidden="false" customHeight="false" outlineLevel="0" collapsed="false">
      <c r="B339" s="46" t="n">
        <f aca="false">IF(ISNUMBER(SEARCH($I$1,C339)),MAX($B$4:B338)+1,0)</f>
        <v>0</v>
      </c>
      <c r="C339" s="47"/>
      <c r="D339" s="47"/>
      <c r="E339" s="47"/>
      <c r="I339" s="46" t="str">
        <f aca="false">IFERROR(VLOOKUP(ROWS($I$5:I339),$B$5:$E$6009,2,0),"")</f>
        <v/>
      </c>
    </row>
    <row r="340" customFormat="false" ht="13.2" hidden="false" customHeight="false" outlineLevel="0" collapsed="false">
      <c r="B340" s="46" t="n">
        <f aca="false">IF(ISNUMBER(SEARCH($I$1,C340)),MAX($B$4:B339)+1,0)</f>
        <v>0</v>
      </c>
      <c r="C340" s="47"/>
      <c r="D340" s="47"/>
      <c r="E340" s="47"/>
      <c r="I340" s="46" t="str">
        <f aca="false">IFERROR(VLOOKUP(ROWS($I$5:I340),$B$5:$E$6009,2,0),"")</f>
        <v/>
      </c>
    </row>
    <row r="341" customFormat="false" ht="13.2" hidden="false" customHeight="false" outlineLevel="0" collapsed="false">
      <c r="B341" s="46" t="n">
        <f aca="false">IF(ISNUMBER(SEARCH($I$1,C341)),MAX($B$4:B340)+1,0)</f>
        <v>0</v>
      </c>
      <c r="C341" s="47"/>
      <c r="D341" s="47"/>
      <c r="E341" s="47"/>
      <c r="I341" s="46" t="str">
        <f aca="false">IFERROR(VLOOKUP(ROWS($I$5:I341),$B$5:$E$6009,2,0),"")</f>
        <v/>
      </c>
    </row>
    <row r="342" customFormat="false" ht="13.2" hidden="false" customHeight="false" outlineLevel="0" collapsed="false">
      <c r="B342" s="46" t="n">
        <f aca="false">IF(ISNUMBER(SEARCH($I$1,C342)),MAX($B$4:B341)+1,0)</f>
        <v>0</v>
      </c>
      <c r="C342" s="47"/>
      <c r="D342" s="47"/>
      <c r="E342" s="47"/>
      <c r="I342" s="46" t="str">
        <f aca="false">IFERROR(VLOOKUP(ROWS($I$5:I342),$B$5:$E$6009,2,0),"")</f>
        <v/>
      </c>
    </row>
    <row r="343" customFormat="false" ht="13.2" hidden="false" customHeight="false" outlineLevel="0" collapsed="false">
      <c r="B343" s="46" t="n">
        <f aca="false">IF(ISNUMBER(SEARCH($I$1,C343)),MAX($B$4:B342)+1,0)</f>
        <v>0</v>
      </c>
      <c r="C343" s="47"/>
      <c r="D343" s="47"/>
      <c r="E343" s="47"/>
      <c r="I343" s="46" t="str">
        <f aca="false">IFERROR(VLOOKUP(ROWS($I$5:I343),$B$5:$E$6009,2,0),"")</f>
        <v/>
      </c>
    </row>
    <row r="344" customFormat="false" ht="13.2" hidden="false" customHeight="false" outlineLevel="0" collapsed="false">
      <c r="B344" s="46" t="n">
        <f aca="false">IF(ISNUMBER(SEARCH($I$1,C344)),MAX($B$4:B343)+1,0)</f>
        <v>0</v>
      </c>
      <c r="C344" s="47"/>
      <c r="D344" s="47"/>
      <c r="E344" s="47"/>
      <c r="I344" s="46" t="str">
        <f aca="false">IFERROR(VLOOKUP(ROWS($I$5:I344),$B$5:$E$6009,2,0),"")</f>
        <v/>
      </c>
    </row>
    <row r="345" customFormat="false" ht="13.2" hidden="false" customHeight="false" outlineLevel="0" collapsed="false">
      <c r="B345" s="46" t="n">
        <f aca="false">IF(ISNUMBER(SEARCH($I$1,C345)),MAX($B$4:B344)+1,0)</f>
        <v>0</v>
      </c>
      <c r="C345" s="47"/>
      <c r="D345" s="47"/>
      <c r="E345" s="47"/>
      <c r="I345" s="46" t="str">
        <f aca="false">IFERROR(VLOOKUP(ROWS($I$5:I345),$B$5:$E$6009,2,0),"")</f>
        <v/>
      </c>
    </row>
    <row r="346" customFormat="false" ht="13.2" hidden="false" customHeight="false" outlineLevel="0" collapsed="false">
      <c r="B346" s="46" t="n">
        <f aca="false">IF(ISNUMBER(SEARCH($I$1,C346)),MAX($B$4:B345)+1,0)</f>
        <v>0</v>
      </c>
      <c r="C346" s="47"/>
      <c r="D346" s="47"/>
      <c r="E346" s="47"/>
      <c r="I346" s="46" t="str">
        <f aca="false">IFERROR(VLOOKUP(ROWS($I$5:I346),$B$5:$E$6009,2,0),"")</f>
        <v/>
      </c>
    </row>
    <row r="347" customFormat="false" ht="13.2" hidden="false" customHeight="false" outlineLevel="0" collapsed="false">
      <c r="B347" s="46" t="n">
        <f aca="false">IF(ISNUMBER(SEARCH($I$1,C347)),MAX($B$4:B346)+1,0)</f>
        <v>0</v>
      </c>
      <c r="C347" s="47"/>
      <c r="D347" s="47"/>
      <c r="E347" s="47"/>
      <c r="I347" s="46" t="str">
        <f aca="false">IFERROR(VLOOKUP(ROWS($I$5:I347),$B$5:$E$6009,2,0),"")</f>
        <v/>
      </c>
    </row>
    <row r="348" customFormat="false" ht="13.2" hidden="false" customHeight="false" outlineLevel="0" collapsed="false">
      <c r="B348" s="46" t="n">
        <f aca="false">IF(ISNUMBER(SEARCH($I$1,C348)),MAX($B$4:B347)+1,0)</f>
        <v>0</v>
      </c>
      <c r="C348" s="47"/>
      <c r="D348" s="47"/>
      <c r="E348" s="47"/>
      <c r="I348" s="46" t="str">
        <f aca="false">IFERROR(VLOOKUP(ROWS($I$5:I348),$B$5:$E$6009,2,0),"")</f>
        <v/>
      </c>
    </row>
    <row r="349" customFormat="false" ht="13.2" hidden="false" customHeight="false" outlineLevel="0" collapsed="false">
      <c r="B349" s="46" t="n">
        <f aca="false">IF(ISNUMBER(SEARCH($I$1,C349)),MAX($B$4:B348)+1,0)</f>
        <v>0</v>
      </c>
      <c r="C349" s="47"/>
      <c r="D349" s="47"/>
      <c r="E349" s="47"/>
      <c r="I349" s="46" t="str">
        <f aca="false">IFERROR(VLOOKUP(ROWS($I$5:I349),$B$5:$E$6009,2,0),"")</f>
        <v/>
      </c>
    </row>
    <row r="350" customFormat="false" ht="13.2" hidden="false" customHeight="false" outlineLevel="0" collapsed="false">
      <c r="B350" s="46" t="n">
        <f aca="false">IF(ISNUMBER(SEARCH($I$1,C350)),MAX($B$4:B349)+1,0)</f>
        <v>0</v>
      </c>
      <c r="C350" s="47"/>
      <c r="D350" s="47"/>
      <c r="E350" s="47"/>
      <c r="I350" s="46" t="str">
        <f aca="false">IFERROR(VLOOKUP(ROWS($I$5:I350),$B$5:$E$6009,2,0),"")</f>
        <v/>
      </c>
    </row>
    <row r="351" customFormat="false" ht="13.2" hidden="false" customHeight="false" outlineLevel="0" collapsed="false">
      <c r="B351" s="46" t="n">
        <f aca="false">IF(ISNUMBER(SEARCH($I$1,C351)),MAX($B$4:B350)+1,0)</f>
        <v>0</v>
      </c>
      <c r="C351" s="47"/>
      <c r="D351" s="47"/>
      <c r="E351" s="47"/>
      <c r="I351" s="46" t="str">
        <f aca="false">IFERROR(VLOOKUP(ROWS($I$5:I351),$B$5:$E$6009,2,0),"")</f>
        <v/>
      </c>
    </row>
    <row r="352" customFormat="false" ht="13.2" hidden="false" customHeight="false" outlineLevel="0" collapsed="false">
      <c r="B352" s="46" t="n">
        <f aca="false">IF(ISNUMBER(SEARCH($I$1,C352)),MAX($B$4:B351)+1,0)</f>
        <v>0</v>
      </c>
      <c r="C352" s="47"/>
      <c r="D352" s="47"/>
      <c r="E352" s="47"/>
      <c r="I352" s="46" t="str">
        <f aca="false">IFERROR(VLOOKUP(ROWS($I$5:I352),$B$5:$E$6009,2,0),"")</f>
        <v/>
      </c>
    </row>
    <row r="353" customFormat="false" ht="13.2" hidden="false" customHeight="false" outlineLevel="0" collapsed="false">
      <c r="B353" s="46" t="n">
        <f aca="false">IF(ISNUMBER(SEARCH($I$1,C353)),MAX($B$4:B352)+1,0)</f>
        <v>0</v>
      </c>
      <c r="C353" s="47"/>
      <c r="D353" s="47"/>
      <c r="E353" s="47"/>
      <c r="I353" s="46" t="str">
        <f aca="false">IFERROR(VLOOKUP(ROWS($I$5:I353),$B$5:$E$6009,2,0),"")</f>
        <v/>
      </c>
    </row>
    <row r="354" customFormat="false" ht="13.2" hidden="false" customHeight="false" outlineLevel="0" collapsed="false">
      <c r="B354" s="46" t="n">
        <f aca="false">IF(ISNUMBER(SEARCH($I$1,C354)),MAX($B$4:B353)+1,0)</f>
        <v>0</v>
      </c>
      <c r="C354" s="47"/>
      <c r="D354" s="47"/>
      <c r="E354" s="47"/>
      <c r="I354" s="46" t="str">
        <f aca="false">IFERROR(VLOOKUP(ROWS($I$5:I354),$B$5:$E$6009,2,0),"")</f>
        <v/>
      </c>
    </row>
    <row r="355" customFormat="false" ht="13.2" hidden="false" customHeight="false" outlineLevel="0" collapsed="false">
      <c r="B355" s="46" t="n">
        <f aca="false">IF(ISNUMBER(SEARCH($I$1,C355)),MAX($B$4:B354)+1,0)</f>
        <v>0</v>
      </c>
      <c r="C355" s="47"/>
      <c r="D355" s="47"/>
      <c r="E355" s="47"/>
      <c r="I355" s="46" t="str">
        <f aca="false">IFERROR(VLOOKUP(ROWS($I$5:I355),$B$5:$E$6009,2,0),"")</f>
        <v/>
      </c>
    </row>
    <row r="356" customFormat="false" ht="13.2" hidden="false" customHeight="false" outlineLevel="0" collapsed="false">
      <c r="B356" s="46" t="n">
        <f aca="false">IF(ISNUMBER(SEARCH($I$1,C356)),MAX($B$4:B355)+1,0)</f>
        <v>0</v>
      </c>
      <c r="C356" s="47"/>
      <c r="D356" s="47"/>
      <c r="E356" s="47"/>
      <c r="I356" s="46" t="str">
        <f aca="false">IFERROR(VLOOKUP(ROWS($I$5:I356),$B$5:$E$6009,2,0),"")</f>
        <v/>
      </c>
    </row>
    <row r="357" customFormat="false" ht="13.2" hidden="false" customHeight="false" outlineLevel="0" collapsed="false">
      <c r="B357" s="46" t="n">
        <f aca="false">IF(ISNUMBER(SEARCH($I$1,C357)),MAX($B$4:B356)+1,0)</f>
        <v>0</v>
      </c>
      <c r="C357" s="47"/>
      <c r="D357" s="47"/>
      <c r="E357" s="47"/>
      <c r="I357" s="46" t="str">
        <f aca="false">IFERROR(VLOOKUP(ROWS($I$5:I357),$B$5:$E$6009,2,0),"")</f>
        <v/>
      </c>
    </row>
    <row r="358" customFormat="false" ht="13.2" hidden="false" customHeight="false" outlineLevel="0" collapsed="false">
      <c r="B358" s="46" t="n">
        <f aca="false">IF(ISNUMBER(SEARCH($I$1,C358)),MAX($B$4:B357)+1,0)</f>
        <v>0</v>
      </c>
      <c r="C358" s="47"/>
      <c r="D358" s="47"/>
      <c r="E358" s="47"/>
      <c r="I358" s="46" t="str">
        <f aca="false">IFERROR(VLOOKUP(ROWS($I$5:I358),$B$5:$E$6009,2,0),"")</f>
        <v/>
      </c>
    </row>
    <row r="359" customFormat="false" ht="13.2" hidden="false" customHeight="false" outlineLevel="0" collapsed="false">
      <c r="B359" s="46" t="n">
        <f aca="false">IF(ISNUMBER(SEARCH($I$1,C359)),MAX($B$4:B358)+1,0)</f>
        <v>0</v>
      </c>
      <c r="C359" s="47"/>
      <c r="D359" s="47"/>
      <c r="E359" s="47"/>
      <c r="I359" s="46" t="str">
        <f aca="false">IFERROR(VLOOKUP(ROWS($I$5:I359),$B$5:$E$6009,2,0),"")</f>
        <v/>
      </c>
    </row>
    <row r="360" customFormat="false" ht="13.2" hidden="false" customHeight="false" outlineLevel="0" collapsed="false">
      <c r="B360" s="46" t="n">
        <f aca="false">IF(ISNUMBER(SEARCH($I$1,C360)),MAX($B$4:B359)+1,0)</f>
        <v>0</v>
      </c>
      <c r="C360" s="47"/>
      <c r="D360" s="47"/>
      <c r="E360" s="47"/>
      <c r="I360" s="46" t="str">
        <f aca="false">IFERROR(VLOOKUP(ROWS($I$5:I360),$B$5:$E$6009,2,0),"")</f>
        <v/>
      </c>
    </row>
    <row r="361" customFormat="false" ht="13.2" hidden="false" customHeight="false" outlineLevel="0" collapsed="false">
      <c r="B361" s="46" t="n">
        <f aca="false">IF(ISNUMBER(SEARCH($I$1,C361)),MAX($B$4:B360)+1,0)</f>
        <v>0</v>
      </c>
      <c r="C361" s="47"/>
      <c r="D361" s="47"/>
      <c r="E361" s="47"/>
      <c r="I361" s="46" t="str">
        <f aca="false">IFERROR(VLOOKUP(ROWS($I$5:I361),$B$5:$E$6009,2,0),"")</f>
        <v/>
      </c>
    </row>
    <row r="362" customFormat="false" ht="13.2" hidden="false" customHeight="false" outlineLevel="0" collapsed="false">
      <c r="B362" s="46" t="n">
        <f aca="false">IF(ISNUMBER(SEARCH($I$1,C362)),MAX($B$4:B361)+1,0)</f>
        <v>0</v>
      </c>
      <c r="C362" s="47"/>
      <c r="D362" s="47"/>
      <c r="E362" s="47"/>
      <c r="I362" s="46" t="str">
        <f aca="false">IFERROR(VLOOKUP(ROWS($I$5:I362),$B$5:$E$6009,2,0),"")</f>
        <v/>
      </c>
    </row>
    <row r="363" customFormat="false" ht="13.2" hidden="false" customHeight="false" outlineLevel="0" collapsed="false">
      <c r="B363" s="46" t="n">
        <f aca="false">IF(ISNUMBER(SEARCH($I$1,C363)),MAX($B$4:B362)+1,0)</f>
        <v>0</v>
      </c>
      <c r="C363" s="47"/>
      <c r="D363" s="47"/>
      <c r="E363" s="47"/>
      <c r="I363" s="46" t="str">
        <f aca="false">IFERROR(VLOOKUP(ROWS($I$5:I363),$B$5:$E$6009,2,0),"")</f>
        <v/>
      </c>
    </row>
    <row r="364" customFormat="false" ht="13.2" hidden="false" customHeight="false" outlineLevel="0" collapsed="false">
      <c r="B364" s="46" t="n">
        <f aca="false">IF(ISNUMBER(SEARCH($I$1,C364)),MAX($B$4:B363)+1,0)</f>
        <v>0</v>
      </c>
      <c r="C364" s="47"/>
      <c r="D364" s="47"/>
      <c r="E364" s="47"/>
      <c r="I364" s="46" t="str">
        <f aca="false">IFERROR(VLOOKUP(ROWS($I$5:I364),$B$5:$E$6009,2,0),"")</f>
        <v/>
      </c>
    </row>
    <row r="365" customFormat="false" ht="13.2" hidden="false" customHeight="false" outlineLevel="0" collapsed="false">
      <c r="B365" s="46" t="n">
        <f aca="false">IF(ISNUMBER(SEARCH($I$1,C365)),MAX($B$4:B364)+1,0)</f>
        <v>0</v>
      </c>
      <c r="C365" s="47"/>
      <c r="D365" s="47"/>
      <c r="E365" s="47"/>
      <c r="I365" s="46" t="str">
        <f aca="false">IFERROR(VLOOKUP(ROWS($I$5:I365),$B$5:$E$6009,2,0),"")</f>
        <v/>
      </c>
    </row>
    <row r="366" customFormat="false" ht="13.2" hidden="false" customHeight="false" outlineLevel="0" collapsed="false">
      <c r="B366" s="46" t="n">
        <f aca="false">IF(ISNUMBER(SEARCH($I$1,C366)),MAX($B$4:B365)+1,0)</f>
        <v>0</v>
      </c>
      <c r="C366" s="47"/>
      <c r="D366" s="47"/>
      <c r="E366" s="47"/>
      <c r="I366" s="46" t="str">
        <f aca="false">IFERROR(VLOOKUP(ROWS($I$5:I366),$B$5:$E$6009,2,0),"")</f>
        <v/>
      </c>
    </row>
    <row r="367" customFormat="false" ht="13.2" hidden="false" customHeight="false" outlineLevel="0" collapsed="false">
      <c r="B367" s="46" t="n">
        <f aca="false">IF(ISNUMBER(SEARCH($I$1,C367)),MAX($B$4:B366)+1,0)</f>
        <v>0</v>
      </c>
      <c r="C367" s="47"/>
      <c r="D367" s="47"/>
      <c r="E367" s="47"/>
      <c r="I367" s="46" t="str">
        <f aca="false">IFERROR(VLOOKUP(ROWS($I$5:I367),$B$5:$E$6009,2,0),"")</f>
        <v/>
      </c>
    </row>
    <row r="368" customFormat="false" ht="13.2" hidden="false" customHeight="false" outlineLevel="0" collapsed="false">
      <c r="B368" s="46" t="n">
        <f aca="false">IF(ISNUMBER(SEARCH($I$1,C368)),MAX($B$4:B367)+1,0)</f>
        <v>0</v>
      </c>
      <c r="C368" s="47"/>
      <c r="D368" s="47"/>
      <c r="E368" s="47"/>
      <c r="I368" s="46" t="str">
        <f aca="false">IFERROR(VLOOKUP(ROWS($I$5:I368),$B$5:$E$6009,2,0),"")</f>
        <v/>
      </c>
    </row>
    <row r="369" customFormat="false" ht="13.2" hidden="false" customHeight="false" outlineLevel="0" collapsed="false">
      <c r="B369" s="46" t="n">
        <f aca="false">IF(ISNUMBER(SEARCH($I$1,C369)),MAX($B$4:B368)+1,0)</f>
        <v>0</v>
      </c>
      <c r="C369" s="47"/>
      <c r="D369" s="47"/>
      <c r="E369" s="47"/>
      <c r="I369" s="46" t="str">
        <f aca="false">IFERROR(VLOOKUP(ROWS($I$5:I369),$B$5:$E$6009,2,0),"")</f>
        <v/>
      </c>
    </row>
    <row r="370" customFormat="false" ht="13.2" hidden="false" customHeight="false" outlineLevel="0" collapsed="false">
      <c r="B370" s="46" t="n">
        <f aca="false">IF(ISNUMBER(SEARCH($I$1,C370)),MAX($B$4:B369)+1,0)</f>
        <v>0</v>
      </c>
      <c r="C370" s="47"/>
      <c r="D370" s="47"/>
      <c r="E370" s="47"/>
      <c r="I370" s="46" t="str">
        <f aca="false">IFERROR(VLOOKUP(ROWS($I$5:I370),$B$5:$E$6009,2,0),"")</f>
        <v/>
      </c>
    </row>
    <row r="371" customFormat="false" ht="13.2" hidden="false" customHeight="false" outlineLevel="0" collapsed="false">
      <c r="B371" s="46" t="n">
        <f aca="false">IF(ISNUMBER(SEARCH($I$1,C371)),MAX($B$4:B370)+1,0)</f>
        <v>0</v>
      </c>
      <c r="C371" s="47"/>
      <c r="D371" s="47"/>
      <c r="E371" s="47"/>
      <c r="I371" s="46" t="str">
        <f aca="false">IFERROR(VLOOKUP(ROWS($I$5:I371),$B$5:$E$6009,2,0),"")</f>
        <v/>
      </c>
    </row>
    <row r="372" customFormat="false" ht="13.2" hidden="false" customHeight="false" outlineLevel="0" collapsed="false">
      <c r="B372" s="46" t="n">
        <f aca="false">IF(ISNUMBER(SEARCH($I$1,C372)),MAX($B$4:B371)+1,0)</f>
        <v>0</v>
      </c>
      <c r="C372" s="47"/>
      <c r="D372" s="47"/>
      <c r="E372" s="47"/>
      <c r="I372" s="46" t="str">
        <f aca="false">IFERROR(VLOOKUP(ROWS($I$5:I372),$B$5:$E$6009,2,0),"")</f>
        <v/>
      </c>
    </row>
    <row r="373" customFormat="false" ht="13.2" hidden="false" customHeight="false" outlineLevel="0" collapsed="false">
      <c r="B373" s="46" t="n">
        <f aca="false">IF(ISNUMBER(SEARCH($I$1,C373)),MAX($B$4:B372)+1,0)</f>
        <v>0</v>
      </c>
      <c r="C373" s="47"/>
      <c r="D373" s="47"/>
      <c r="E373" s="47"/>
      <c r="I373" s="46" t="str">
        <f aca="false">IFERROR(VLOOKUP(ROWS($I$5:I373),$B$5:$E$6009,2,0),"")</f>
        <v/>
      </c>
    </row>
    <row r="374" customFormat="false" ht="13.2" hidden="false" customHeight="false" outlineLevel="0" collapsed="false">
      <c r="B374" s="46" t="n">
        <f aca="false">IF(ISNUMBER(SEARCH($I$1,C374)),MAX($B$4:B373)+1,0)</f>
        <v>0</v>
      </c>
      <c r="C374" s="47"/>
      <c r="D374" s="47"/>
      <c r="E374" s="47"/>
      <c r="I374" s="46" t="str">
        <f aca="false">IFERROR(VLOOKUP(ROWS($I$5:I374),$B$5:$E$6009,2,0),"")</f>
        <v/>
      </c>
    </row>
    <row r="375" customFormat="false" ht="13.2" hidden="false" customHeight="false" outlineLevel="0" collapsed="false">
      <c r="B375" s="46" t="n">
        <f aca="false">IF(ISNUMBER(SEARCH($I$1,C375)),MAX($B$4:B374)+1,0)</f>
        <v>0</v>
      </c>
      <c r="C375" s="47"/>
      <c r="D375" s="47"/>
      <c r="E375" s="47"/>
      <c r="I375" s="46" t="str">
        <f aca="false">IFERROR(VLOOKUP(ROWS($I$5:I375),$B$5:$E$6009,2,0),"")</f>
        <v/>
      </c>
    </row>
    <row r="376" customFormat="false" ht="13.2" hidden="false" customHeight="false" outlineLevel="0" collapsed="false">
      <c r="B376" s="46" t="n">
        <f aca="false">IF(ISNUMBER(SEARCH($I$1,C376)),MAX($B$4:B375)+1,0)</f>
        <v>0</v>
      </c>
      <c r="C376" s="47"/>
      <c r="D376" s="47"/>
      <c r="E376" s="47"/>
      <c r="I376" s="46" t="str">
        <f aca="false">IFERROR(VLOOKUP(ROWS($I$5:I376),$B$5:$E$6009,2,0),"")</f>
        <v/>
      </c>
    </row>
    <row r="377" customFormat="false" ht="13.2" hidden="false" customHeight="false" outlineLevel="0" collapsed="false">
      <c r="B377" s="46" t="n">
        <f aca="false">IF(ISNUMBER(SEARCH($I$1,C377)),MAX($B$4:B376)+1,0)</f>
        <v>0</v>
      </c>
      <c r="C377" s="47"/>
      <c r="D377" s="47"/>
      <c r="E377" s="47"/>
      <c r="I377" s="46" t="str">
        <f aca="false">IFERROR(VLOOKUP(ROWS($I$5:I377),$B$5:$E$6009,2,0),"")</f>
        <v/>
      </c>
    </row>
    <row r="378" customFormat="false" ht="13.2" hidden="false" customHeight="false" outlineLevel="0" collapsed="false">
      <c r="B378" s="46" t="n">
        <f aca="false">IF(ISNUMBER(SEARCH($I$1,C378)),MAX($B$4:B377)+1,0)</f>
        <v>0</v>
      </c>
      <c r="C378" s="47"/>
      <c r="D378" s="47"/>
      <c r="E378" s="47"/>
      <c r="I378" s="46" t="str">
        <f aca="false">IFERROR(VLOOKUP(ROWS($I$5:I378),$B$5:$E$6009,2,0),"")</f>
        <v/>
      </c>
    </row>
    <row r="379" customFormat="false" ht="13.2" hidden="false" customHeight="false" outlineLevel="0" collapsed="false">
      <c r="B379" s="46" t="n">
        <f aca="false">IF(ISNUMBER(SEARCH($I$1,C379)),MAX($B$4:B378)+1,0)</f>
        <v>0</v>
      </c>
      <c r="C379" s="47"/>
      <c r="D379" s="47"/>
      <c r="E379" s="47"/>
      <c r="I379" s="46" t="str">
        <f aca="false">IFERROR(VLOOKUP(ROWS($I$5:I379),$B$5:$E$6009,2,0),"")</f>
        <v/>
      </c>
    </row>
    <row r="380" customFormat="false" ht="13.2" hidden="false" customHeight="false" outlineLevel="0" collapsed="false">
      <c r="B380" s="46" t="n">
        <f aca="false">IF(ISNUMBER(SEARCH($I$1,C380)),MAX($B$4:B379)+1,0)</f>
        <v>0</v>
      </c>
      <c r="C380" s="47"/>
      <c r="D380" s="47"/>
      <c r="E380" s="47"/>
      <c r="I380" s="46" t="str">
        <f aca="false">IFERROR(VLOOKUP(ROWS($I$5:I380),$B$5:$E$6009,2,0),"")</f>
        <v/>
      </c>
    </row>
    <row r="381" customFormat="false" ht="13.2" hidden="false" customHeight="false" outlineLevel="0" collapsed="false">
      <c r="B381" s="46" t="n">
        <f aca="false">IF(ISNUMBER(SEARCH($I$1,C381)),MAX($B$4:B380)+1,0)</f>
        <v>0</v>
      </c>
      <c r="C381" s="47"/>
      <c r="D381" s="47"/>
      <c r="E381" s="47"/>
      <c r="I381" s="46" t="str">
        <f aca="false">IFERROR(VLOOKUP(ROWS($I$5:I381),$B$5:$E$6009,2,0),"")</f>
        <v/>
      </c>
    </row>
    <row r="382" customFormat="false" ht="13.2" hidden="false" customHeight="false" outlineLevel="0" collapsed="false">
      <c r="B382" s="46" t="n">
        <f aca="false">IF(ISNUMBER(SEARCH($I$1,C382)),MAX($B$4:B381)+1,0)</f>
        <v>0</v>
      </c>
      <c r="C382" s="47"/>
      <c r="D382" s="47"/>
      <c r="E382" s="47"/>
      <c r="I382" s="46" t="str">
        <f aca="false">IFERROR(VLOOKUP(ROWS($I$5:I382),$B$5:$E$6009,2,0),"")</f>
        <v/>
      </c>
    </row>
    <row r="383" customFormat="false" ht="13.2" hidden="false" customHeight="false" outlineLevel="0" collapsed="false">
      <c r="B383" s="46" t="n">
        <f aca="false">IF(ISNUMBER(SEARCH($I$1,C383)),MAX($B$4:B382)+1,0)</f>
        <v>0</v>
      </c>
      <c r="C383" s="47"/>
      <c r="D383" s="47"/>
      <c r="E383" s="47"/>
      <c r="I383" s="46" t="str">
        <f aca="false">IFERROR(VLOOKUP(ROWS($I$5:I383),$B$5:$E$6009,2,0),"")</f>
        <v/>
      </c>
    </row>
    <row r="384" customFormat="false" ht="13.2" hidden="false" customHeight="false" outlineLevel="0" collapsed="false">
      <c r="B384" s="46" t="n">
        <f aca="false">IF(ISNUMBER(SEARCH($I$1,C384)),MAX($B$4:B383)+1,0)</f>
        <v>0</v>
      </c>
      <c r="C384" s="47"/>
      <c r="D384" s="47"/>
      <c r="E384" s="47"/>
      <c r="I384" s="46" t="str">
        <f aca="false">IFERROR(VLOOKUP(ROWS($I$5:I384),$B$5:$E$6009,2,0),"")</f>
        <v/>
      </c>
    </row>
    <row r="385" customFormat="false" ht="13.2" hidden="false" customHeight="false" outlineLevel="0" collapsed="false">
      <c r="B385" s="46" t="n">
        <f aca="false">IF(ISNUMBER(SEARCH($I$1,C385)),MAX($B$4:B384)+1,0)</f>
        <v>0</v>
      </c>
      <c r="C385" s="47"/>
      <c r="D385" s="47"/>
      <c r="E385" s="47"/>
      <c r="I385" s="46" t="str">
        <f aca="false">IFERROR(VLOOKUP(ROWS($I$5:I385),$B$5:$E$6009,2,0),"")</f>
        <v/>
      </c>
    </row>
    <row r="386" customFormat="false" ht="13.2" hidden="false" customHeight="false" outlineLevel="0" collapsed="false">
      <c r="B386" s="46" t="n">
        <f aca="false">IF(ISNUMBER(SEARCH($I$1,C386)),MAX($B$4:B385)+1,0)</f>
        <v>0</v>
      </c>
      <c r="C386" s="47"/>
      <c r="D386" s="47"/>
      <c r="E386" s="47"/>
      <c r="I386" s="46" t="str">
        <f aca="false">IFERROR(VLOOKUP(ROWS($I$5:I386),$B$5:$E$6009,2,0),"")</f>
        <v/>
      </c>
    </row>
    <row r="387" customFormat="false" ht="13.2" hidden="false" customHeight="false" outlineLevel="0" collapsed="false">
      <c r="B387" s="46" t="n">
        <f aca="false">IF(ISNUMBER(SEARCH($I$1,C387)),MAX($B$4:B386)+1,0)</f>
        <v>0</v>
      </c>
      <c r="C387" s="47"/>
      <c r="D387" s="47"/>
      <c r="E387" s="47"/>
      <c r="I387" s="46" t="str">
        <f aca="false">IFERROR(VLOOKUP(ROWS($I$5:I387),$B$5:$E$6009,2,0),"")</f>
        <v/>
      </c>
    </row>
    <row r="388" customFormat="false" ht="13.2" hidden="false" customHeight="false" outlineLevel="0" collapsed="false">
      <c r="B388" s="46" t="n">
        <f aca="false">IF(ISNUMBER(SEARCH($I$1,C388)),MAX($B$4:B387)+1,0)</f>
        <v>0</v>
      </c>
      <c r="C388" s="47"/>
      <c r="D388" s="47"/>
      <c r="E388" s="47"/>
      <c r="I388" s="46" t="str">
        <f aca="false">IFERROR(VLOOKUP(ROWS($I$5:I388),$B$5:$E$6009,2,0),"")</f>
        <v/>
      </c>
    </row>
    <row r="389" customFormat="false" ht="13.2" hidden="false" customHeight="false" outlineLevel="0" collapsed="false">
      <c r="B389" s="46" t="n">
        <f aca="false">IF(ISNUMBER(SEARCH($I$1,C389)),MAX($B$4:B388)+1,0)</f>
        <v>0</v>
      </c>
      <c r="C389" s="47"/>
      <c r="D389" s="47"/>
      <c r="E389" s="47"/>
      <c r="I389" s="46" t="str">
        <f aca="false">IFERROR(VLOOKUP(ROWS($I$5:I389),$B$5:$E$6009,2,0),"")</f>
        <v/>
      </c>
    </row>
    <row r="390" customFormat="false" ht="13.2" hidden="false" customHeight="false" outlineLevel="0" collapsed="false">
      <c r="B390" s="46" t="n">
        <f aca="false">IF(ISNUMBER(SEARCH($I$1,C390)),MAX($B$4:B389)+1,0)</f>
        <v>0</v>
      </c>
      <c r="C390" s="47"/>
      <c r="D390" s="47"/>
      <c r="E390" s="47"/>
      <c r="I390" s="46" t="str">
        <f aca="false">IFERROR(VLOOKUP(ROWS($I$5:I390),$B$5:$E$6009,2,0),"")</f>
        <v/>
      </c>
    </row>
    <row r="391" customFormat="false" ht="13.2" hidden="false" customHeight="false" outlineLevel="0" collapsed="false">
      <c r="B391" s="46" t="n">
        <f aca="false">IF(ISNUMBER(SEARCH($I$1,C391)),MAX($B$4:B390)+1,0)</f>
        <v>0</v>
      </c>
      <c r="C391" s="47"/>
      <c r="D391" s="47"/>
      <c r="E391" s="47"/>
      <c r="I391" s="46" t="str">
        <f aca="false">IFERROR(VLOOKUP(ROWS($I$5:I391),$B$5:$E$6009,2,0),"")</f>
        <v/>
      </c>
    </row>
    <row r="392" customFormat="false" ht="13.2" hidden="false" customHeight="false" outlineLevel="0" collapsed="false">
      <c r="B392" s="46" t="n">
        <f aca="false">IF(ISNUMBER(SEARCH($I$1,C392)),MAX($B$4:B391)+1,0)</f>
        <v>0</v>
      </c>
      <c r="C392" s="47"/>
      <c r="D392" s="47"/>
      <c r="E392" s="47"/>
      <c r="I392" s="46" t="str">
        <f aca="false">IFERROR(VLOOKUP(ROWS($I$5:I392),$B$5:$E$6009,2,0),"")</f>
        <v/>
      </c>
    </row>
    <row r="393" customFormat="false" ht="13.2" hidden="false" customHeight="false" outlineLevel="0" collapsed="false">
      <c r="B393" s="46" t="n">
        <f aca="false">IF(ISNUMBER(SEARCH($I$1,C393)),MAX($B$4:B392)+1,0)</f>
        <v>0</v>
      </c>
      <c r="C393" s="47"/>
      <c r="D393" s="47"/>
      <c r="E393" s="47"/>
      <c r="I393" s="46" t="str">
        <f aca="false">IFERROR(VLOOKUP(ROWS($I$5:I393),$B$5:$E$6009,2,0),"")</f>
        <v/>
      </c>
    </row>
    <row r="394" customFormat="false" ht="13.2" hidden="false" customHeight="false" outlineLevel="0" collapsed="false">
      <c r="B394" s="46" t="n">
        <f aca="false">IF(ISNUMBER(SEARCH($I$1,C394)),MAX($B$4:B393)+1,0)</f>
        <v>0</v>
      </c>
      <c r="C394" s="47"/>
      <c r="D394" s="47"/>
      <c r="E394" s="47"/>
      <c r="I394" s="46" t="str">
        <f aca="false">IFERROR(VLOOKUP(ROWS($I$5:I394),$B$5:$E$6009,2,0),"")</f>
        <v/>
      </c>
    </row>
    <row r="395" customFormat="false" ht="13.2" hidden="false" customHeight="false" outlineLevel="0" collapsed="false">
      <c r="B395" s="46" t="n">
        <f aca="false">IF(ISNUMBER(SEARCH($I$1,C395)),MAX($B$4:B394)+1,0)</f>
        <v>0</v>
      </c>
      <c r="C395" s="47"/>
      <c r="D395" s="47"/>
      <c r="E395" s="47"/>
      <c r="I395" s="46" t="str">
        <f aca="false">IFERROR(VLOOKUP(ROWS($I$5:I395),$B$5:$E$6009,2,0),"")</f>
        <v/>
      </c>
    </row>
    <row r="396" customFormat="false" ht="13.2" hidden="false" customHeight="false" outlineLevel="0" collapsed="false">
      <c r="B396" s="46" t="n">
        <f aca="false">IF(ISNUMBER(SEARCH($I$1,C396)),MAX($B$4:B395)+1,0)</f>
        <v>0</v>
      </c>
      <c r="C396" s="47"/>
      <c r="D396" s="47"/>
      <c r="E396" s="47"/>
      <c r="I396" s="46" t="str">
        <f aca="false">IFERROR(VLOOKUP(ROWS($I$5:I396),$B$5:$E$6009,2,0),"")</f>
        <v/>
      </c>
    </row>
    <row r="397" customFormat="false" ht="13.2" hidden="false" customHeight="false" outlineLevel="0" collapsed="false">
      <c r="B397" s="46" t="n">
        <f aca="false">IF(ISNUMBER(SEARCH($I$1,C397)),MAX($B$4:B396)+1,0)</f>
        <v>0</v>
      </c>
      <c r="C397" s="47"/>
      <c r="D397" s="47"/>
      <c r="E397" s="47"/>
      <c r="I397" s="46" t="str">
        <f aca="false">IFERROR(VLOOKUP(ROWS($I$5:I397),$B$5:$E$6009,2,0),"")</f>
        <v/>
      </c>
    </row>
    <row r="398" customFormat="false" ht="13.2" hidden="false" customHeight="false" outlineLevel="0" collapsed="false">
      <c r="B398" s="46" t="n">
        <f aca="false">IF(ISNUMBER(SEARCH($I$1,C398)),MAX($B$4:B397)+1,0)</f>
        <v>0</v>
      </c>
      <c r="C398" s="47"/>
      <c r="D398" s="47"/>
      <c r="E398" s="47"/>
      <c r="I398" s="46" t="str">
        <f aca="false">IFERROR(VLOOKUP(ROWS($I$5:I398),$B$5:$E$6009,2,0),"")</f>
        <v/>
      </c>
    </row>
    <row r="399" customFormat="false" ht="13.2" hidden="false" customHeight="false" outlineLevel="0" collapsed="false">
      <c r="B399" s="46" t="n">
        <f aca="false">IF(ISNUMBER(SEARCH($I$1,C399)),MAX($B$4:B398)+1,0)</f>
        <v>0</v>
      </c>
      <c r="C399" s="47"/>
      <c r="D399" s="47"/>
      <c r="E399" s="47"/>
      <c r="I399" s="46" t="str">
        <f aca="false">IFERROR(VLOOKUP(ROWS($I$5:I399),$B$5:$E$6009,2,0),"")</f>
        <v/>
      </c>
    </row>
    <row r="400" customFormat="false" ht="13.2" hidden="false" customHeight="false" outlineLevel="0" collapsed="false">
      <c r="B400" s="46" t="n">
        <f aca="false">IF(ISNUMBER(SEARCH($I$1,C400)),MAX($B$4:B399)+1,0)</f>
        <v>0</v>
      </c>
      <c r="C400" s="47"/>
      <c r="D400" s="47"/>
      <c r="E400" s="47"/>
      <c r="I400" s="46" t="str">
        <f aca="false">IFERROR(VLOOKUP(ROWS($I$5:I400),$B$5:$E$6009,2,0),"")</f>
        <v/>
      </c>
    </row>
    <row r="401" customFormat="false" ht="13.2" hidden="false" customHeight="false" outlineLevel="0" collapsed="false">
      <c r="B401" s="46" t="n">
        <f aca="false">IF(ISNUMBER(SEARCH($I$1,C401)),MAX($B$4:B400)+1,0)</f>
        <v>0</v>
      </c>
      <c r="C401" s="47"/>
      <c r="D401" s="47"/>
      <c r="E401" s="47"/>
      <c r="I401" s="46" t="str">
        <f aca="false">IFERROR(VLOOKUP(ROWS($I$5:I401),$B$5:$E$6009,2,0),"")</f>
        <v/>
      </c>
    </row>
    <row r="402" customFormat="false" ht="13.2" hidden="false" customHeight="false" outlineLevel="0" collapsed="false">
      <c r="B402" s="46" t="n">
        <f aca="false">IF(ISNUMBER(SEARCH($I$1,C402)),MAX($B$4:B401)+1,0)</f>
        <v>0</v>
      </c>
      <c r="C402" s="47"/>
      <c r="D402" s="47"/>
      <c r="E402" s="47"/>
      <c r="I402" s="46" t="str">
        <f aca="false">IFERROR(VLOOKUP(ROWS($I$5:I402),$B$5:$E$6009,2,0),"")</f>
        <v/>
      </c>
    </row>
    <row r="403" customFormat="false" ht="13.2" hidden="false" customHeight="false" outlineLevel="0" collapsed="false">
      <c r="B403" s="46" t="n">
        <f aca="false">IF(ISNUMBER(SEARCH($I$1,C403)),MAX($B$4:B402)+1,0)</f>
        <v>0</v>
      </c>
      <c r="C403" s="47"/>
      <c r="D403" s="47"/>
      <c r="E403" s="47"/>
      <c r="I403" s="46" t="str">
        <f aca="false">IFERROR(VLOOKUP(ROWS($I$5:I403),$B$5:$E$6009,2,0),"")</f>
        <v/>
      </c>
    </row>
    <row r="404" customFormat="false" ht="13.2" hidden="false" customHeight="false" outlineLevel="0" collapsed="false">
      <c r="B404" s="46" t="n">
        <f aca="false">IF(ISNUMBER(SEARCH($I$1,C404)),MAX($B$4:B403)+1,0)</f>
        <v>0</v>
      </c>
      <c r="C404" s="47"/>
      <c r="D404" s="47"/>
      <c r="E404" s="47"/>
      <c r="I404" s="46" t="str">
        <f aca="false">IFERROR(VLOOKUP(ROWS($I$5:I404),$B$5:$E$6009,2,0),"")</f>
        <v/>
      </c>
    </row>
    <row r="405" customFormat="false" ht="13.2" hidden="false" customHeight="false" outlineLevel="0" collapsed="false">
      <c r="B405" s="46" t="n">
        <f aca="false">IF(ISNUMBER(SEARCH($I$1,C405)),MAX($B$4:B404)+1,0)</f>
        <v>0</v>
      </c>
      <c r="C405" s="47"/>
      <c r="D405" s="47"/>
      <c r="E405" s="47"/>
      <c r="I405" s="46" t="str">
        <f aca="false">IFERROR(VLOOKUP(ROWS($I$5:I405),$B$5:$E$6009,2,0),"")</f>
        <v/>
      </c>
    </row>
    <row r="406" customFormat="false" ht="13.2" hidden="false" customHeight="false" outlineLevel="0" collapsed="false">
      <c r="B406" s="46" t="n">
        <f aca="false">IF(ISNUMBER(SEARCH($I$1,C406)),MAX($B$4:B405)+1,0)</f>
        <v>0</v>
      </c>
      <c r="C406" s="47"/>
      <c r="D406" s="47"/>
      <c r="E406" s="47"/>
      <c r="I406" s="46" t="str">
        <f aca="false">IFERROR(VLOOKUP(ROWS($I$5:I406),$B$5:$E$6009,2,0),"")</f>
        <v/>
      </c>
    </row>
    <row r="407" customFormat="false" ht="13.2" hidden="false" customHeight="false" outlineLevel="0" collapsed="false">
      <c r="B407" s="46" t="n">
        <f aca="false">IF(ISNUMBER(SEARCH($I$1,C407)),MAX($B$4:B406)+1,0)</f>
        <v>0</v>
      </c>
      <c r="C407" s="47"/>
      <c r="D407" s="47"/>
      <c r="E407" s="47"/>
      <c r="I407" s="46" t="str">
        <f aca="false">IFERROR(VLOOKUP(ROWS($I$5:I407),$B$5:$E$6009,2,0),"")</f>
        <v/>
      </c>
    </row>
    <row r="408" customFormat="false" ht="13.2" hidden="false" customHeight="false" outlineLevel="0" collapsed="false">
      <c r="B408" s="46" t="n">
        <f aca="false">IF(ISNUMBER(SEARCH($I$1,C408)),MAX($B$4:B407)+1,0)</f>
        <v>0</v>
      </c>
      <c r="C408" s="47"/>
      <c r="D408" s="47"/>
      <c r="E408" s="47"/>
      <c r="I408" s="46" t="str">
        <f aca="false">IFERROR(VLOOKUP(ROWS($I$5:I408),$B$5:$E$6009,2,0),"")</f>
        <v/>
      </c>
    </row>
    <row r="409" customFormat="false" ht="13.2" hidden="false" customHeight="false" outlineLevel="0" collapsed="false">
      <c r="B409" s="46" t="n">
        <f aca="false">IF(ISNUMBER(SEARCH($I$1,C409)),MAX($B$4:B408)+1,0)</f>
        <v>0</v>
      </c>
      <c r="C409" s="47"/>
      <c r="D409" s="47"/>
      <c r="E409" s="47"/>
      <c r="I409" s="46" t="str">
        <f aca="false">IFERROR(VLOOKUP(ROWS($I$5:I409),$B$5:$E$6009,2,0),"")</f>
        <v/>
      </c>
    </row>
    <row r="410" customFormat="false" ht="13.2" hidden="false" customHeight="false" outlineLevel="0" collapsed="false">
      <c r="B410" s="46" t="n">
        <f aca="false">IF(ISNUMBER(SEARCH($I$1,C410)),MAX($B$4:B409)+1,0)</f>
        <v>0</v>
      </c>
      <c r="C410" s="47"/>
      <c r="D410" s="47"/>
      <c r="E410" s="47"/>
      <c r="I410" s="46" t="str">
        <f aca="false">IFERROR(VLOOKUP(ROWS($I$5:I410),$B$5:$E$6009,2,0),"")</f>
        <v/>
      </c>
    </row>
    <row r="411" customFormat="false" ht="13.2" hidden="false" customHeight="false" outlineLevel="0" collapsed="false">
      <c r="B411" s="46" t="n">
        <f aca="false">IF(ISNUMBER(SEARCH($I$1,C411)),MAX($B$4:B410)+1,0)</f>
        <v>0</v>
      </c>
      <c r="C411" s="47"/>
      <c r="D411" s="47"/>
      <c r="E411" s="47"/>
      <c r="I411" s="46" t="str">
        <f aca="false">IFERROR(VLOOKUP(ROWS($I$5:I411),$B$5:$E$6009,2,0),"")</f>
        <v/>
      </c>
    </row>
    <row r="412" customFormat="false" ht="13.2" hidden="false" customHeight="false" outlineLevel="0" collapsed="false">
      <c r="B412" s="46" t="n">
        <f aca="false">IF(ISNUMBER(SEARCH($I$1,C412)),MAX($B$4:B411)+1,0)</f>
        <v>0</v>
      </c>
      <c r="C412" s="47"/>
      <c r="D412" s="47"/>
      <c r="E412" s="47"/>
      <c r="I412" s="46" t="str">
        <f aca="false">IFERROR(VLOOKUP(ROWS($I$5:I412),$B$5:$E$6009,2,0),"")</f>
        <v/>
      </c>
    </row>
    <row r="413" customFormat="false" ht="13.2" hidden="false" customHeight="false" outlineLevel="0" collapsed="false">
      <c r="B413" s="46" t="n">
        <f aca="false">IF(ISNUMBER(SEARCH($I$1,C413)),MAX($B$4:B412)+1,0)</f>
        <v>0</v>
      </c>
      <c r="C413" s="47"/>
      <c r="D413" s="47"/>
      <c r="E413" s="47"/>
      <c r="I413" s="46" t="str">
        <f aca="false">IFERROR(VLOOKUP(ROWS($I$5:I413),$B$5:$E$6009,2,0),"")</f>
        <v/>
      </c>
    </row>
    <row r="414" customFormat="false" ht="13.2" hidden="false" customHeight="false" outlineLevel="0" collapsed="false">
      <c r="B414" s="46" t="n">
        <f aca="false">IF(ISNUMBER(SEARCH($I$1,C414)),MAX($B$4:B413)+1,0)</f>
        <v>0</v>
      </c>
      <c r="C414" s="47"/>
      <c r="D414" s="47"/>
      <c r="E414" s="47"/>
      <c r="I414" s="46" t="str">
        <f aca="false">IFERROR(VLOOKUP(ROWS($I$5:I414),$B$5:$E$6009,2,0),"")</f>
        <v/>
      </c>
    </row>
    <row r="415" customFormat="false" ht="13.2" hidden="false" customHeight="false" outlineLevel="0" collapsed="false">
      <c r="B415" s="46" t="n">
        <f aca="false">IF(ISNUMBER(SEARCH($I$1,C415)),MAX($B$4:B414)+1,0)</f>
        <v>0</v>
      </c>
      <c r="C415" s="47"/>
      <c r="D415" s="47"/>
      <c r="E415" s="47"/>
      <c r="I415" s="46" t="str">
        <f aca="false">IFERROR(VLOOKUP(ROWS($I$5:I415),$B$5:$E$6009,2,0),"")</f>
        <v/>
      </c>
    </row>
    <row r="416" customFormat="false" ht="13.2" hidden="false" customHeight="false" outlineLevel="0" collapsed="false">
      <c r="B416" s="46" t="n">
        <f aca="false">IF(ISNUMBER(SEARCH($I$1,C416)),MAX($B$4:B415)+1,0)</f>
        <v>0</v>
      </c>
      <c r="C416" s="47"/>
      <c r="D416" s="47"/>
      <c r="E416" s="47"/>
      <c r="I416" s="46" t="str">
        <f aca="false">IFERROR(VLOOKUP(ROWS($I$5:I416),$B$5:$E$6009,2,0),"")</f>
        <v/>
      </c>
    </row>
    <row r="417" customFormat="false" ht="13.2" hidden="false" customHeight="false" outlineLevel="0" collapsed="false">
      <c r="B417" s="46" t="n">
        <f aca="false">IF(ISNUMBER(SEARCH($I$1,C417)),MAX($B$4:B416)+1,0)</f>
        <v>0</v>
      </c>
      <c r="C417" s="47"/>
      <c r="D417" s="47"/>
      <c r="E417" s="47"/>
      <c r="I417" s="46" t="str">
        <f aca="false">IFERROR(VLOOKUP(ROWS($I$5:I417),$B$5:$E$6009,2,0),"")</f>
        <v/>
      </c>
    </row>
    <row r="418" customFormat="false" ht="13.2" hidden="false" customHeight="false" outlineLevel="0" collapsed="false">
      <c r="B418" s="46" t="n">
        <f aca="false">IF(ISNUMBER(SEARCH($I$1,C418)),MAX($B$4:B417)+1,0)</f>
        <v>0</v>
      </c>
      <c r="C418" s="47"/>
      <c r="D418" s="47"/>
      <c r="E418" s="47"/>
      <c r="I418" s="46" t="str">
        <f aca="false">IFERROR(VLOOKUP(ROWS($I$5:I418),$B$5:$E$6009,2,0),"")</f>
        <v/>
      </c>
    </row>
    <row r="419" customFormat="false" ht="13.2" hidden="false" customHeight="false" outlineLevel="0" collapsed="false">
      <c r="B419" s="46" t="n">
        <f aca="false">IF(ISNUMBER(SEARCH($I$1,C419)),MAX($B$4:B418)+1,0)</f>
        <v>0</v>
      </c>
      <c r="C419" s="47"/>
      <c r="D419" s="47"/>
      <c r="E419" s="47"/>
      <c r="I419" s="46" t="str">
        <f aca="false">IFERROR(VLOOKUP(ROWS($I$5:I419),$B$5:$E$6009,2,0),"")</f>
        <v/>
      </c>
    </row>
    <row r="420" customFormat="false" ht="13.2" hidden="false" customHeight="false" outlineLevel="0" collapsed="false">
      <c r="B420" s="46" t="n">
        <f aca="false">IF(ISNUMBER(SEARCH($I$1,C420)),MAX($B$4:B419)+1,0)</f>
        <v>0</v>
      </c>
      <c r="C420" s="47"/>
      <c r="D420" s="47"/>
      <c r="E420" s="47"/>
      <c r="I420" s="46" t="str">
        <f aca="false">IFERROR(VLOOKUP(ROWS($I$5:I420),$B$5:$E$6009,2,0),"")</f>
        <v/>
      </c>
    </row>
    <row r="421" customFormat="false" ht="13.2" hidden="false" customHeight="false" outlineLevel="0" collapsed="false">
      <c r="B421" s="46" t="n">
        <f aca="false">IF(ISNUMBER(SEARCH($I$1,C421)),MAX($B$4:B420)+1,0)</f>
        <v>0</v>
      </c>
      <c r="C421" s="47"/>
      <c r="D421" s="47"/>
      <c r="E421" s="47"/>
      <c r="I421" s="46" t="str">
        <f aca="false">IFERROR(VLOOKUP(ROWS($I$5:I421),$B$5:$E$6009,2,0),"")</f>
        <v/>
      </c>
    </row>
    <row r="422" customFormat="false" ht="13.2" hidden="false" customHeight="false" outlineLevel="0" collapsed="false">
      <c r="B422" s="46" t="n">
        <f aca="false">IF(ISNUMBER(SEARCH($I$1,C422)),MAX($B$4:B421)+1,0)</f>
        <v>0</v>
      </c>
      <c r="C422" s="47"/>
      <c r="D422" s="47"/>
      <c r="E422" s="47"/>
      <c r="I422" s="46" t="str">
        <f aca="false">IFERROR(VLOOKUP(ROWS($I$5:I422),$B$5:$E$6009,2,0),"")</f>
        <v/>
      </c>
    </row>
    <row r="423" customFormat="false" ht="13.2" hidden="false" customHeight="false" outlineLevel="0" collapsed="false">
      <c r="B423" s="46" t="n">
        <f aca="false">IF(ISNUMBER(SEARCH($I$1,C423)),MAX($B$4:B422)+1,0)</f>
        <v>0</v>
      </c>
      <c r="C423" s="47"/>
      <c r="D423" s="47"/>
      <c r="E423" s="47"/>
      <c r="I423" s="46" t="str">
        <f aca="false">IFERROR(VLOOKUP(ROWS($I$5:I423),$B$5:$E$6009,2,0),"")</f>
        <v/>
      </c>
    </row>
    <row r="424" customFormat="false" ht="13.2" hidden="false" customHeight="false" outlineLevel="0" collapsed="false">
      <c r="B424" s="46" t="n">
        <f aca="false">IF(ISNUMBER(SEARCH($I$1,C424)),MAX($B$4:B423)+1,0)</f>
        <v>0</v>
      </c>
      <c r="C424" s="47"/>
      <c r="D424" s="47"/>
      <c r="E424" s="47"/>
      <c r="I424" s="46" t="str">
        <f aca="false">IFERROR(VLOOKUP(ROWS($I$5:I424),$B$5:$E$6009,2,0),"")</f>
        <v/>
      </c>
    </row>
    <row r="425" customFormat="false" ht="13.2" hidden="false" customHeight="false" outlineLevel="0" collapsed="false">
      <c r="B425" s="46" t="n">
        <f aca="false">IF(ISNUMBER(SEARCH($I$1,C425)),MAX($B$4:B424)+1,0)</f>
        <v>0</v>
      </c>
      <c r="C425" s="47"/>
      <c r="D425" s="47"/>
      <c r="E425" s="47"/>
      <c r="I425" s="46" t="str">
        <f aca="false">IFERROR(VLOOKUP(ROWS($I$5:I425),$B$5:$E$6009,2,0),"")</f>
        <v/>
      </c>
    </row>
    <row r="426" customFormat="false" ht="13.2" hidden="false" customHeight="false" outlineLevel="0" collapsed="false">
      <c r="B426" s="46" t="n">
        <f aca="false">IF(ISNUMBER(SEARCH($I$1,C426)),MAX($B$4:B425)+1,0)</f>
        <v>0</v>
      </c>
      <c r="C426" s="47"/>
      <c r="D426" s="47"/>
      <c r="E426" s="47"/>
      <c r="I426" s="46" t="str">
        <f aca="false">IFERROR(VLOOKUP(ROWS($I$5:I426),$B$5:$E$6009,2,0),"")</f>
        <v/>
      </c>
    </row>
    <row r="427" customFormat="false" ht="13.2" hidden="false" customHeight="false" outlineLevel="0" collapsed="false">
      <c r="B427" s="46" t="n">
        <f aca="false">IF(ISNUMBER(SEARCH($I$1,C427)),MAX($B$4:B426)+1,0)</f>
        <v>0</v>
      </c>
      <c r="C427" s="47"/>
      <c r="D427" s="47"/>
      <c r="E427" s="47"/>
      <c r="I427" s="46" t="str">
        <f aca="false">IFERROR(VLOOKUP(ROWS($I$5:I427),$B$5:$E$6009,2,0),"")</f>
        <v/>
      </c>
    </row>
    <row r="428" customFormat="false" ht="13.2" hidden="false" customHeight="false" outlineLevel="0" collapsed="false">
      <c r="B428" s="46" t="n">
        <f aca="false">IF(ISNUMBER(SEARCH($I$1,C428)),MAX($B$4:B427)+1,0)</f>
        <v>0</v>
      </c>
      <c r="C428" s="47"/>
      <c r="D428" s="47"/>
      <c r="E428" s="47"/>
      <c r="I428" s="46" t="str">
        <f aca="false">IFERROR(VLOOKUP(ROWS($I$5:I428),$B$5:$E$6009,2,0),"")</f>
        <v/>
      </c>
    </row>
    <row r="429" customFormat="false" ht="13.2" hidden="false" customHeight="false" outlineLevel="0" collapsed="false">
      <c r="B429" s="46" t="n">
        <f aca="false">IF(ISNUMBER(SEARCH($I$1,C429)),MAX($B$4:B428)+1,0)</f>
        <v>0</v>
      </c>
      <c r="C429" s="47"/>
      <c r="D429" s="47"/>
      <c r="E429" s="47"/>
      <c r="I429" s="46" t="str">
        <f aca="false">IFERROR(VLOOKUP(ROWS($I$5:I429),$B$5:$E$6009,2,0),"")</f>
        <v/>
      </c>
    </row>
    <row r="430" customFormat="false" ht="13.2" hidden="false" customHeight="false" outlineLevel="0" collapsed="false">
      <c r="B430" s="46" t="n">
        <f aca="false">IF(ISNUMBER(SEARCH($I$1,C430)),MAX($B$4:B429)+1,0)</f>
        <v>0</v>
      </c>
      <c r="C430" s="47"/>
      <c r="D430" s="47"/>
      <c r="E430" s="47"/>
      <c r="I430" s="46" t="str">
        <f aca="false">IFERROR(VLOOKUP(ROWS($I$5:I430),$B$5:$E$6009,2,0),"")</f>
        <v/>
      </c>
    </row>
    <row r="431" customFormat="false" ht="13.2" hidden="false" customHeight="false" outlineLevel="0" collapsed="false">
      <c r="B431" s="46" t="n">
        <f aca="false">IF(ISNUMBER(SEARCH($I$1,C431)),MAX($B$4:B430)+1,0)</f>
        <v>0</v>
      </c>
      <c r="C431" s="47"/>
      <c r="D431" s="47"/>
      <c r="E431" s="47"/>
      <c r="I431" s="46" t="str">
        <f aca="false">IFERROR(VLOOKUP(ROWS($I$5:I431),$B$5:$E$6009,2,0),"")</f>
        <v/>
      </c>
    </row>
    <row r="432" customFormat="false" ht="13.2" hidden="false" customHeight="false" outlineLevel="0" collapsed="false">
      <c r="B432" s="46" t="n">
        <f aca="false">IF(ISNUMBER(SEARCH($I$1,C432)),MAX($B$4:B431)+1,0)</f>
        <v>0</v>
      </c>
      <c r="C432" s="47"/>
      <c r="D432" s="47"/>
      <c r="E432" s="47"/>
      <c r="I432" s="46" t="str">
        <f aca="false">IFERROR(VLOOKUP(ROWS($I$5:I432),$B$5:$E$6009,2,0),"")</f>
        <v/>
      </c>
    </row>
    <row r="433" customFormat="false" ht="13.2" hidden="false" customHeight="false" outlineLevel="0" collapsed="false">
      <c r="B433" s="46" t="n">
        <f aca="false">IF(ISNUMBER(SEARCH($I$1,C433)),MAX($B$4:B432)+1,0)</f>
        <v>0</v>
      </c>
      <c r="C433" s="47"/>
      <c r="D433" s="47"/>
      <c r="E433" s="47"/>
      <c r="I433" s="46" t="str">
        <f aca="false">IFERROR(VLOOKUP(ROWS($I$5:I433),$B$5:$E$6009,2,0),"")</f>
        <v/>
      </c>
    </row>
    <row r="434" customFormat="false" ht="13.2" hidden="false" customHeight="false" outlineLevel="0" collapsed="false">
      <c r="B434" s="46" t="n">
        <f aca="false">IF(ISNUMBER(SEARCH($I$1,C434)),MAX($B$4:B433)+1,0)</f>
        <v>0</v>
      </c>
      <c r="C434" s="47"/>
      <c r="D434" s="47"/>
      <c r="E434" s="47"/>
      <c r="I434" s="46" t="str">
        <f aca="false">IFERROR(VLOOKUP(ROWS($I$5:I434),$B$5:$E$6009,2,0),"")</f>
        <v/>
      </c>
    </row>
    <row r="435" customFormat="false" ht="13.2" hidden="false" customHeight="false" outlineLevel="0" collapsed="false">
      <c r="B435" s="46" t="n">
        <f aca="false">IF(ISNUMBER(SEARCH($I$1,C435)),MAX($B$4:B434)+1,0)</f>
        <v>0</v>
      </c>
      <c r="C435" s="47"/>
      <c r="D435" s="47"/>
      <c r="E435" s="47"/>
      <c r="I435" s="46" t="str">
        <f aca="false">IFERROR(VLOOKUP(ROWS($I$5:I435),$B$5:$E$6009,2,0),"")</f>
        <v/>
      </c>
    </row>
    <row r="436" customFormat="false" ht="13.2" hidden="false" customHeight="false" outlineLevel="0" collapsed="false">
      <c r="B436" s="46" t="n">
        <f aca="false">IF(ISNUMBER(SEARCH($I$1,C436)),MAX($B$4:B435)+1,0)</f>
        <v>0</v>
      </c>
      <c r="C436" s="47"/>
      <c r="D436" s="47"/>
      <c r="E436" s="47"/>
      <c r="I436" s="46" t="str">
        <f aca="false">IFERROR(VLOOKUP(ROWS($I$5:I436),$B$5:$E$6009,2,0),"")</f>
        <v/>
      </c>
    </row>
    <row r="437" customFormat="false" ht="13.2" hidden="false" customHeight="false" outlineLevel="0" collapsed="false">
      <c r="B437" s="46" t="n">
        <f aca="false">IF(ISNUMBER(SEARCH($I$1,C437)),MAX($B$4:B436)+1,0)</f>
        <v>0</v>
      </c>
      <c r="C437" s="47"/>
      <c r="D437" s="47"/>
      <c r="E437" s="47"/>
      <c r="I437" s="46" t="str">
        <f aca="false">IFERROR(VLOOKUP(ROWS($I$5:I437),$B$5:$E$6009,2,0),"")</f>
        <v/>
      </c>
    </row>
    <row r="438" customFormat="false" ht="13.2" hidden="false" customHeight="false" outlineLevel="0" collapsed="false">
      <c r="B438" s="46" t="n">
        <f aca="false">IF(ISNUMBER(SEARCH($I$1,C438)),MAX($B$4:B437)+1,0)</f>
        <v>0</v>
      </c>
      <c r="C438" s="47"/>
      <c r="D438" s="47"/>
      <c r="E438" s="47"/>
      <c r="I438" s="46" t="str">
        <f aca="false">IFERROR(VLOOKUP(ROWS($I$5:I438),$B$5:$E$6009,2,0),"")</f>
        <v/>
      </c>
    </row>
    <row r="439" customFormat="false" ht="13.2" hidden="false" customHeight="false" outlineLevel="0" collapsed="false">
      <c r="B439" s="46" t="n">
        <f aca="false">IF(ISNUMBER(SEARCH($I$1,C439)),MAX($B$4:B438)+1,0)</f>
        <v>0</v>
      </c>
      <c r="C439" s="47"/>
      <c r="D439" s="47"/>
      <c r="E439" s="47"/>
      <c r="I439" s="46" t="str">
        <f aca="false">IFERROR(VLOOKUP(ROWS($I$5:I439),$B$5:$E$6009,2,0),"")</f>
        <v/>
      </c>
    </row>
    <row r="440" customFormat="false" ht="13.2" hidden="false" customHeight="false" outlineLevel="0" collapsed="false">
      <c r="B440" s="46" t="n">
        <f aca="false">IF(ISNUMBER(SEARCH($I$1,C440)),MAX($B$4:B439)+1,0)</f>
        <v>0</v>
      </c>
      <c r="C440" s="47"/>
      <c r="D440" s="47"/>
      <c r="E440" s="47"/>
      <c r="I440" s="46" t="str">
        <f aca="false">IFERROR(VLOOKUP(ROWS($I$5:I440),$B$5:$E$6009,2,0),"")</f>
        <v/>
      </c>
    </row>
    <row r="441" customFormat="false" ht="13.2" hidden="false" customHeight="false" outlineLevel="0" collapsed="false">
      <c r="B441" s="46" t="n">
        <f aca="false">IF(ISNUMBER(SEARCH($I$1,C441)),MAX($B$4:B440)+1,0)</f>
        <v>0</v>
      </c>
      <c r="C441" s="47"/>
      <c r="D441" s="47"/>
      <c r="E441" s="47"/>
      <c r="I441" s="46" t="str">
        <f aca="false">IFERROR(VLOOKUP(ROWS($I$5:I441),$B$5:$E$6009,2,0),"")</f>
        <v/>
      </c>
    </row>
    <row r="442" customFormat="false" ht="13.2" hidden="false" customHeight="false" outlineLevel="0" collapsed="false">
      <c r="B442" s="46" t="n">
        <f aca="false">IF(ISNUMBER(SEARCH($I$1,C442)),MAX($B$4:B441)+1,0)</f>
        <v>0</v>
      </c>
      <c r="C442" s="47"/>
      <c r="D442" s="47"/>
      <c r="E442" s="47"/>
      <c r="I442" s="46" t="str">
        <f aca="false">IFERROR(VLOOKUP(ROWS($I$5:I442),$B$5:$E$6009,2,0),"")</f>
        <v/>
      </c>
    </row>
    <row r="443" customFormat="false" ht="13.2" hidden="false" customHeight="false" outlineLevel="0" collapsed="false">
      <c r="B443" s="46" t="n">
        <f aca="false">IF(ISNUMBER(SEARCH($I$1,C443)),MAX($B$4:B442)+1,0)</f>
        <v>0</v>
      </c>
      <c r="C443" s="47"/>
      <c r="D443" s="47"/>
      <c r="E443" s="47"/>
      <c r="I443" s="46" t="str">
        <f aca="false">IFERROR(VLOOKUP(ROWS($I$5:I443),$B$5:$E$6009,2,0),"")</f>
        <v/>
      </c>
    </row>
    <row r="444" customFormat="false" ht="13.2" hidden="false" customHeight="false" outlineLevel="0" collapsed="false">
      <c r="B444" s="46" t="n">
        <f aca="false">IF(ISNUMBER(SEARCH($I$1,C444)),MAX($B$4:B443)+1,0)</f>
        <v>0</v>
      </c>
      <c r="C444" s="47"/>
      <c r="D444" s="47"/>
      <c r="E444" s="47"/>
      <c r="I444" s="46" t="str">
        <f aca="false">IFERROR(VLOOKUP(ROWS($I$5:I444),$B$5:$E$6009,2,0),"")</f>
        <v/>
      </c>
    </row>
    <row r="445" customFormat="false" ht="13.2" hidden="false" customHeight="false" outlineLevel="0" collapsed="false">
      <c r="B445" s="46" t="n">
        <f aca="false">IF(ISNUMBER(SEARCH($I$1,C445)),MAX($B$4:B444)+1,0)</f>
        <v>0</v>
      </c>
      <c r="C445" s="47"/>
      <c r="D445" s="47"/>
      <c r="E445" s="47"/>
      <c r="I445" s="46" t="str">
        <f aca="false">IFERROR(VLOOKUP(ROWS($I$5:I445),$B$5:$E$6009,2,0),"")</f>
        <v/>
      </c>
    </row>
    <row r="446" customFormat="false" ht="13.2" hidden="false" customHeight="false" outlineLevel="0" collapsed="false">
      <c r="B446" s="46" t="n">
        <f aca="false">IF(ISNUMBER(SEARCH($I$1,C446)),MAX($B$4:B445)+1,0)</f>
        <v>0</v>
      </c>
      <c r="C446" s="47"/>
      <c r="D446" s="47"/>
      <c r="E446" s="47"/>
      <c r="I446" s="46" t="str">
        <f aca="false">IFERROR(VLOOKUP(ROWS($I$5:I446),$B$5:$E$6009,2,0),"")</f>
        <v/>
      </c>
    </row>
    <row r="447" customFormat="false" ht="13.2" hidden="false" customHeight="false" outlineLevel="0" collapsed="false">
      <c r="B447" s="46" t="n">
        <f aca="false">IF(ISNUMBER(SEARCH($I$1,C447)),MAX($B$4:B446)+1,0)</f>
        <v>0</v>
      </c>
      <c r="C447" s="47"/>
      <c r="D447" s="47"/>
      <c r="E447" s="47"/>
      <c r="I447" s="46" t="str">
        <f aca="false">IFERROR(VLOOKUP(ROWS($I$5:I447),$B$5:$E$6009,2,0),"")</f>
        <v/>
      </c>
    </row>
    <row r="448" customFormat="false" ht="13.2" hidden="false" customHeight="false" outlineLevel="0" collapsed="false">
      <c r="B448" s="46" t="n">
        <f aca="false">IF(ISNUMBER(SEARCH($I$1,C448)),MAX($B$4:B447)+1,0)</f>
        <v>0</v>
      </c>
      <c r="C448" s="47"/>
      <c r="D448" s="47"/>
      <c r="E448" s="47"/>
      <c r="I448" s="46" t="str">
        <f aca="false">IFERROR(VLOOKUP(ROWS($I$5:I448),$B$5:$E$6009,2,0),"")</f>
        <v/>
      </c>
    </row>
    <row r="449" customFormat="false" ht="13.2" hidden="false" customHeight="false" outlineLevel="0" collapsed="false">
      <c r="B449" s="46" t="n">
        <f aca="false">IF(ISNUMBER(SEARCH($I$1,C449)),MAX($B$4:B448)+1,0)</f>
        <v>0</v>
      </c>
      <c r="C449" s="47"/>
      <c r="D449" s="47"/>
      <c r="E449" s="47"/>
      <c r="I449" s="46" t="str">
        <f aca="false">IFERROR(VLOOKUP(ROWS($I$5:I449),$B$5:$E$6009,2,0),"")</f>
        <v/>
      </c>
    </row>
    <row r="450" customFormat="false" ht="13.2" hidden="false" customHeight="false" outlineLevel="0" collapsed="false">
      <c r="B450" s="46" t="n">
        <f aca="false">IF(ISNUMBER(SEARCH($I$1,C450)),MAX($B$4:B449)+1,0)</f>
        <v>0</v>
      </c>
      <c r="C450" s="47"/>
      <c r="D450" s="47"/>
      <c r="E450" s="47"/>
      <c r="I450" s="46" t="str">
        <f aca="false">IFERROR(VLOOKUP(ROWS($I$5:I450),$B$5:$E$6009,2,0),"")</f>
        <v/>
      </c>
    </row>
    <row r="451" customFormat="false" ht="13.2" hidden="false" customHeight="false" outlineLevel="0" collapsed="false">
      <c r="B451" s="46" t="n">
        <f aca="false">IF(ISNUMBER(SEARCH($I$1,C451)),MAX($B$4:B450)+1,0)</f>
        <v>0</v>
      </c>
      <c r="C451" s="47"/>
      <c r="D451" s="47"/>
      <c r="E451" s="47"/>
      <c r="I451" s="46" t="str">
        <f aca="false">IFERROR(VLOOKUP(ROWS($I$5:I451),$B$5:$E$6009,2,0),"")</f>
        <v/>
      </c>
    </row>
    <row r="452" customFormat="false" ht="13.2" hidden="false" customHeight="false" outlineLevel="0" collapsed="false">
      <c r="B452" s="46" t="n">
        <f aca="false">IF(ISNUMBER(SEARCH($I$1,C452)),MAX($B$4:B451)+1,0)</f>
        <v>0</v>
      </c>
      <c r="C452" s="47"/>
      <c r="D452" s="47"/>
      <c r="E452" s="47"/>
      <c r="I452" s="46" t="str">
        <f aca="false">IFERROR(VLOOKUP(ROWS($I$5:I452),$B$5:$E$6009,2,0),"")</f>
        <v/>
      </c>
    </row>
    <row r="453" customFormat="false" ht="13.2" hidden="false" customHeight="false" outlineLevel="0" collapsed="false">
      <c r="B453" s="46" t="n">
        <f aca="false">IF(ISNUMBER(SEARCH($I$1,C453)),MAX($B$4:B452)+1,0)</f>
        <v>0</v>
      </c>
      <c r="C453" s="47"/>
      <c r="D453" s="47"/>
      <c r="E453" s="47"/>
      <c r="I453" s="46" t="str">
        <f aca="false">IFERROR(VLOOKUP(ROWS($I$5:I453),$B$5:$E$6009,2,0),"")</f>
        <v/>
      </c>
    </row>
    <row r="454" customFormat="false" ht="13.2" hidden="false" customHeight="false" outlineLevel="0" collapsed="false">
      <c r="B454" s="46" t="n">
        <f aca="false">IF(ISNUMBER(SEARCH($I$1,C454)),MAX($B$4:B453)+1,0)</f>
        <v>0</v>
      </c>
      <c r="C454" s="47"/>
      <c r="D454" s="47"/>
      <c r="E454" s="47"/>
      <c r="I454" s="46" t="str">
        <f aca="false">IFERROR(VLOOKUP(ROWS($I$5:I454),$B$5:$E$6009,2,0),"")</f>
        <v/>
      </c>
    </row>
    <row r="455" customFormat="false" ht="13.2" hidden="false" customHeight="false" outlineLevel="0" collapsed="false">
      <c r="B455" s="46" t="n">
        <f aca="false">IF(ISNUMBER(SEARCH($I$1,C455)),MAX($B$4:B454)+1,0)</f>
        <v>0</v>
      </c>
      <c r="C455" s="47"/>
      <c r="D455" s="47"/>
      <c r="E455" s="47"/>
      <c r="I455" s="46" t="str">
        <f aca="false">IFERROR(VLOOKUP(ROWS($I$5:I455),$B$5:$E$6009,2,0),"")</f>
        <v/>
      </c>
    </row>
    <row r="456" customFormat="false" ht="13.2" hidden="false" customHeight="false" outlineLevel="0" collapsed="false">
      <c r="B456" s="46" t="n">
        <f aca="false">IF(ISNUMBER(SEARCH($I$1,C456)),MAX($B$4:B455)+1,0)</f>
        <v>0</v>
      </c>
      <c r="C456" s="47"/>
      <c r="D456" s="47"/>
      <c r="E456" s="47"/>
      <c r="I456" s="46" t="str">
        <f aca="false">IFERROR(VLOOKUP(ROWS($I$5:I456),$B$5:$E$6009,2,0),"")</f>
        <v/>
      </c>
    </row>
    <row r="457" customFormat="false" ht="13.2" hidden="false" customHeight="false" outlineLevel="0" collapsed="false">
      <c r="B457" s="46" t="n">
        <f aca="false">IF(ISNUMBER(SEARCH($I$1,C457)),MAX($B$4:B456)+1,0)</f>
        <v>0</v>
      </c>
      <c r="C457" s="47"/>
      <c r="D457" s="47"/>
      <c r="E457" s="47"/>
      <c r="I457" s="46" t="str">
        <f aca="false">IFERROR(VLOOKUP(ROWS($I$5:I457),$B$5:$E$6009,2,0),"")</f>
        <v/>
      </c>
    </row>
    <row r="458" customFormat="false" ht="13.2" hidden="false" customHeight="false" outlineLevel="0" collapsed="false">
      <c r="B458" s="46" t="n">
        <f aca="false">IF(ISNUMBER(SEARCH($I$1,C458)),MAX($B$4:B457)+1,0)</f>
        <v>0</v>
      </c>
      <c r="C458" s="47"/>
      <c r="D458" s="47"/>
      <c r="E458" s="47"/>
      <c r="I458" s="46" t="str">
        <f aca="false">IFERROR(VLOOKUP(ROWS($I$5:I458),$B$5:$E$6009,2,0),"")</f>
        <v/>
      </c>
    </row>
    <row r="459" customFormat="false" ht="13.2" hidden="false" customHeight="false" outlineLevel="0" collapsed="false">
      <c r="B459" s="46" t="n">
        <f aca="false">IF(ISNUMBER(SEARCH($I$1,C459)),MAX($B$4:B458)+1,0)</f>
        <v>0</v>
      </c>
      <c r="C459" s="47"/>
      <c r="D459" s="47"/>
      <c r="E459" s="47"/>
      <c r="I459" s="46" t="str">
        <f aca="false">IFERROR(VLOOKUP(ROWS($I$5:I459),$B$5:$E$6009,2,0),"")</f>
        <v/>
      </c>
    </row>
    <row r="460" customFormat="false" ht="13.2" hidden="false" customHeight="false" outlineLevel="0" collapsed="false">
      <c r="B460" s="46" t="n">
        <f aca="false">IF(ISNUMBER(SEARCH($I$1,C460)),MAX($B$4:B459)+1,0)</f>
        <v>0</v>
      </c>
      <c r="C460" s="47"/>
      <c r="D460" s="47"/>
      <c r="E460" s="47"/>
      <c r="I460" s="46" t="str">
        <f aca="false">IFERROR(VLOOKUP(ROWS($I$5:I460),$B$5:$E$6009,2,0),"")</f>
        <v/>
      </c>
    </row>
    <row r="461" customFormat="false" ht="13.2" hidden="false" customHeight="false" outlineLevel="0" collapsed="false">
      <c r="B461" s="46" t="n">
        <f aca="false">IF(ISNUMBER(SEARCH($I$1,C461)),MAX($B$4:B460)+1,0)</f>
        <v>0</v>
      </c>
      <c r="C461" s="47"/>
      <c r="D461" s="47"/>
      <c r="E461" s="47"/>
      <c r="I461" s="46" t="str">
        <f aca="false">IFERROR(VLOOKUP(ROWS($I$5:I461),$B$5:$E$6009,2,0),"")</f>
        <v/>
      </c>
    </row>
    <row r="462" customFormat="false" ht="13.2" hidden="false" customHeight="false" outlineLevel="0" collapsed="false">
      <c r="B462" s="46" t="n">
        <f aca="false">IF(ISNUMBER(SEARCH($I$1,C462)),MAX($B$4:B461)+1,0)</f>
        <v>0</v>
      </c>
      <c r="C462" s="47"/>
      <c r="D462" s="47"/>
      <c r="E462" s="47"/>
      <c r="I462" s="46" t="str">
        <f aca="false">IFERROR(VLOOKUP(ROWS($I$5:I462),$B$5:$E$6009,2,0),"")</f>
        <v/>
      </c>
    </row>
    <row r="463" customFormat="false" ht="13.2" hidden="false" customHeight="false" outlineLevel="0" collapsed="false">
      <c r="B463" s="46" t="n">
        <f aca="false">IF(ISNUMBER(SEARCH($I$1,C463)),MAX($B$4:B462)+1,0)</f>
        <v>0</v>
      </c>
      <c r="C463" s="47"/>
      <c r="D463" s="47"/>
      <c r="E463" s="47"/>
      <c r="I463" s="46" t="str">
        <f aca="false">IFERROR(VLOOKUP(ROWS($I$5:I463),$B$5:$E$6009,2,0),"")</f>
        <v/>
      </c>
    </row>
    <row r="464" customFormat="false" ht="13.2" hidden="false" customHeight="false" outlineLevel="0" collapsed="false">
      <c r="B464" s="46" t="n">
        <f aca="false">IF(ISNUMBER(SEARCH($I$1,C464)),MAX($B$4:B463)+1,0)</f>
        <v>0</v>
      </c>
      <c r="C464" s="47"/>
      <c r="D464" s="47"/>
      <c r="E464" s="47"/>
      <c r="I464" s="46" t="str">
        <f aca="false">IFERROR(VLOOKUP(ROWS($I$5:I464),$B$5:$E$6009,2,0),"")</f>
        <v/>
      </c>
    </row>
    <row r="465" customFormat="false" ht="13.2" hidden="false" customHeight="false" outlineLevel="0" collapsed="false">
      <c r="B465" s="46" t="n">
        <f aca="false">IF(ISNUMBER(SEARCH($I$1,C465)),MAX($B$4:B464)+1,0)</f>
        <v>0</v>
      </c>
      <c r="C465" s="47"/>
      <c r="D465" s="47"/>
      <c r="E465" s="47"/>
      <c r="I465" s="46" t="str">
        <f aca="false">IFERROR(VLOOKUP(ROWS($I$5:I465),$B$5:$E$6009,2,0),"")</f>
        <v/>
      </c>
    </row>
    <row r="466" customFormat="false" ht="13.2" hidden="false" customHeight="false" outlineLevel="0" collapsed="false">
      <c r="B466" s="46" t="n">
        <f aca="false">IF(ISNUMBER(SEARCH($I$1,C466)),MAX($B$4:B465)+1,0)</f>
        <v>0</v>
      </c>
      <c r="C466" s="47"/>
      <c r="D466" s="47"/>
      <c r="E466" s="47"/>
      <c r="I466" s="46" t="str">
        <f aca="false">IFERROR(VLOOKUP(ROWS($I$5:I466),$B$5:$E$6009,2,0),"")</f>
        <v/>
      </c>
    </row>
    <row r="467" customFormat="false" ht="13.2" hidden="false" customHeight="false" outlineLevel="0" collapsed="false">
      <c r="B467" s="46" t="n">
        <f aca="false">IF(ISNUMBER(SEARCH($I$1,C467)),MAX($B$4:B466)+1,0)</f>
        <v>0</v>
      </c>
      <c r="C467" s="47"/>
      <c r="D467" s="47"/>
      <c r="E467" s="47"/>
      <c r="I467" s="46" t="str">
        <f aca="false">IFERROR(VLOOKUP(ROWS($I$5:I467),$B$5:$E$6009,2,0),"")</f>
        <v/>
      </c>
    </row>
    <row r="468" customFormat="false" ht="13.2" hidden="false" customHeight="false" outlineLevel="0" collapsed="false">
      <c r="B468" s="46" t="n">
        <f aca="false">IF(ISNUMBER(SEARCH($I$1,C468)),MAX($B$4:B467)+1,0)</f>
        <v>0</v>
      </c>
      <c r="C468" s="47"/>
      <c r="D468" s="47"/>
      <c r="E468" s="47"/>
      <c r="I468" s="46" t="str">
        <f aca="false">IFERROR(VLOOKUP(ROWS($I$5:I468),$B$5:$E$6009,2,0),"")</f>
        <v/>
      </c>
    </row>
    <row r="469" customFormat="false" ht="13.2" hidden="false" customHeight="false" outlineLevel="0" collapsed="false">
      <c r="B469" s="46" t="n">
        <f aca="false">IF(ISNUMBER(SEARCH($I$1,C469)),MAX($B$4:B468)+1,0)</f>
        <v>0</v>
      </c>
      <c r="C469" s="47"/>
      <c r="D469" s="47"/>
      <c r="E469" s="47"/>
      <c r="I469" s="46" t="str">
        <f aca="false">IFERROR(VLOOKUP(ROWS($I$5:I469),$B$5:$E$6009,2,0),"")</f>
        <v/>
      </c>
    </row>
    <row r="470" customFormat="false" ht="13.2" hidden="false" customHeight="false" outlineLevel="0" collapsed="false">
      <c r="B470" s="46" t="n">
        <f aca="false">IF(ISNUMBER(SEARCH($I$1,C470)),MAX($B$4:B469)+1,0)</f>
        <v>0</v>
      </c>
      <c r="C470" s="47"/>
      <c r="D470" s="47"/>
      <c r="E470" s="47"/>
      <c r="I470" s="46" t="str">
        <f aca="false">IFERROR(VLOOKUP(ROWS($I$5:I470),$B$5:$E$6009,2,0),"")</f>
        <v/>
      </c>
    </row>
    <row r="471" customFormat="false" ht="13.2" hidden="false" customHeight="false" outlineLevel="0" collapsed="false">
      <c r="B471" s="46" t="n">
        <f aca="false">IF(ISNUMBER(SEARCH($I$1,C471)),MAX($B$4:B470)+1,0)</f>
        <v>0</v>
      </c>
      <c r="C471" s="47"/>
      <c r="D471" s="47"/>
      <c r="E471" s="47"/>
      <c r="I471" s="46" t="str">
        <f aca="false">IFERROR(VLOOKUP(ROWS($I$5:I471),$B$5:$E$6009,2,0),"")</f>
        <v/>
      </c>
    </row>
    <row r="472" customFormat="false" ht="13.2" hidden="false" customHeight="false" outlineLevel="0" collapsed="false">
      <c r="B472" s="46" t="n">
        <f aca="false">IF(ISNUMBER(SEARCH($I$1,C472)),MAX($B$4:B471)+1,0)</f>
        <v>0</v>
      </c>
      <c r="C472" s="47"/>
      <c r="D472" s="47"/>
      <c r="E472" s="47"/>
      <c r="I472" s="46" t="str">
        <f aca="false">IFERROR(VLOOKUP(ROWS($I$5:I472),$B$5:$E$6009,2,0),"")</f>
        <v/>
      </c>
    </row>
    <row r="473" customFormat="false" ht="13.2" hidden="false" customHeight="false" outlineLevel="0" collapsed="false">
      <c r="B473" s="46" t="n">
        <f aca="false">IF(ISNUMBER(SEARCH($I$1,C473)),MAX($B$4:B472)+1,0)</f>
        <v>0</v>
      </c>
      <c r="C473" s="47"/>
      <c r="D473" s="47"/>
      <c r="E473" s="47"/>
      <c r="I473" s="46" t="str">
        <f aca="false">IFERROR(VLOOKUP(ROWS($I$5:I473),$B$5:$E$6009,2,0),"")</f>
        <v/>
      </c>
    </row>
    <row r="474" customFormat="false" ht="13.2" hidden="false" customHeight="false" outlineLevel="0" collapsed="false">
      <c r="B474" s="46" t="n">
        <f aca="false">IF(ISNUMBER(SEARCH($I$1,C474)),MAX($B$4:B473)+1,0)</f>
        <v>0</v>
      </c>
      <c r="C474" s="47"/>
      <c r="D474" s="47"/>
      <c r="E474" s="47"/>
      <c r="I474" s="46" t="str">
        <f aca="false">IFERROR(VLOOKUP(ROWS($I$5:I474),$B$5:$E$6009,2,0),"")</f>
        <v/>
      </c>
    </row>
    <row r="475" customFormat="false" ht="13.2" hidden="false" customHeight="false" outlineLevel="0" collapsed="false">
      <c r="B475" s="46" t="n">
        <f aca="false">IF(ISNUMBER(SEARCH($I$1,C475)),MAX($B$4:B474)+1,0)</f>
        <v>0</v>
      </c>
      <c r="C475" s="47"/>
      <c r="D475" s="47"/>
      <c r="E475" s="47"/>
      <c r="I475" s="46" t="str">
        <f aca="false">IFERROR(VLOOKUP(ROWS($I$5:I475),$B$5:$E$6009,2,0),"")</f>
        <v/>
      </c>
    </row>
    <row r="476" customFormat="false" ht="13.2" hidden="false" customHeight="false" outlineLevel="0" collapsed="false">
      <c r="B476" s="46" t="n">
        <f aca="false">IF(ISNUMBER(SEARCH($I$1,C476)),MAX($B$4:B475)+1,0)</f>
        <v>0</v>
      </c>
      <c r="C476" s="47"/>
      <c r="D476" s="47"/>
      <c r="E476" s="47"/>
      <c r="I476" s="46" t="str">
        <f aca="false">IFERROR(VLOOKUP(ROWS($I$5:I476),$B$5:$E$6009,2,0),"")</f>
        <v/>
      </c>
    </row>
    <row r="477" customFormat="false" ht="13.2" hidden="false" customHeight="false" outlineLevel="0" collapsed="false">
      <c r="B477" s="46" t="n">
        <f aca="false">IF(ISNUMBER(SEARCH($I$1,C477)),MAX($B$4:B476)+1,0)</f>
        <v>0</v>
      </c>
      <c r="C477" s="47"/>
      <c r="D477" s="47"/>
      <c r="E477" s="47"/>
      <c r="I477" s="46" t="str">
        <f aca="false">IFERROR(VLOOKUP(ROWS($I$5:I477),$B$5:$E$6009,2,0),"")</f>
        <v/>
      </c>
    </row>
    <row r="478" customFormat="false" ht="13.2" hidden="false" customHeight="false" outlineLevel="0" collapsed="false">
      <c r="B478" s="46" t="n">
        <f aca="false">IF(ISNUMBER(SEARCH($I$1,C478)),MAX($B$4:B477)+1,0)</f>
        <v>0</v>
      </c>
      <c r="C478" s="47"/>
      <c r="D478" s="47"/>
      <c r="E478" s="47"/>
      <c r="I478" s="46" t="str">
        <f aca="false">IFERROR(VLOOKUP(ROWS($I$5:I478),$B$5:$E$6009,2,0),"")</f>
        <v/>
      </c>
    </row>
    <row r="479" customFormat="false" ht="13.2" hidden="false" customHeight="false" outlineLevel="0" collapsed="false">
      <c r="B479" s="46" t="n">
        <f aca="false">IF(ISNUMBER(SEARCH($I$1,C479)),MAX($B$4:B478)+1,0)</f>
        <v>0</v>
      </c>
      <c r="C479" s="47"/>
      <c r="D479" s="47"/>
      <c r="E479" s="47"/>
      <c r="I479" s="46" t="str">
        <f aca="false">IFERROR(VLOOKUP(ROWS($I$5:I479),$B$5:$E$6009,2,0),"")</f>
        <v/>
      </c>
    </row>
    <row r="480" customFormat="false" ht="13.2" hidden="false" customHeight="false" outlineLevel="0" collapsed="false">
      <c r="B480" s="46" t="n">
        <f aca="false">IF(ISNUMBER(SEARCH($I$1,C480)),MAX($B$4:B479)+1,0)</f>
        <v>0</v>
      </c>
      <c r="C480" s="47"/>
      <c r="D480" s="47"/>
      <c r="E480" s="47"/>
      <c r="I480" s="46" t="str">
        <f aca="false">IFERROR(VLOOKUP(ROWS($I$5:I480),$B$5:$E$6009,2,0),"")</f>
        <v/>
      </c>
    </row>
    <row r="481" customFormat="false" ht="13.2" hidden="false" customHeight="false" outlineLevel="0" collapsed="false">
      <c r="B481" s="46" t="n">
        <f aca="false">IF(ISNUMBER(SEARCH($I$1,C481)),MAX($B$4:B480)+1,0)</f>
        <v>0</v>
      </c>
      <c r="C481" s="47"/>
      <c r="D481" s="47"/>
      <c r="E481" s="47"/>
      <c r="I481" s="46" t="str">
        <f aca="false">IFERROR(VLOOKUP(ROWS($I$5:I481),$B$5:$E$6009,2,0),"")</f>
        <v/>
      </c>
    </row>
    <row r="482" customFormat="false" ht="13.2" hidden="false" customHeight="false" outlineLevel="0" collapsed="false">
      <c r="B482" s="46" t="n">
        <f aca="false">IF(ISNUMBER(SEARCH($I$1,C482)),MAX($B$4:B481)+1,0)</f>
        <v>0</v>
      </c>
      <c r="C482" s="47"/>
      <c r="D482" s="47"/>
      <c r="E482" s="47"/>
      <c r="I482" s="46" t="str">
        <f aca="false">IFERROR(VLOOKUP(ROWS($I$5:I482),$B$5:$E$6009,2,0),"")</f>
        <v/>
      </c>
    </row>
    <row r="483" customFormat="false" ht="13.2" hidden="false" customHeight="false" outlineLevel="0" collapsed="false">
      <c r="B483" s="46" t="n">
        <f aca="false">IF(ISNUMBER(SEARCH($I$1,C483)),MAX($B$4:B482)+1,0)</f>
        <v>0</v>
      </c>
      <c r="C483" s="47"/>
      <c r="D483" s="47"/>
      <c r="E483" s="47"/>
      <c r="I483" s="46" t="str">
        <f aca="false">IFERROR(VLOOKUP(ROWS($I$5:I483),$B$5:$E$6009,2,0),"")</f>
        <v/>
      </c>
    </row>
    <row r="484" customFormat="false" ht="13.2" hidden="false" customHeight="false" outlineLevel="0" collapsed="false">
      <c r="B484" s="46" t="n">
        <f aca="false">IF(ISNUMBER(SEARCH($I$1,C484)),MAX($B$4:B483)+1,0)</f>
        <v>0</v>
      </c>
      <c r="C484" s="47"/>
      <c r="D484" s="47"/>
      <c r="E484" s="47"/>
      <c r="I484" s="46" t="str">
        <f aca="false">IFERROR(VLOOKUP(ROWS($I$5:I484),$B$5:$E$6009,2,0),"")</f>
        <v/>
      </c>
    </row>
    <row r="485" customFormat="false" ht="13.2" hidden="false" customHeight="false" outlineLevel="0" collapsed="false">
      <c r="B485" s="46" t="n">
        <f aca="false">IF(ISNUMBER(SEARCH($I$1,C485)),MAX($B$4:B484)+1,0)</f>
        <v>0</v>
      </c>
      <c r="C485" s="47"/>
      <c r="D485" s="47"/>
      <c r="E485" s="47"/>
      <c r="I485" s="46" t="str">
        <f aca="false">IFERROR(VLOOKUP(ROWS($I$5:I485),$B$5:$E$6009,2,0),"")</f>
        <v/>
      </c>
    </row>
    <row r="486" customFormat="false" ht="13.2" hidden="false" customHeight="false" outlineLevel="0" collapsed="false">
      <c r="B486" s="46" t="n">
        <f aca="false">IF(ISNUMBER(SEARCH($I$1,C486)),MAX($B$4:B485)+1,0)</f>
        <v>0</v>
      </c>
      <c r="C486" s="47"/>
      <c r="D486" s="47"/>
      <c r="E486" s="47"/>
      <c r="I486" s="46" t="str">
        <f aca="false">IFERROR(VLOOKUP(ROWS($I$5:I486),$B$5:$E$6009,2,0),"")</f>
        <v/>
      </c>
    </row>
    <row r="487" customFormat="false" ht="13.2" hidden="false" customHeight="false" outlineLevel="0" collapsed="false">
      <c r="B487" s="46" t="n">
        <f aca="false">IF(ISNUMBER(SEARCH($I$1,C487)),MAX($B$4:B486)+1,0)</f>
        <v>0</v>
      </c>
      <c r="C487" s="47"/>
      <c r="D487" s="47"/>
      <c r="E487" s="47"/>
      <c r="I487" s="46" t="str">
        <f aca="false">IFERROR(VLOOKUP(ROWS($I$5:I487),$B$5:$E$6009,2,0),"")</f>
        <v/>
      </c>
    </row>
    <row r="488" customFormat="false" ht="13.2" hidden="false" customHeight="false" outlineLevel="0" collapsed="false">
      <c r="B488" s="46" t="n">
        <f aca="false">IF(ISNUMBER(SEARCH($I$1,C488)),MAX($B$4:B487)+1,0)</f>
        <v>0</v>
      </c>
      <c r="C488" s="47"/>
      <c r="D488" s="47"/>
      <c r="E488" s="47"/>
      <c r="I488" s="46" t="str">
        <f aca="false">IFERROR(VLOOKUP(ROWS($I$5:I488),$B$5:$E$6009,2,0),"")</f>
        <v/>
      </c>
    </row>
    <row r="489" customFormat="false" ht="13.2" hidden="false" customHeight="false" outlineLevel="0" collapsed="false">
      <c r="B489" s="46" t="n">
        <f aca="false">IF(ISNUMBER(SEARCH($I$1,C489)),MAX($B$4:B488)+1,0)</f>
        <v>0</v>
      </c>
      <c r="C489" s="47"/>
      <c r="D489" s="47"/>
      <c r="E489" s="47"/>
      <c r="I489" s="46" t="str">
        <f aca="false">IFERROR(VLOOKUP(ROWS($I$5:I489),$B$5:$E$6009,2,0),"")</f>
        <v/>
      </c>
    </row>
    <row r="490" customFormat="false" ht="13.2" hidden="false" customHeight="false" outlineLevel="0" collapsed="false">
      <c r="B490" s="46" t="n">
        <f aca="false">IF(ISNUMBER(SEARCH($I$1,C490)),MAX($B$4:B489)+1,0)</f>
        <v>0</v>
      </c>
      <c r="C490" s="47"/>
      <c r="D490" s="47"/>
      <c r="E490" s="47"/>
      <c r="I490" s="46" t="str">
        <f aca="false">IFERROR(VLOOKUP(ROWS($I$5:I490),$B$5:$E$6009,2,0),"")</f>
        <v/>
      </c>
    </row>
    <row r="491" customFormat="false" ht="13.2" hidden="false" customHeight="false" outlineLevel="0" collapsed="false">
      <c r="B491" s="46" t="n">
        <f aca="false">IF(ISNUMBER(SEARCH($I$1,C491)),MAX($B$4:B490)+1,0)</f>
        <v>0</v>
      </c>
      <c r="C491" s="47"/>
      <c r="D491" s="47"/>
      <c r="E491" s="47"/>
      <c r="I491" s="46" t="str">
        <f aca="false">IFERROR(VLOOKUP(ROWS($I$5:I491),$B$5:$E$6009,2,0),"")</f>
        <v/>
      </c>
    </row>
    <row r="492" customFormat="false" ht="13.2" hidden="false" customHeight="false" outlineLevel="0" collapsed="false">
      <c r="B492" s="46" t="n">
        <f aca="false">IF(ISNUMBER(SEARCH($I$1,C492)),MAX($B$4:B491)+1,0)</f>
        <v>0</v>
      </c>
      <c r="C492" s="47"/>
      <c r="D492" s="47"/>
      <c r="E492" s="47"/>
      <c r="I492" s="46" t="str">
        <f aca="false">IFERROR(VLOOKUP(ROWS($I$5:I492),$B$5:$E$6009,2,0),"")</f>
        <v/>
      </c>
    </row>
    <row r="493" customFormat="false" ht="13.2" hidden="false" customHeight="false" outlineLevel="0" collapsed="false">
      <c r="B493" s="46" t="n">
        <f aca="false">IF(ISNUMBER(SEARCH($I$1,C493)),MAX($B$4:B492)+1,0)</f>
        <v>0</v>
      </c>
      <c r="C493" s="47"/>
      <c r="D493" s="47"/>
      <c r="E493" s="47"/>
      <c r="I493" s="46" t="str">
        <f aca="false">IFERROR(VLOOKUP(ROWS($I$5:I493),$B$5:$E$6009,2,0),"")</f>
        <v/>
      </c>
    </row>
    <row r="494" customFormat="false" ht="13.2" hidden="false" customHeight="false" outlineLevel="0" collapsed="false">
      <c r="B494" s="46" t="n">
        <f aca="false">IF(ISNUMBER(SEARCH($I$1,C494)),MAX($B$4:B493)+1,0)</f>
        <v>0</v>
      </c>
      <c r="C494" s="47"/>
      <c r="D494" s="47"/>
      <c r="E494" s="47"/>
      <c r="I494" s="46" t="str">
        <f aca="false">IFERROR(VLOOKUP(ROWS($I$5:I494),$B$5:$E$6009,2,0),"")</f>
        <v/>
      </c>
    </row>
    <row r="495" customFormat="false" ht="13.2" hidden="false" customHeight="false" outlineLevel="0" collapsed="false">
      <c r="B495" s="46" t="n">
        <f aca="false">IF(ISNUMBER(SEARCH($I$1,C495)),MAX($B$4:B494)+1,0)</f>
        <v>0</v>
      </c>
      <c r="C495" s="47"/>
      <c r="D495" s="47"/>
      <c r="E495" s="47"/>
      <c r="I495" s="46" t="str">
        <f aca="false">IFERROR(VLOOKUP(ROWS($I$5:I495),$B$5:$E$6009,2,0),"")</f>
        <v/>
      </c>
    </row>
    <row r="496" customFormat="false" ht="13.2" hidden="false" customHeight="false" outlineLevel="0" collapsed="false">
      <c r="B496" s="46" t="n">
        <f aca="false">IF(ISNUMBER(SEARCH($I$1,C496)),MAX($B$4:B495)+1,0)</f>
        <v>0</v>
      </c>
      <c r="C496" s="47"/>
      <c r="D496" s="47"/>
      <c r="E496" s="47"/>
      <c r="I496" s="46" t="str">
        <f aca="false">IFERROR(VLOOKUP(ROWS($I$5:I496),$B$5:$E$6009,2,0),"")</f>
        <v/>
      </c>
    </row>
    <row r="497" customFormat="false" ht="13.2" hidden="false" customHeight="false" outlineLevel="0" collapsed="false">
      <c r="B497" s="46" t="n">
        <f aca="false">IF(ISNUMBER(SEARCH($I$1,C497)),MAX($B$4:B496)+1,0)</f>
        <v>0</v>
      </c>
      <c r="C497" s="47"/>
      <c r="D497" s="47"/>
      <c r="E497" s="47"/>
      <c r="I497" s="46" t="str">
        <f aca="false">IFERROR(VLOOKUP(ROWS($I$5:I497),$B$5:$E$6009,2,0),"")</f>
        <v/>
      </c>
    </row>
    <row r="498" customFormat="false" ht="13.2" hidden="false" customHeight="false" outlineLevel="0" collapsed="false">
      <c r="B498" s="46" t="n">
        <f aca="false">IF(ISNUMBER(SEARCH($I$1,C498)),MAX($B$4:B497)+1,0)</f>
        <v>0</v>
      </c>
      <c r="C498" s="47"/>
      <c r="D498" s="47"/>
      <c r="E498" s="47"/>
      <c r="I498" s="46" t="str">
        <f aca="false">IFERROR(VLOOKUP(ROWS($I$5:I498),$B$5:$E$6009,2,0),"")</f>
        <v/>
      </c>
    </row>
    <row r="499" customFormat="false" ht="13.2" hidden="false" customHeight="false" outlineLevel="0" collapsed="false">
      <c r="B499" s="46" t="n">
        <f aca="false">IF(ISNUMBER(SEARCH($I$1,C499)),MAX($B$4:B498)+1,0)</f>
        <v>0</v>
      </c>
      <c r="C499" s="47"/>
      <c r="D499" s="47"/>
      <c r="E499" s="47"/>
      <c r="I499" s="46" t="str">
        <f aca="false">IFERROR(VLOOKUP(ROWS($I$5:I499),$B$5:$E$6009,2,0),"")</f>
        <v/>
      </c>
    </row>
    <row r="500" customFormat="false" ht="13.2" hidden="false" customHeight="false" outlineLevel="0" collapsed="false">
      <c r="B500" s="46" t="n">
        <f aca="false">IF(ISNUMBER(SEARCH($I$1,C500)),MAX($B$4:B499)+1,0)</f>
        <v>0</v>
      </c>
      <c r="C500" s="47"/>
      <c r="D500" s="47"/>
      <c r="E500" s="47"/>
      <c r="I500" s="46" t="str">
        <f aca="false">IFERROR(VLOOKUP(ROWS($I$5:I500),$B$5:$E$6009,2,0),"")</f>
        <v/>
      </c>
    </row>
    <row r="501" customFormat="false" ht="13.2" hidden="false" customHeight="false" outlineLevel="0" collapsed="false">
      <c r="B501" s="46" t="n">
        <f aca="false">IF(ISNUMBER(SEARCH($I$1,C501)),MAX($B$4:B500)+1,0)</f>
        <v>0</v>
      </c>
      <c r="C501" s="47"/>
      <c r="D501" s="47"/>
      <c r="E501" s="47"/>
      <c r="I501" s="46" t="str">
        <f aca="false">IFERROR(VLOOKUP(ROWS($I$5:I501),$B$5:$E$6009,2,0),"")</f>
        <v/>
      </c>
    </row>
    <row r="502" customFormat="false" ht="13.2" hidden="false" customHeight="false" outlineLevel="0" collapsed="false">
      <c r="B502" s="46" t="n">
        <f aca="false">IF(ISNUMBER(SEARCH($I$1,C502)),MAX($B$4:B501)+1,0)</f>
        <v>0</v>
      </c>
      <c r="C502" s="47"/>
      <c r="D502" s="47"/>
      <c r="E502" s="47"/>
      <c r="I502" s="46" t="str">
        <f aca="false">IFERROR(VLOOKUP(ROWS($I$5:I502),$B$5:$E$6009,2,0),"")</f>
        <v/>
      </c>
    </row>
    <row r="503" customFormat="false" ht="13.2" hidden="false" customHeight="false" outlineLevel="0" collapsed="false">
      <c r="B503" s="46" t="n">
        <f aca="false">IF(ISNUMBER(SEARCH($I$1,C503)),MAX($B$4:B502)+1,0)</f>
        <v>0</v>
      </c>
      <c r="C503" s="47"/>
      <c r="D503" s="47"/>
      <c r="E503" s="47"/>
      <c r="I503" s="46" t="str">
        <f aca="false">IFERROR(VLOOKUP(ROWS($I$5:I503),$B$5:$E$6009,2,0),"")</f>
        <v/>
      </c>
    </row>
    <row r="504" customFormat="false" ht="13.2" hidden="false" customHeight="false" outlineLevel="0" collapsed="false">
      <c r="B504" s="46" t="n">
        <f aca="false">IF(ISNUMBER(SEARCH($I$1,C504)),MAX($B$4:B503)+1,0)</f>
        <v>0</v>
      </c>
      <c r="C504" s="47"/>
      <c r="D504" s="47"/>
      <c r="E504" s="47"/>
      <c r="I504" s="46" t="str">
        <f aca="false">IFERROR(VLOOKUP(ROWS($I$5:I504),$B$5:$E$6009,2,0),"")</f>
        <v/>
      </c>
    </row>
    <row r="505" customFormat="false" ht="13.2" hidden="false" customHeight="false" outlineLevel="0" collapsed="false">
      <c r="B505" s="46" t="n">
        <f aca="false">IF(ISNUMBER(SEARCH($I$1,C505)),MAX($B$4:B504)+1,0)</f>
        <v>0</v>
      </c>
      <c r="C505" s="47"/>
      <c r="D505" s="47"/>
      <c r="E505" s="47"/>
      <c r="I505" s="46" t="str">
        <f aca="false">IFERROR(VLOOKUP(ROWS($I$5:I505),$B$5:$E$6009,2,0),"")</f>
        <v/>
      </c>
    </row>
    <row r="506" customFormat="false" ht="13.2" hidden="false" customHeight="false" outlineLevel="0" collapsed="false">
      <c r="B506" s="46" t="n">
        <f aca="false">IF(ISNUMBER(SEARCH($I$1,C506)),MAX($B$4:B505)+1,0)</f>
        <v>0</v>
      </c>
      <c r="C506" s="47"/>
      <c r="D506" s="47"/>
      <c r="E506" s="47"/>
      <c r="I506" s="46" t="str">
        <f aca="false">IFERROR(VLOOKUP(ROWS($I$5:I506),$B$5:$E$6009,2,0),"")</f>
        <v/>
      </c>
    </row>
    <row r="507" customFormat="false" ht="13.2" hidden="false" customHeight="false" outlineLevel="0" collapsed="false">
      <c r="B507" s="46" t="n">
        <f aca="false">IF(ISNUMBER(SEARCH($I$1,C507)),MAX($B$4:B506)+1,0)</f>
        <v>0</v>
      </c>
      <c r="C507" s="47"/>
      <c r="D507" s="47"/>
      <c r="E507" s="47"/>
      <c r="I507" s="46" t="str">
        <f aca="false">IFERROR(VLOOKUP(ROWS($I$5:I507),$B$5:$E$6009,2,0),"")</f>
        <v/>
      </c>
    </row>
    <row r="508" customFormat="false" ht="13.2" hidden="false" customHeight="false" outlineLevel="0" collapsed="false">
      <c r="B508" s="46" t="n">
        <f aca="false">IF(ISNUMBER(SEARCH($I$1,C508)),MAX($B$4:B507)+1,0)</f>
        <v>0</v>
      </c>
      <c r="C508" s="47"/>
      <c r="D508" s="47"/>
      <c r="E508" s="47"/>
      <c r="I508" s="46" t="str">
        <f aca="false">IFERROR(VLOOKUP(ROWS($I$5:I508),$B$5:$E$6009,2,0),"")</f>
        <v/>
      </c>
    </row>
    <row r="509" customFormat="false" ht="13.2" hidden="false" customHeight="false" outlineLevel="0" collapsed="false">
      <c r="B509" s="46" t="n">
        <f aca="false">IF(ISNUMBER(SEARCH($I$1,C509)),MAX($B$4:B508)+1,0)</f>
        <v>0</v>
      </c>
      <c r="C509" s="47"/>
      <c r="D509" s="47"/>
      <c r="E509" s="47"/>
      <c r="I509" s="46" t="str">
        <f aca="false">IFERROR(VLOOKUP(ROWS($I$5:I509),$B$5:$E$6009,2,0),"")</f>
        <v/>
      </c>
    </row>
    <row r="510" customFormat="false" ht="13.2" hidden="false" customHeight="false" outlineLevel="0" collapsed="false">
      <c r="B510" s="46" t="n">
        <f aca="false">IF(ISNUMBER(SEARCH($I$1,C510)),MAX($B$4:B509)+1,0)</f>
        <v>0</v>
      </c>
      <c r="C510" s="47"/>
      <c r="D510" s="47"/>
      <c r="E510" s="47"/>
      <c r="I510" s="46" t="str">
        <f aca="false">IFERROR(VLOOKUP(ROWS($I$5:I510),$B$5:$E$6009,2,0),"")</f>
        <v/>
      </c>
    </row>
    <row r="511" customFormat="false" ht="13.2" hidden="false" customHeight="false" outlineLevel="0" collapsed="false">
      <c r="B511" s="46" t="n">
        <f aca="false">IF(ISNUMBER(SEARCH($I$1,C511)),MAX($B$4:B510)+1,0)</f>
        <v>0</v>
      </c>
      <c r="C511" s="47"/>
      <c r="D511" s="47"/>
      <c r="E511" s="47"/>
      <c r="I511" s="46" t="str">
        <f aca="false">IFERROR(VLOOKUP(ROWS($I$5:I511),$B$5:$E$6009,2,0),"")</f>
        <v/>
      </c>
    </row>
    <row r="512" customFormat="false" ht="13.2" hidden="false" customHeight="false" outlineLevel="0" collapsed="false">
      <c r="B512" s="46" t="n">
        <f aca="false">IF(ISNUMBER(SEARCH($I$1,C512)),MAX($B$4:B511)+1,0)</f>
        <v>0</v>
      </c>
      <c r="C512" s="47"/>
      <c r="D512" s="47"/>
      <c r="E512" s="47"/>
      <c r="I512" s="46" t="str">
        <f aca="false">IFERROR(VLOOKUP(ROWS($I$5:I512),$B$5:$E$6009,2,0),"")</f>
        <v/>
      </c>
    </row>
    <row r="513" customFormat="false" ht="13.2" hidden="false" customHeight="false" outlineLevel="0" collapsed="false">
      <c r="B513" s="46" t="n">
        <f aca="false">IF(ISNUMBER(SEARCH($I$1,C513)),MAX($B$4:B512)+1,0)</f>
        <v>0</v>
      </c>
      <c r="C513" s="47"/>
      <c r="D513" s="47"/>
      <c r="E513" s="47"/>
      <c r="I513" s="46" t="str">
        <f aca="false">IFERROR(VLOOKUP(ROWS($I$5:I513),$B$5:$E$6009,2,0),"")</f>
        <v/>
      </c>
    </row>
    <row r="514" customFormat="false" ht="13.2" hidden="false" customHeight="false" outlineLevel="0" collapsed="false">
      <c r="B514" s="46" t="n">
        <f aca="false">IF(ISNUMBER(SEARCH($I$1,C514)),MAX($B$4:B513)+1,0)</f>
        <v>0</v>
      </c>
      <c r="C514" s="47"/>
      <c r="D514" s="47"/>
      <c r="E514" s="47"/>
      <c r="I514" s="46" t="str">
        <f aca="false">IFERROR(VLOOKUP(ROWS($I$5:I514),$B$5:$E$6009,2,0),"")</f>
        <v/>
      </c>
    </row>
    <row r="515" customFormat="false" ht="13.2" hidden="false" customHeight="false" outlineLevel="0" collapsed="false">
      <c r="B515" s="46" t="n">
        <f aca="false">IF(ISNUMBER(SEARCH($I$1,C515)),MAX($B$4:B514)+1,0)</f>
        <v>0</v>
      </c>
      <c r="C515" s="47"/>
      <c r="D515" s="47"/>
      <c r="E515" s="47"/>
      <c r="I515" s="46" t="str">
        <f aca="false">IFERROR(VLOOKUP(ROWS($I$5:I515),$B$5:$E$6009,2,0),"")</f>
        <v/>
      </c>
    </row>
    <row r="516" customFormat="false" ht="13.2" hidden="false" customHeight="false" outlineLevel="0" collapsed="false">
      <c r="B516" s="46" t="n">
        <f aca="false">IF(ISNUMBER(SEARCH($I$1,C516)),MAX($B$4:B515)+1,0)</f>
        <v>0</v>
      </c>
      <c r="C516" s="47"/>
      <c r="D516" s="47"/>
      <c r="E516" s="47"/>
      <c r="I516" s="46" t="str">
        <f aca="false">IFERROR(VLOOKUP(ROWS($I$5:I516),$B$5:$E$6009,2,0),"")</f>
        <v/>
      </c>
    </row>
    <row r="517" customFormat="false" ht="13.2" hidden="false" customHeight="false" outlineLevel="0" collapsed="false">
      <c r="B517" s="46" t="n">
        <f aca="false">IF(ISNUMBER(SEARCH($I$1,C517)),MAX($B$4:B516)+1,0)</f>
        <v>0</v>
      </c>
      <c r="C517" s="47"/>
      <c r="D517" s="47"/>
      <c r="E517" s="47"/>
      <c r="I517" s="46" t="str">
        <f aca="false">IFERROR(VLOOKUP(ROWS($I$5:I517),$B$5:$E$6009,2,0),"")</f>
        <v/>
      </c>
    </row>
    <row r="518" customFormat="false" ht="13.2" hidden="false" customHeight="false" outlineLevel="0" collapsed="false">
      <c r="B518" s="46" t="n">
        <f aca="false">IF(ISNUMBER(SEARCH($I$1,C518)),MAX($B$4:B517)+1,0)</f>
        <v>0</v>
      </c>
      <c r="C518" s="47"/>
      <c r="D518" s="47"/>
      <c r="E518" s="47"/>
      <c r="I518" s="46" t="str">
        <f aca="false">IFERROR(VLOOKUP(ROWS($I$5:I518),$B$5:$E$6009,2,0),"")</f>
        <v/>
      </c>
    </row>
    <row r="519" customFormat="false" ht="13.2" hidden="false" customHeight="false" outlineLevel="0" collapsed="false">
      <c r="B519" s="46" t="n">
        <f aca="false">IF(ISNUMBER(SEARCH($I$1,C519)),MAX($B$4:B518)+1,0)</f>
        <v>0</v>
      </c>
      <c r="C519" s="47"/>
      <c r="D519" s="47"/>
      <c r="E519" s="47"/>
      <c r="I519" s="46" t="str">
        <f aca="false">IFERROR(VLOOKUP(ROWS($I$5:I519),$B$5:$E$6009,2,0),"")</f>
        <v/>
      </c>
    </row>
    <row r="520" customFormat="false" ht="13.2" hidden="false" customHeight="false" outlineLevel="0" collapsed="false">
      <c r="B520" s="46" t="n">
        <f aca="false">IF(ISNUMBER(SEARCH($I$1,C520)),MAX($B$4:B519)+1,0)</f>
        <v>0</v>
      </c>
      <c r="C520" s="47"/>
      <c r="D520" s="47"/>
      <c r="E520" s="47"/>
      <c r="I520" s="46" t="str">
        <f aca="false">IFERROR(VLOOKUP(ROWS($I$5:I520),$B$5:$E$6009,2,0),"")</f>
        <v/>
      </c>
    </row>
    <row r="521" customFormat="false" ht="13.2" hidden="false" customHeight="false" outlineLevel="0" collapsed="false">
      <c r="B521" s="46" t="n">
        <f aca="false">IF(ISNUMBER(SEARCH($I$1,C521)),MAX($B$4:B520)+1,0)</f>
        <v>0</v>
      </c>
      <c r="C521" s="47"/>
      <c r="D521" s="47"/>
      <c r="E521" s="47"/>
      <c r="I521" s="46" t="str">
        <f aca="false">IFERROR(VLOOKUP(ROWS($I$5:I521),$B$5:$E$6009,2,0),"")</f>
        <v/>
      </c>
    </row>
    <row r="522" customFormat="false" ht="13.2" hidden="false" customHeight="false" outlineLevel="0" collapsed="false">
      <c r="B522" s="46" t="n">
        <f aca="false">IF(ISNUMBER(SEARCH($I$1,C522)),MAX($B$4:B521)+1,0)</f>
        <v>0</v>
      </c>
      <c r="C522" s="47"/>
      <c r="D522" s="47"/>
      <c r="E522" s="47"/>
      <c r="I522" s="46" t="str">
        <f aca="false">IFERROR(VLOOKUP(ROWS($I$5:I522),$B$5:$E$6009,2,0),"")</f>
        <v/>
      </c>
    </row>
    <row r="523" customFormat="false" ht="13.2" hidden="false" customHeight="false" outlineLevel="0" collapsed="false">
      <c r="B523" s="46" t="n">
        <f aca="false">IF(ISNUMBER(SEARCH($I$1,C523)),MAX($B$4:B522)+1,0)</f>
        <v>0</v>
      </c>
      <c r="C523" s="47"/>
      <c r="D523" s="47"/>
      <c r="E523" s="47"/>
      <c r="I523" s="46" t="str">
        <f aca="false">IFERROR(VLOOKUP(ROWS($I$5:I523),$B$5:$E$6009,2,0),"")</f>
        <v/>
      </c>
    </row>
    <row r="524" customFormat="false" ht="13.2" hidden="false" customHeight="false" outlineLevel="0" collapsed="false">
      <c r="B524" s="46" t="n">
        <f aca="false">IF(ISNUMBER(SEARCH($I$1,C524)),MAX($B$4:B523)+1,0)</f>
        <v>0</v>
      </c>
      <c r="C524" s="47"/>
      <c r="D524" s="47"/>
      <c r="E524" s="47"/>
      <c r="I524" s="46" t="str">
        <f aca="false">IFERROR(VLOOKUP(ROWS($I$5:I524),$B$5:$E$6009,2,0),"")</f>
        <v/>
      </c>
    </row>
    <row r="525" customFormat="false" ht="13.2" hidden="false" customHeight="false" outlineLevel="0" collapsed="false">
      <c r="B525" s="46" t="n">
        <f aca="false">IF(ISNUMBER(SEARCH($I$1,C525)),MAX($B$4:B524)+1,0)</f>
        <v>0</v>
      </c>
      <c r="C525" s="47"/>
      <c r="D525" s="47"/>
      <c r="E525" s="47"/>
      <c r="I525" s="46" t="str">
        <f aca="false">IFERROR(VLOOKUP(ROWS($I$5:I525),$B$5:$E$6009,2,0),"")</f>
        <v/>
      </c>
    </row>
    <row r="526" customFormat="false" ht="13.2" hidden="false" customHeight="false" outlineLevel="0" collapsed="false">
      <c r="B526" s="46" t="n">
        <f aca="false">IF(ISNUMBER(SEARCH($I$1,C526)),MAX($B$4:B525)+1,0)</f>
        <v>0</v>
      </c>
      <c r="C526" s="47"/>
      <c r="D526" s="47"/>
      <c r="E526" s="47"/>
      <c r="I526" s="46" t="str">
        <f aca="false">IFERROR(VLOOKUP(ROWS($I$5:I526),$B$5:$E$6009,2,0),"")</f>
        <v/>
      </c>
    </row>
    <row r="527" customFormat="false" ht="13.2" hidden="false" customHeight="false" outlineLevel="0" collapsed="false">
      <c r="B527" s="46" t="n">
        <f aca="false">IF(ISNUMBER(SEARCH($I$1,C527)),MAX($B$4:B526)+1,0)</f>
        <v>0</v>
      </c>
      <c r="C527" s="47"/>
      <c r="D527" s="47"/>
      <c r="E527" s="47"/>
      <c r="I527" s="46" t="str">
        <f aca="false">IFERROR(VLOOKUP(ROWS($I$5:I527),$B$5:$E$6009,2,0),"")</f>
        <v/>
      </c>
    </row>
    <row r="528" customFormat="false" ht="13.2" hidden="false" customHeight="false" outlineLevel="0" collapsed="false">
      <c r="B528" s="46" t="n">
        <f aca="false">IF(ISNUMBER(SEARCH($I$1,C528)),MAX($B$4:B527)+1,0)</f>
        <v>0</v>
      </c>
      <c r="C528" s="47"/>
      <c r="D528" s="47"/>
      <c r="E528" s="47"/>
      <c r="I528" s="46" t="str">
        <f aca="false">IFERROR(VLOOKUP(ROWS($I$5:I528),$B$5:$E$6009,2,0),"")</f>
        <v/>
      </c>
    </row>
    <row r="529" customFormat="false" ht="13.2" hidden="false" customHeight="false" outlineLevel="0" collapsed="false">
      <c r="B529" s="46" t="n">
        <f aca="false">IF(ISNUMBER(SEARCH($I$1,C529)),MAX($B$4:B528)+1,0)</f>
        <v>0</v>
      </c>
      <c r="C529" s="47"/>
      <c r="D529" s="47"/>
      <c r="E529" s="47"/>
      <c r="I529" s="46" t="str">
        <f aca="false">IFERROR(VLOOKUP(ROWS($I$5:I529),$B$5:$E$6009,2,0),"")</f>
        <v/>
      </c>
    </row>
    <row r="530" customFormat="false" ht="13.2" hidden="false" customHeight="false" outlineLevel="0" collapsed="false">
      <c r="B530" s="46" t="n">
        <f aca="false">IF(ISNUMBER(SEARCH($I$1,C530)),MAX($B$4:B529)+1,0)</f>
        <v>0</v>
      </c>
      <c r="C530" s="47"/>
      <c r="D530" s="47"/>
      <c r="E530" s="47"/>
      <c r="I530" s="46" t="str">
        <f aca="false">IFERROR(VLOOKUP(ROWS($I$5:I530),$B$5:$E$6009,2,0),"")</f>
        <v/>
      </c>
    </row>
    <row r="531" customFormat="false" ht="13.2" hidden="false" customHeight="false" outlineLevel="0" collapsed="false">
      <c r="B531" s="46" t="n">
        <f aca="false">IF(ISNUMBER(SEARCH($I$1,C531)),MAX($B$4:B530)+1,0)</f>
        <v>0</v>
      </c>
      <c r="C531" s="47"/>
      <c r="D531" s="47"/>
      <c r="E531" s="47"/>
      <c r="I531" s="46" t="str">
        <f aca="false">IFERROR(VLOOKUP(ROWS($I$5:I531),$B$5:$E$6009,2,0),"")</f>
        <v/>
      </c>
    </row>
    <row r="532" customFormat="false" ht="13.2" hidden="false" customHeight="false" outlineLevel="0" collapsed="false">
      <c r="B532" s="46" t="n">
        <f aca="false">IF(ISNUMBER(SEARCH($I$1,C532)),MAX($B$4:B531)+1,0)</f>
        <v>0</v>
      </c>
      <c r="C532" s="47"/>
      <c r="D532" s="47"/>
      <c r="E532" s="47"/>
      <c r="I532" s="46" t="str">
        <f aca="false">IFERROR(VLOOKUP(ROWS($I$5:I532),$B$5:$E$6009,2,0),"")</f>
        <v/>
      </c>
    </row>
    <row r="533" customFormat="false" ht="13.2" hidden="false" customHeight="false" outlineLevel="0" collapsed="false">
      <c r="B533" s="46" t="n">
        <f aca="false">IF(ISNUMBER(SEARCH($I$1,C533)),MAX($B$4:B532)+1,0)</f>
        <v>0</v>
      </c>
      <c r="C533" s="47"/>
      <c r="D533" s="47"/>
      <c r="E533" s="47"/>
      <c r="I533" s="46" t="str">
        <f aca="false">IFERROR(VLOOKUP(ROWS($I$5:I533),$B$5:$E$6009,2,0),"")</f>
        <v/>
      </c>
    </row>
    <row r="534" customFormat="false" ht="13.2" hidden="false" customHeight="false" outlineLevel="0" collapsed="false">
      <c r="B534" s="46" t="n">
        <f aca="false">IF(ISNUMBER(SEARCH($I$1,C534)),MAX($B$4:B533)+1,0)</f>
        <v>0</v>
      </c>
      <c r="C534" s="47"/>
      <c r="D534" s="47"/>
      <c r="E534" s="47"/>
      <c r="I534" s="46" t="str">
        <f aca="false">IFERROR(VLOOKUP(ROWS($I$5:I534),$B$5:$E$6009,2,0),"")</f>
        <v/>
      </c>
    </row>
    <row r="535" customFormat="false" ht="13.2" hidden="false" customHeight="false" outlineLevel="0" collapsed="false">
      <c r="B535" s="46" t="n">
        <f aca="false">IF(ISNUMBER(SEARCH($I$1,C535)),MAX($B$4:B534)+1,0)</f>
        <v>0</v>
      </c>
      <c r="C535" s="47"/>
      <c r="D535" s="47"/>
      <c r="E535" s="47"/>
      <c r="I535" s="46" t="str">
        <f aca="false">IFERROR(VLOOKUP(ROWS($I$5:I535),$B$5:$E$6009,2,0),"")</f>
        <v/>
      </c>
    </row>
    <row r="536" customFormat="false" ht="13.2" hidden="false" customHeight="false" outlineLevel="0" collapsed="false">
      <c r="B536" s="46" t="n">
        <f aca="false">IF(ISNUMBER(SEARCH($I$1,C536)),MAX($B$4:B535)+1,0)</f>
        <v>0</v>
      </c>
      <c r="C536" s="47"/>
      <c r="D536" s="47"/>
      <c r="E536" s="47"/>
      <c r="I536" s="46" t="str">
        <f aca="false">IFERROR(VLOOKUP(ROWS($I$5:I536),$B$5:$E$6009,2,0),"")</f>
        <v/>
      </c>
    </row>
    <row r="537" customFormat="false" ht="13.2" hidden="false" customHeight="false" outlineLevel="0" collapsed="false">
      <c r="B537" s="46" t="n">
        <f aca="false">IF(ISNUMBER(SEARCH($I$1,C537)),MAX($B$4:B536)+1,0)</f>
        <v>0</v>
      </c>
      <c r="C537" s="47"/>
      <c r="D537" s="47"/>
      <c r="E537" s="47"/>
      <c r="I537" s="46" t="str">
        <f aca="false">IFERROR(VLOOKUP(ROWS($I$5:I537),$B$5:$E$6009,2,0),"")</f>
        <v/>
      </c>
    </row>
    <row r="538" customFormat="false" ht="13.2" hidden="false" customHeight="false" outlineLevel="0" collapsed="false">
      <c r="B538" s="46" t="n">
        <f aca="false">IF(ISNUMBER(SEARCH($I$1,C538)),MAX($B$4:B537)+1,0)</f>
        <v>0</v>
      </c>
      <c r="C538" s="47"/>
      <c r="D538" s="47"/>
      <c r="E538" s="47"/>
      <c r="I538" s="46" t="str">
        <f aca="false">IFERROR(VLOOKUP(ROWS($I$5:I538),$B$5:$E$6009,2,0),"")</f>
        <v/>
      </c>
    </row>
    <row r="539" customFormat="false" ht="13.2" hidden="false" customHeight="false" outlineLevel="0" collapsed="false">
      <c r="B539" s="46" t="n">
        <f aca="false">IF(ISNUMBER(SEARCH($I$1,C539)),MAX($B$4:B538)+1,0)</f>
        <v>0</v>
      </c>
      <c r="C539" s="47"/>
      <c r="D539" s="47"/>
      <c r="E539" s="47"/>
      <c r="I539" s="46" t="str">
        <f aca="false">IFERROR(VLOOKUP(ROWS($I$5:I539),$B$5:$E$6009,2,0),"")</f>
        <v/>
      </c>
    </row>
    <row r="540" customFormat="false" ht="13.2" hidden="false" customHeight="false" outlineLevel="0" collapsed="false">
      <c r="B540" s="46" t="n">
        <f aca="false">IF(ISNUMBER(SEARCH($I$1,C540)),MAX($B$4:B539)+1,0)</f>
        <v>0</v>
      </c>
      <c r="C540" s="47"/>
      <c r="D540" s="47"/>
      <c r="E540" s="47"/>
      <c r="I540" s="46" t="str">
        <f aca="false">IFERROR(VLOOKUP(ROWS($I$5:I540),$B$5:$E$6009,2,0),"")</f>
        <v/>
      </c>
    </row>
    <row r="541" customFormat="false" ht="13.2" hidden="false" customHeight="false" outlineLevel="0" collapsed="false">
      <c r="B541" s="46" t="n">
        <f aca="false">IF(ISNUMBER(SEARCH($I$1,C541)),MAX($B$4:B540)+1,0)</f>
        <v>0</v>
      </c>
      <c r="C541" s="47"/>
      <c r="D541" s="47"/>
      <c r="E541" s="47"/>
      <c r="I541" s="46" t="str">
        <f aca="false">IFERROR(VLOOKUP(ROWS($I$5:I541),$B$5:$E$6009,2,0),"")</f>
        <v/>
      </c>
    </row>
    <row r="542" customFormat="false" ht="13.2" hidden="false" customHeight="false" outlineLevel="0" collapsed="false">
      <c r="B542" s="46" t="n">
        <f aca="false">IF(ISNUMBER(SEARCH($I$1,C542)),MAX($B$4:B541)+1,0)</f>
        <v>0</v>
      </c>
      <c r="C542" s="47"/>
      <c r="D542" s="47"/>
      <c r="E542" s="47"/>
      <c r="I542" s="46" t="str">
        <f aca="false">IFERROR(VLOOKUP(ROWS($I$5:I542),$B$5:$E$6009,2,0),"")</f>
        <v/>
      </c>
    </row>
    <row r="543" customFormat="false" ht="13.2" hidden="false" customHeight="false" outlineLevel="0" collapsed="false">
      <c r="B543" s="46" t="n">
        <f aca="false">IF(ISNUMBER(SEARCH($I$1,C543)),MAX($B$4:B542)+1,0)</f>
        <v>0</v>
      </c>
      <c r="C543" s="47"/>
      <c r="D543" s="47"/>
      <c r="E543" s="47"/>
      <c r="I543" s="46" t="str">
        <f aca="false">IFERROR(VLOOKUP(ROWS($I$5:I543),$B$5:$E$6009,2,0),"")</f>
        <v/>
      </c>
    </row>
    <row r="544" customFormat="false" ht="13.2" hidden="false" customHeight="false" outlineLevel="0" collapsed="false">
      <c r="B544" s="46" t="n">
        <f aca="false">IF(ISNUMBER(SEARCH($I$1,C544)),MAX($B$4:B543)+1,0)</f>
        <v>0</v>
      </c>
      <c r="C544" s="47"/>
      <c r="D544" s="47"/>
      <c r="E544" s="47"/>
      <c r="I544" s="46" t="str">
        <f aca="false">IFERROR(VLOOKUP(ROWS($I$5:I544),$B$5:$E$6009,2,0),"")</f>
        <v/>
      </c>
    </row>
    <row r="545" customFormat="false" ht="13.2" hidden="false" customHeight="false" outlineLevel="0" collapsed="false">
      <c r="B545" s="46" t="n">
        <f aca="false">IF(ISNUMBER(SEARCH($I$1,C545)),MAX($B$4:B544)+1,0)</f>
        <v>0</v>
      </c>
      <c r="C545" s="47"/>
      <c r="D545" s="47"/>
      <c r="E545" s="47"/>
      <c r="I545" s="46" t="str">
        <f aca="false">IFERROR(VLOOKUP(ROWS($I$5:I545),$B$5:$E$6009,2,0),"")</f>
        <v/>
      </c>
    </row>
    <row r="546" customFormat="false" ht="13.2" hidden="false" customHeight="false" outlineLevel="0" collapsed="false">
      <c r="B546" s="46" t="n">
        <f aca="false">IF(ISNUMBER(SEARCH($I$1,C546)),MAX($B$4:B545)+1,0)</f>
        <v>0</v>
      </c>
      <c r="C546" s="47"/>
      <c r="D546" s="47"/>
      <c r="E546" s="47"/>
      <c r="I546" s="46" t="str">
        <f aca="false">IFERROR(VLOOKUP(ROWS($I$5:I546),$B$5:$E$6009,2,0),"")</f>
        <v/>
      </c>
    </row>
    <row r="547" customFormat="false" ht="13.2" hidden="false" customHeight="false" outlineLevel="0" collapsed="false">
      <c r="B547" s="46" t="n">
        <f aca="false">IF(ISNUMBER(SEARCH($I$1,C547)),MAX($B$4:B546)+1,0)</f>
        <v>0</v>
      </c>
      <c r="C547" s="47"/>
      <c r="D547" s="47"/>
      <c r="E547" s="47"/>
      <c r="I547" s="46" t="str">
        <f aca="false">IFERROR(VLOOKUP(ROWS($I$5:I547),$B$5:$E$6009,2,0),"")</f>
        <v/>
      </c>
    </row>
    <row r="548" customFormat="false" ht="13.2" hidden="false" customHeight="false" outlineLevel="0" collapsed="false">
      <c r="B548" s="46" t="n">
        <f aca="false">IF(ISNUMBER(SEARCH($I$1,C548)),MAX($B$4:B547)+1,0)</f>
        <v>0</v>
      </c>
      <c r="C548" s="47"/>
      <c r="D548" s="47"/>
      <c r="E548" s="47"/>
      <c r="I548" s="46" t="str">
        <f aca="false">IFERROR(VLOOKUP(ROWS($I$5:I548),$B$5:$E$6009,2,0),"")</f>
        <v/>
      </c>
    </row>
    <row r="549" customFormat="false" ht="13.2" hidden="false" customHeight="false" outlineLevel="0" collapsed="false">
      <c r="B549" s="46" t="n">
        <f aca="false">IF(ISNUMBER(SEARCH($I$1,C549)),MAX($B$4:B548)+1,0)</f>
        <v>0</v>
      </c>
      <c r="C549" s="47"/>
      <c r="D549" s="47"/>
      <c r="E549" s="47"/>
      <c r="I549" s="46" t="str">
        <f aca="false">IFERROR(VLOOKUP(ROWS($I$5:I549),$B$5:$E$6009,2,0),"")</f>
        <v/>
      </c>
    </row>
    <row r="550" customFormat="false" ht="13.2" hidden="false" customHeight="false" outlineLevel="0" collapsed="false">
      <c r="B550" s="46" t="n">
        <f aca="false">IF(ISNUMBER(SEARCH($I$1,C550)),MAX($B$4:B549)+1,0)</f>
        <v>0</v>
      </c>
      <c r="C550" s="47"/>
      <c r="D550" s="47"/>
      <c r="E550" s="47"/>
      <c r="I550" s="46" t="str">
        <f aca="false">IFERROR(VLOOKUP(ROWS($I$5:I550),$B$5:$E$6009,2,0),"")</f>
        <v/>
      </c>
    </row>
    <row r="551" customFormat="false" ht="13.2" hidden="false" customHeight="false" outlineLevel="0" collapsed="false">
      <c r="B551" s="46" t="n">
        <f aca="false">IF(ISNUMBER(SEARCH($I$1,C551)),MAX($B$4:B550)+1,0)</f>
        <v>0</v>
      </c>
      <c r="C551" s="47"/>
      <c r="D551" s="47"/>
      <c r="E551" s="47"/>
      <c r="I551" s="46" t="str">
        <f aca="false">IFERROR(VLOOKUP(ROWS($I$5:I551),$B$5:$E$6009,2,0),"")</f>
        <v/>
      </c>
    </row>
    <row r="552" customFormat="false" ht="13.2" hidden="false" customHeight="false" outlineLevel="0" collapsed="false">
      <c r="B552" s="46" t="n">
        <f aca="false">IF(ISNUMBER(SEARCH($I$1,C552)),MAX($B$4:B551)+1,0)</f>
        <v>0</v>
      </c>
      <c r="C552" s="47"/>
      <c r="D552" s="47"/>
      <c r="E552" s="47"/>
      <c r="I552" s="46" t="str">
        <f aca="false">IFERROR(VLOOKUP(ROWS($I$5:I552),$B$5:$E$6009,2,0),"")</f>
        <v/>
      </c>
    </row>
    <row r="553" customFormat="false" ht="13.2" hidden="false" customHeight="false" outlineLevel="0" collapsed="false">
      <c r="B553" s="46" t="n">
        <f aca="false">IF(ISNUMBER(SEARCH($I$1,C553)),MAX($B$4:B552)+1,0)</f>
        <v>0</v>
      </c>
      <c r="C553" s="47"/>
      <c r="D553" s="47"/>
      <c r="E553" s="47"/>
      <c r="I553" s="46" t="str">
        <f aca="false">IFERROR(VLOOKUP(ROWS($I$5:I553),$B$5:$E$6009,2,0),"")</f>
        <v/>
      </c>
    </row>
    <row r="554" customFormat="false" ht="13.2" hidden="false" customHeight="false" outlineLevel="0" collapsed="false">
      <c r="B554" s="46" t="n">
        <f aca="false">IF(ISNUMBER(SEARCH($I$1,C554)),MAX($B$4:B553)+1,0)</f>
        <v>0</v>
      </c>
      <c r="C554" s="47"/>
      <c r="D554" s="47"/>
      <c r="E554" s="47"/>
      <c r="I554" s="46" t="str">
        <f aca="false">IFERROR(VLOOKUP(ROWS($I$5:I554),$B$5:$E$6009,2,0),"")</f>
        <v/>
      </c>
    </row>
    <row r="555" customFormat="false" ht="13.2" hidden="false" customHeight="false" outlineLevel="0" collapsed="false">
      <c r="B555" s="46" t="n">
        <f aca="false">IF(ISNUMBER(SEARCH($I$1,C555)),MAX($B$4:B554)+1,0)</f>
        <v>0</v>
      </c>
      <c r="C555" s="47"/>
      <c r="D555" s="47"/>
      <c r="E555" s="47"/>
      <c r="I555" s="46" t="str">
        <f aca="false">IFERROR(VLOOKUP(ROWS($I$5:I555),$B$5:$E$6009,2,0),"")</f>
        <v/>
      </c>
    </row>
    <row r="556" customFormat="false" ht="13.2" hidden="false" customHeight="false" outlineLevel="0" collapsed="false">
      <c r="B556" s="46" t="n">
        <f aca="false">IF(ISNUMBER(SEARCH($I$1,C556)),MAX($B$4:B555)+1,0)</f>
        <v>0</v>
      </c>
      <c r="C556" s="47"/>
      <c r="D556" s="47"/>
      <c r="E556" s="47"/>
      <c r="I556" s="46" t="str">
        <f aca="false">IFERROR(VLOOKUP(ROWS($I$5:I556),$B$5:$E$6009,2,0),"")</f>
        <v/>
      </c>
    </row>
    <row r="557" customFormat="false" ht="13.2" hidden="false" customHeight="false" outlineLevel="0" collapsed="false">
      <c r="B557" s="46" t="n">
        <f aca="false">IF(ISNUMBER(SEARCH($I$1,C557)),MAX($B$4:B556)+1,0)</f>
        <v>0</v>
      </c>
      <c r="C557" s="47"/>
      <c r="D557" s="47"/>
      <c r="E557" s="47"/>
      <c r="I557" s="46" t="str">
        <f aca="false">IFERROR(VLOOKUP(ROWS($I$5:I557),$B$5:$E$6009,2,0),"")</f>
        <v/>
      </c>
    </row>
    <row r="558" customFormat="false" ht="13.2" hidden="false" customHeight="false" outlineLevel="0" collapsed="false">
      <c r="B558" s="46" t="n">
        <f aca="false">IF(ISNUMBER(SEARCH($I$1,C558)),MAX($B$4:B557)+1,0)</f>
        <v>0</v>
      </c>
      <c r="C558" s="47"/>
      <c r="D558" s="47"/>
      <c r="E558" s="47"/>
      <c r="I558" s="46" t="str">
        <f aca="false">IFERROR(VLOOKUP(ROWS($I$5:I558),$B$5:$E$6009,2,0),"")</f>
        <v/>
      </c>
    </row>
    <row r="559" customFormat="false" ht="13.2" hidden="false" customHeight="false" outlineLevel="0" collapsed="false">
      <c r="B559" s="46" t="n">
        <f aca="false">IF(ISNUMBER(SEARCH($I$1,C559)),MAX($B$4:B558)+1,0)</f>
        <v>0</v>
      </c>
      <c r="C559" s="47"/>
      <c r="D559" s="47"/>
      <c r="E559" s="47"/>
      <c r="I559" s="46" t="str">
        <f aca="false">IFERROR(VLOOKUP(ROWS($I$5:I559),$B$5:$E$6009,2,0),"")</f>
        <v/>
      </c>
    </row>
    <row r="560" customFormat="false" ht="13.2" hidden="false" customHeight="false" outlineLevel="0" collapsed="false">
      <c r="B560" s="46" t="n">
        <f aca="false">IF(ISNUMBER(SEARCH($I$1,C560)),MAX($B$4:B559)+1,0)</f>
        <v>0</v>
      </c>
      <c r="C560" s="47"/>
      <c r="D560" s="47"/>
      <c r="E560" s="47"/>
      <c r="I560" s="46" t="str">
        <f aca="false">IFERROR(VLOOKUP(ROWS($I$5:I560),$B$5:$E$6009,2,0),"")</f>
        <v/>
      </c>
    </row>
    <row r="561" customFormat="false" ht="13.2" hidden="false" customHeight="false" outlineLevel="0" collapsed="false">
      <c r="B561" s="46" t="n">
        <f aca="false">IF(ISNUMBER(SEARCH($I$1,C561)),MAX($B$4:B560)+1,0)</f>
        <v>0</v>
      </c>
      <c r="C561" s="47"/>
      <c r="D561" s="47"/>
      <c r="E561" s="47"/>
      <c r="I561" s="46" t="str">
        <f aca="false">IFERROR(VLOOKUP(ROWS($I$5:I561),$B$5:$E$6009,2,0),"")</f>
        <v/>
      </c>
    </row>
    <row r="562" customFormat="false" ht="13.2" hidden="false" customHeight="false" outlineLevel="0" collapsed="false">
      <c r="B562" s="46" t="n">
        <f aca="false">IF(ISNUMBER(SEARCH($I$1,C562)),MAX($B$4:B561)+1,0)</f>
        <v>0</v>
      </c>
      <c r="C562" s="47"/>
      <c r="D562" s="47"/>
      <c r="E562" s="47"/>
      <c r="I562" s="46" t="str">
        <f aca="false">IFERROR(VLOOKUP(ROWS($I$5:I562),$B$5:$E$6009,2,0),"")</f>
        <v/>
      </c>
    </row>
    <row r="563" customFormat="false" ht="13.2" hidden="false" customHeight="false" outlineLevel="0" collapsed="false">
      <c r="B563" s="46" t="n">
        <f aca="false">IF(ISNUMBER(SEARCH($I$1,C563)),MAX($B$4:B562)+1,0)</f>
        <v>0</v>
      </c>
      <c r="C563" s="47"/>
      <c r="D563" s="47"/>
      <c r="E563" s="47"/>
      <c r="I563" s="46" t="str">
        <f aca="false">IFERROR(VLOOKUP(ROWS($I$5:I563),$B$5:$E$6009,2,0),"")</f>
        <v/>
      </c>
    </row>
    <row r="564" customFormat="false" ht="13.2" hidden="false" customHeight="false" outlineLevel="0" collapsed="false">
      <c r="B564" s="46" t="n">
        <f aca="false">IF(ISNUMBER(SEARCH($I$1,C564)),MAX($B$4:B563)+1,0)</f>
        <v>0</v>
      </c>
      <c r="C564" s="47"/>
      <c r="D564" s="47"/>
      <c r="E564" s="47"/>
      <c r="I564" s="46" t="str">
        <f aca="false">IFERROR(VLOOKUP(ROWS($I$5:I564),$B$5:$E$6009,2,0),"")</f>
        <v/>
      </c>
    </row>
    <row r="565" customFormat="false" ht="13.2" hidden="false" customHeight="false" outlineLevel="0" collapsed="false">
      <c r="B565" s="46" t="n">
        <f aca="false">IF(ISNUMBER(SEARCH($I$1,C565)),MAX($B$4:B564)+1,0)</f>
        <v>0</v>
      </c>
      <c r="C565" s="47"/>
      <c r="D565" s="47"/>
      <c r="E565" s="47"/>
      <c r="I565" s="46" t="str">
        <f aca="false">IFERROR(VLOOKUP(ROWS($I$5:I565),$B$5:$E$6009,2,0),"")</f>
        <v/>
      </c>
    </row>
    <row r="566" customFormat="false" ht="13.2" hidden="false" customHeight="false" outlineLevel="0" collapsed="false">
      <c r="B566" s="46" t="n">
        <f aca="false">IF(ISNUMBER(SEARCH($I$1,C566)),MAX($B$4:B565)+1,0)</f>
        <v>0</v>
      </c>
      <c r="C566" s="47"/>
      <c r="D566" s="47"/>
      <c r="E566" s="47"/>
      <c r="I566" s="46" t="str">
        <f aca="false">IFERROR(VLOOKUP(ROWS($I$5:I566),$B$5:$E$6009,2,0),"")</f>
        <v/>
      </c>
    </row>
    <row r="567" customFormat="false" ht="13.2" hidden="false" customHeight="false" outlineLevel="0" collapsed="false">
      <c r="B567" s="46" t="n">
        <f aca="false">IF(ISNUMBER(SEARCH($I$1,C567)),MAX($B$4:B566)+1,0)</f>
        <v>0</v>
      </c>
      <c r="C567" s="47"/>
      <c r="D567" s="47"/>
      <c r="E567" s="47"/>
      <c r="I567" s="46" t="str">
        <f aca="false">IFERROR(VLOOKUP(ROWS($I$5:I567),$B$5:$E$6009,2,0),"")</f>
        <v/>
      </c>
    </row>
    <row r="568" customFormat="false" ht="13.2" hidden="false" customHeight="false" outlineLevel="0" collapsed="false">
      <c r="B568" s="46" t="n">
        <f aca="false">IF(ISNUMBER(SEARCH($I$1,C568)),MAX($B$4:B567)+1,0)</f>
        <v>0</v>
      </c>
      <c r="C568" s="47"/>
      <c r="D568" s="47"/>
      <c r="E568" s="47"/>
      <c r="I568" s="46" t="str">
        <f aca="false">IFERROR(VLOOKUP(ROWS($I$5:I568),$B$5:$E$6009,2,0),"")</f>
        <v/>
      </c>
    </row>
    <row r="569" customFormat="false" ht="13.2" hidden="false" customHeight="false" outlineLevel="0" collapsed="false">
      <c r="B569" s="46" t="n">
        <f aca="false">IF(ISNUMBER(SEARCH($I$1,C569)),MAX($B$4:B568)+1,0)</f>
        <v>0</v>
      </c>
      <c r="C569" s="47"/>
      <c r="D569" s="47"/>
      <c r="E569" s="47"/>
      <c r="I569" s="46" t="str">
        <f aca="false">IFERROR(VLOOKUP(ROWS($I$5:I569),$B$5:$E$6009,2,0),"")</f>
        <v/>
      </c>
    </row>
    <row r="570" customFormat="false" ht="13.2" hidden="false" customHeight="false" outlineLevel="0" collapsed="false">
      <c r="B570" s="46" t="n">
        <f aca="false">IF(ISNUMBER(SEARCH($I$1,C570)),MAX($B$4:B569)+1,0)</f>
        <v>0</v>
      </c>
      <c r="C570" s="47"/>
      <c r="D570" s="47"/>
      <c r="E570" s="47"/>
      <c r="I570" s="46" t="str">
        <f aca="false">IFERROR(VLOOKUP(ROWS($I$5:I570),$B$5:$E$6009,2,0),"")</f>
        <v/>
      </c>
    </row>
    <row r="571" customFormat="false" ht="13.2" hidden="false" customHeight="false" outlineLevel="0" collapsed="false">
      <c r="B571" s="46" t="n">
        <f aca="false">IF(ISNUMBER(SEARCH($I$1,C571)),MAX($B$4:B570)+1,0)</f>
        <v>0</v>
      </c>
      <c r="C571" s="47"/>
      <c r="D571" s="47"/>
      <c r="E571" s="47"/>
      <c r="I571" s="46" t="str">
        <f aca="false">IFERROR(VLOOKUP(ROWS($I$5:I571),$B$5:$E$6009,2,0),"")</f>
        <v/>
      </c>
    </row>
    <row r="572" customFormat="false" ht="13.2" hidden="false" customHeight="false" outlineLevel="0" collapsed="false">
      <c r="B572" s="46" t="n">
        <f aca="false">IF(ISNUMBER(SEARCH($I$1,C572)),MAX($B$4:B571)+1,0)</f>
        <v>0</v>
      </c>
      <c r="C572" s="47"/>
      <c r="D572" s="47"/>
      <c r="E572" s="47"/>
      <c r="I572" s="46" t="str">
        <f aca="false">IFERROR(VLOOKUP(ROWS($I$5:I572),$B$5:$E$6009,2,0),"")</f>
        <v/>
      </c>
    </row>
    <row r="573" customFormat="false" ht="13.2" hidden="false" customHeight="false" outlineLevel="0" collapsed="false">
      <c r="B573" s="46" t="n">
        <f aca="false">IF(ISNUMBER(SEARCH($I$1,C573)),MAX($B$4:B572)+1,0)</f>
        <v>0</v>
      </c>
      <c r="C573" s="47"/>
      <c r="D573" s="47"/>
      <c r="E573" s="47"/>
      <c r="I573" s="46" t="str">
        <f aca="false">IFERROR(VLOOKUP(ROWS($I$5:I573),$B$5:$E$6009,2,0),"")</f>
        <v/>
      </c>
    </row>
    <row r="574" customFormat="false" ht="13.2" hidden="false" customHeight="false" outlineLevel="0" collapsed="false">
      <c r="B574" s="46" t="n">
        <f aca="false">IF(ISNUMBER(SEARCH($I$1,C574)),MAX($B$4:B573)+1,0)</f>
        <v>0</v>
      </c>
      <c r="C574" s="47"/>
      <c r="D574" s="47"/>
      <c r="E574" s="47"/>
      <c r="I574" s="46" t="str">
        <f aca="false">IFERROR(VLOOKUP(ROWS($I$5:I574),$B$5:$E$6009,2,0),"")</f>
        <v/>
      </c>
    </row>
    <row r="575" customFormat="false" ht="13.2" hidden="false" customHeight="false" outlineLevel="0" collapsed="false">
      <c r="B575" s="46" t="n">
        <f aca="false">IF(ISNUMBER(SEARCH($I$1,C575)),MAX($B$4:B574)+1,0)</f>
        <v>0</v>
      </c>
      <c r="C575" s="47"/>
      <c r="D575" s="47"/>
      <c r="E575" s="47"/>
      <c r="I575" s="46" t="str">
        <f aca="false">IFERROR(VLOOKUP(ROWS($I$5:I575),$B$5:$E$6009,2,0),"")</f>
        <v/>
      </c>
    </row>
    <row r="576" customFormat="false" ht="13.2" hidden="false" customHeight="false" outlineLevel="0" collapsed="false">
      <c r="B576" s="46" t="n">
        <f aca="false">IF(ISNUMBER(SEARCH($I$1,C576)),MAX($B$4:B575)+1,0)</f>
        <v>0</v>
      </c>
      <c r="C576" s="47"/>
      <c r="D576" s="47"/>
      <c r="E576" s="47"/>
      <c r="I576" s="46" t="str">
        <f aca="false">IFERROR(VLOOKUP(ROWS($I$5:I576),$B$5:$E$6009,2,0),"")</f>
        <v/>
      </c>
    </row>
    <row r="577" customFormat="false" ht="13.2" hidden="false" customHeight="false" outlineLevel="0" collapsed="false">
      <c r="B577" s="46" t="n">
        <f aca="false">IF(ISNUMBER(SEARCH($I$1,C577)),MAX($B$4:B576)+1,0)</f>
        <v>0</v>
      </c>
      <c r="C577" s="47"/>
      <c r="D577" s="47"/>
      <c r="E577" s="47"/>
      <c r="I577" s="46" t="str">
        <f aca="false">IFERROR(VLOOKUP(ROWS($I$5:I577),$B$5:$E$6009,2,0),"")</f>
        <v/>
      </c>
    </row>
    <row r="578" customFormat="false" ht="13.2" hidden="false" customHeight="false" outlineLevel="0" collapsed="false">
      <c r="B578" s="46" t="n">
        <f aca="false">IF(ISNUMBER(SEARCH($I$1,C578)),MAX($B$4:B577)+1,0)</f>
        <v>0</v>
      </c>
      <c r="I578" s="46" t="str">
        <f aca="false">IFERROR(VLOOKUP(ROWS($I$5:I578),$B$5:$E$6009,2,0),"")</f>
        <v/>
      </c>
    </row>
    <row r="579" customFormat="false" ht="13.2" hidden="false" customHeight="false" outlineLevel="0" collapsed="false">
      <c r="B579" s="46" t="n">
        <f aca="false">IF(ISNUMBER(SEARCH($I$1,C579)),MAX($B$4:B578)+1,0)</f>
        <v>0</v>
      </c>
      <c r="I579" s="46" t="str">
        <f aca="false">IFERROR(VLOOKUP(ROWS($I$5:I579),$B$5:$E$6009,2,0),"")</f>
        <v/>
      </c>
    </row>
    <row r="580" customFormat="false" ht="13.2" hidden="false" customHeight="false" outlineLevel="0" collapsed="false">
      <c r="B580" s="46" t="n">
        <f aca="false">IF(ISNUMBER(SEARCH($I$1,C580)),MAX($B$4:B579)+1,0)</f>
        <v>0</v>
      </c>
      <c r="I580" s="46" t="str">
        <f aca="false">IFERROR(VLOOKUP(ROWS($I$5:I580),$B$5:$E$6009,2,0),"")</f>
        <v/>
      </c>
    </row>
    <row r="581" customFormat="false" ht="13.2" hidden="false" customHeight="false" outlineLevel="0" collapsed="false">
      <c r="B581" s="46" t="n">
        <f aca="false">IF(ISNUMBER(SEARCH($I$1,C581)),MAX($B$4:B580)+1,0)</f>
        <v>0</v>
      </c>
      <c r="I581" s="46" t="str">
        <f aca="false">IFERROR(VLOOKUP(ROWS($I$5:I581),$B$5:$E$6009,2,0),"")</f>
        <v/>
      </c>
    </row>
    <row r="582" customFormat="false" ht="13.2" hidden="false" customHeight="false" outlineLevel="0" collapsed="false">
      <c r="B582" s="46" t="n">
        <f aca="false">IF(ISNUMBER(SEARCH($I$1,C582)),MAX($B$4:B581)+1,0)</f>
        <v>0</v>
      </c>
      <c r="I582" s="46" t="str">
        <f aca="false">IFERROR(VLOOKUP(ROWS($I$5:I582),$B$5:$E$6009,2,0),"")</f>
        <v/>
      </c>
    </row>
    <row r="583" customFormat="false" ht="13.2" hidden="false" customHeight="false" outlineLevel="0" collapsed="false">
      <c r="B583" s="46" t="n">
        <f aca="false">IF(ISNUMBER(SEARCH($I$1,C583)),MAX($B$4:B582)+1,0)</f>
        <v>0</v>
      </c>
      <c r="I583" s="46" t="str">
        <f aca="false">IFERROR(VLOOKUP(ROWS($I$5:I583),$B$5:$E$6009,2,0),"")</f>
        <v/>
      </c>
    </row>
    <row r="584" customFormat="false" ht="13.2" hidden="false" customHeight="false" outlineLevel="0" collapsed="false">
      <c r="B584" s="46" t="n">
        <f aca="false">IF(ISNUMBER(SEARCH($I$1,C584)),MAX($B$4:B583)+1,0)</f>
        <v>0</v>
      </c>
      <c r="I584" s="46" t="str">
        <f aca="false">IFERROR(VLOOKUP(ROWS($I$5:I584),$B$5:$E$6009,2,0),"")</f>
        <v/>
      </c>
    </row>
    <row r="585" customFormat="false" ht="13.2" hidden="false" customHeight="false" outlineLevel="0" collapsed="false">
      <c r="B585" s="46" t="n">
        <f aca="false">IF(ISNUMBER(SEARCH($I$1,C585)),MAX($B$4:B584)+1,0)</f>
        <v>0</v>
      </c>
      <c r="I585" s="46" t="str">
        <f aca="false">IFERROR(VLOOKUP(ROWS($I$5:I585),$B$5:$E$6009,2,0),"")</f>
        <v/>
      </c>
    </row>
    <row r="586" customFormat="false" ht="13.2" hidden="false" customHeight="false" outlineLevel="0" collapsed="false">
      <c r="B586" s="46" t="n">
        <f aca="false">IF(ISNUMBER(SEARCH($I$1,C586)),MAX($B$4:B585)+1,0)</f>
        <v>0</v>
      </c>
      <c r="I586" s="46" t="str">
        <f aca="false">IFERROR(VLOOKUP(ROWS($I$5:I586),$B$5:$E$6009,2,0),"")</f>
        <v/>
      </c>
    </row>
    <row r="587" customFormat="false" ht="13.2" hidden="false" customHeight="false" outlineLevel="0" collapsed="false">
      <c r="B587" s="46" t="n">
        <f aca="false">IF(ISNUMBER(SEARCH($I$1,C587)),MAX($B$4:B586)+1,0)</f>
        <v>0</v>
      </c>
      <c r="I587" s="46" t="str">
        <f aca="false">IFERROR(VLOOKUP(ROWS($I$5:I587),$B$5:$E$6009,2,0),"")</f>
        <v/>
      </c>
    </row>
    <row r="588" customFormat="false" ht="13.2" hidden="false" customHeight="false" outlineLevel="0" collapsed="false">
      <c r="B588" s="46" t="n">
        <f aca="false">IF(ISNUMBER(SEARCH($I$1,C588)),MAX($B$4:B587)+1,0)</f>
        <v>0</v>
      </c>
      <c r="I588" s="46" t="str">
        <f aca="false">IFERROR(VLOOKUP(ROWS($I$5:I588),$B$5:$E$6009,2,0),"")</f>
        <v/>
      </c>
    </row>
    <row r="589" customFormat="false" ht="13.2" hidden="false" customHeight="false" outlineLevel="0" collapsed="false">
      <c r="B589" s="46" t="n">
        <f aca="false">IF(ISNUMBER(SEARCH($I$1,C589)),MAX($B$4:B588)+1,0)</f>
        <v>0</v>
      </c>
      <c r="I589" s="46" t="str">
        <f aca="false">IFERROR(VLOOKUP(ROWS($I$5:I589),$B$5:$E$6009,2,0),"")</f>
        <v/>
      </c>
    </row>
    <row r="590" customFormat="false" ht="13.2" hidden="false" customHeight="false" outlineLevel="0" collapsed="false">
      <c r="B590" s="46" t="n">
        <f aca="false">IF(ISNUMBER(SEARCH($I$1,C590)),MAX($B$4:B589)+1,0)</f>
        <v>0</v>
      </c>
      <c r="I590" s="46" t="str">
        <f aca="false">IFERROR(VLOOKUP(ROWS($I$5:I590),$B$5:$E$6009,2,0),"")</f>
        <v/>
      </c>
    </row>
    <row r="591" customFormat="false" ht="13.2" hidden="false" customHeight="false" outlineLevel="0" collapsed="false">
      <c r="B591" s="46" t="n">
        <f aca="false">IF(ISNUMBER(SEARCH($I$1,C591)),MAX($B$4:B590)+1,0)</f>
        <v>0</v>
      </c>
      <c r="I591" s="46" t="str">
        <f aca="false">IFERROR(VLOOKUP(ROWS($I$5:I591),$B$5:$E$6009,2,0),"")</f>
        <v/>
      </c>
    </row>
    <row r="592" customFormat="false" ht="13.2" hidden="false" customHeight="false" outlineLevel="0" collapsed="false">
      <c r="B592" s="46" t="n">
        <f aca="false">IF(ISNUMBER(SEARCH($I$1,C592)),MAX($B$4:B591)+1,0)</f>
        <v>0</v>
      </c>
      <c r="I592" s="46" t="str">
        <f aca="false">IFERROR(VLOOKUP(ROWS($I$5:I592),$B$5:$E$6009,2,0),"")</f>
        <v/>
      </c>
    </row>
    <row r="593" customFormat="false" ht="13.2" hidden="false" customHeight="false" outlineLevel="0" collapsed="false">
      <c r="B593" s="46" t="n">
        <f aca="false">IF(ISNUMBER(SEARCH($I$1,C593)),MAX($B$4:B592)+1,0)</f>
        <v>0</v>
      </c>
      <c r="I593" s="46" t="str">
        <f aca="false">IFERROR(VLOOKUP(ROWS($I$5:I593),$B$5:$E$6009,2,0),"")</f>
        <v/>
      </c>
    </row>
    <row r="594" customFormat="false" ht="13.2" hidden="false" customHeight="false" outlineLevel="0" collapsed="false">
      <c r="B594" s="46" t="n">
        <f aca="false">IF(ISNUMBER(SEARCH($I$1,C594)),MAX($B$4:B593)+1,0)</f>
        <v>0</v>
      </c>
      <c r="I594" s="46" t="str">
        <f aca="false">IFERROR(VLOOKUP(ROWS($I$5:I594),$B$5:$E$6009,2,0),"")</f>
        <v/>
      </c>
    </row>
    <row r="595" customFormat="false" ht="13.2" hidden="false" customHeight="false" outlineLevel="0" collapsed="false">
      <c r="B595" s="46" t="n">
        <f aca="false">IF(ISNUMBER(SEARCH($I$1,C595)),MAX($B$4:B594)+1,0)</f>
        <v>0</v>
      </c>
      <c r="I595" s="46" t="str">
        <f aca="false">IFERROR(VLOOKUP(ROWS($I$5:I595),$B$5:$E$6009,2,0),"")</f>
        <v/>
      </c>
    </row>
    <row r="596" customFormat="false" ht="13.2" hidden="false" customHeight="false" outlineLevel="0" collapsed="false">
      <c r="B596" s="46" t="n">
        <f aca="false">IF(ISNUMBER(SEARCH($I$1,C596)),MAX($B$4:B595)+1,0)</f>
        <v>0</v>
      </c>
      <c r="I596" s="46" t="str">
        <f aca="false">IFERROR(VLOOKUP(ROWS($I$5:I596),$B$5:$E$6009,2,0),"")</f>
        <v/>
      </c>
    </row>
    <row r="597" customFormat="false" ht="13.2" hidden="false" customHeight="false" outlineLevel="0" collapsed="false">
      <c r="B597" s="46" t="n">
        <f aca="false">IF(ISNUMBER(SEARCH($I$1,C597)),MAX($B$4:B596)+1,0)</f>
        <v>0</v>
      </c>
      <c r="I597" s="46" t="str">
        <f aca="false">IFERROR(VLOOKUP(ROWS($I$5:I597),$B$5:$E$6009,2,0),"")</f>
        <v/>
      </c>
    </row>
    <row r="598" customFormat="false" ht="13.2" hidden="false" customHeight="false" outlineLevel="0" collapsed="false">
      <c r="B598" s="46" t="n">
        <f aca="false">IF(ISNUMBER(SEARCH($I$1,C598)),MAX($B$4:B597)+1,0)</f>
        <v>0</v>
      </c>
      <c r="I598" s="46" t="str">
        <f aca="false">IFERROR(VLOOKUP(ROWS($I$5:I598),$B$5:$E$6009,2,0),"")</f>
        <v/>
      </c>
    </row>
    <row r="599" customFormat="false" ht="13.2" hidden="false" customHeight="false" outlineLevel="0" collapsed="false">
      <c r="B599" s="46" t="n">
        <f aca="false">IF(ISNUMBER(SEARCH($I$1,C599)),MAX($B$4:B598)+1,0)</f>
        <v>0</v>
      </c>
      <c r="I599" s="46" t="str">
        <f aca="false">IFERROR(VLOOKUP(ROWS($I$5:I599),$B$5:$E$6009,2,0),"")</f>
        <v/>
      </c>
    </row>
    <row r="600" customFormat="false" ht="13.2" hidden="false" customHeight="false" outlineLevel="0" collapsed="false">
      <c r="B600" s="46" t="n">
        <f aca="false">IF(ISNUMBER(SEARCH($I$1,C600)),MAX($B$4:B599)+1,0)</f>
        <v>0</v>
      </c>
      <c r="I600" s="46" t="str">
        <f aca="false">IFERROR(VLOOKUP(ROWS($I$5:I600),$B$5:$E$6009,2,0),"")</f>
        <v/>
      </c>
    </row>
    <row r="601" customFormat="false" ht="13.2" hidden="false" customHeight="false" outlineLevel="0" collapsed="false">
      <c r="B601" s="46" t="n">
        <f aca="false">IF(ISNUMBER(SEARCH($I$1,C601)),MAX($B$4:B600)+1,0)</f>
        <v>0</v>
      </c>
      <c r="I601" s="46" t="str">
        <f aca="false">IFERROR(VLOOKUP(ROWS($I$5:I601),$B$5:$E$6009,2,0),"")</f>
        <v/>
      </c>
    </row>
    <row r="602" customFormat="false" ht="13.2" hidden="false" customHeight="false" outlineLevel="0" collapsed="false">
      <c r="B602" s="46" t="n">
        <f aca="false">IF(ISNUMBER(SEARCH($I$1,C602)),MAX($B$4:B601)+1,0)</f>
        <v>0</v>
      </c>
      <c r="I602" s="46" t="str">
        <f aca="false">IFERROR(VLOOKUP(ROWS($I$5:I602),$B$5:$E$6009,2,0),"")</f>
        <v/>
      </c>
    </row>
    <row r="603" customFormat="false" ht="13.2" hidden="false" customHeight="false" outlineLevel="0" collapsed="false">
      <c r="B603" s="46" t="n">
        <f aca="false">IF(ISNUMBER(SEARCH($I$1,C603)),MAX($B$4:B602)+1,0)</f>
        <v>0</v>
      </c>
      <c r="I603" s="46" t="str">
        <f aca="false">IFERROR(VLOOKUP(ROWS($I$5:I603),$B$5:$E$6009,2,0),"")</f>
        <v/>
      </c>
    </row>
    <row r="604" customFormat="false" ht="13.2" hidden="false" customHeight="false" outlineLevel="0" collapsed="false">
      <c r="B604" s="46" t="n">
        <f aca="false">IF(ISNUMBER(SEARCH($I$1,C604)),MAX($B$4:B603)+1,0)</f>
        <v>0</v>
      </c>
      <c r="I604" s="46" t="str">
        <f aca="false">IFERROR(VLOOKUP(ROWS($I$5:I604),$B$5:$E$6009,2,0),"")</f>
        <v/>
      </c>
    </row>
    <row r="605" customFormat="false" ht="13.2" hidden="false" customHeight="false" outlineLevel="0" collapsed="false">
      <c r="B605" s="46" t="n">
        <f aca="false">IF(ISNUMBER(SEARCH($I$1,C605)),MAX($B$4:B604)+1,0)</f>
        <v>0</v>
      </c>
      <c r="I605" s="46" t="str">
        <f aca="false">IFERROR(VLOOKUP(ROWS($I$5:I605),$B$5:$E$6009,2,0),"")</f>
        <v/>
      </c>
    </row>
    <row r="606" customFormat="false" ht="13.2" hidden="false" customHeight="false" outlineLevel="0" collapsed="false">
      <c r="B606" s="46" t="n">
        <f aca="false">IF(ISNUMBER(SEARCH($I$1,C606)),MAX($B$4:B605)+1,0)</f>
        <v>0</v>
      </c>
      <c r="I606" s="46" t="str">
        <f aca="false">IFERROR(VLOOKUP(ROWS($I$5:I606),$B$5:$E$6009,2,0),"")</f>
        <v/>
      </c>
    </row>
    <row r="607" customFormat="false" ht="13.2" hidden="false" customHeight="false" outlineLevel="0" collapsed="false">
      <c r="B607" s="46" t="n">
        <f aca="false">IF(ISNUMBER(SEARCH($I$1,C607)),MAX($B$4:B606)+1,0)</f>
        <v>0</v>
      </c>
      <c r="I607" s="46" t="str">
        <f aca="false">IFERROR(VLOOKUP(ROWS($I$5:I607),$B$5:$E$6009,2,0),"")</f>
        <v/>
      </c>
    </row>
    <row r="608" customFormat="false" ht="13.2" hidden="false" customHeight="false" outlineLevel="0" collapsed="false">
      <c r="B608" s="46" t="n">
        <f aca="false">IF(ISNUMBER(SEARCH($I$1,C608)),MAX($B$4:B607)+1,0)</f>
        <v>0</v>
      </c>
      <c r="I608" s="46" t="str">
        <f aca="false">IFERROR(VLOOKUP(ROWS($I$5:I608),$B$5:$E$6009,2,0),"")</f>
        <v/>
      </c>
    </row>
    <row r="609" customFormat="false" ht="13.2" hidden="false" customHeight="false" outlineLevel="0" collapsed="false">
      <c r="B609" s="46" t="n">
        <f aca="false">IF(ISNUMBER(SEARCH($I$1,C609)),MAX($B$4:B608)+1,0)</f>
        <v>0</v>
      </c>
      <c r="I609" s="46" t="str">
        <f aca="false">IFERROR(VLOOKUP(ROWS($I$5:I609),$B$5:$E$6009,2,0),"")</f>
        <v/>
      </c>
    </row>
    <row r="610" customFormat="false" ht="13.2" hidden="false" customHeight="false" outlineLevel="0" collapsed="false">
      <c r="B610" s="46" t="n">
        <f aca="false">IF(ISNUMBER(SEARCH($I$1,C610)),MAX($B$4:B609)+1,0)</f>
        <v>0</v>
      </c>
      <c r="I610" s="46" t="str">
        <f aca="false">IFERROR(VLOOKUP(ROWS($I$5:I610),$B$5:$E$6009,2,0),"")</f>
        <v/>
      </c>
    </row>
    <row r="611" customFormat="false" ht="13.2" hidden="false" customHeight="false" outlineLevel="0" collapsed="false">
      <c r="B611" s="46" t="n">
        <f aca="false">IF(ISNUMBER(SEARCH($I$1,C611)),MAX($B$4:B610)+1,0)</f>
        <v>0</v>
      </c>
      <c r="I611" s="46" t="str">
        <f aca="false">IFERROR(VLOOKUP(ROWS($I$5:I611),$B$5:$E$6009,2,0),"")</f>
        <v/>
      </c>
    </row>
    <row r="612" customFormat="false" ht="13.2" hidden="false" customHeight="false" outlineLevel="0" collapsed="false">
      <c r="B612" s="46" t="n">
        <f aca="false">IF(ISNUMBER(SEARCH($I$1,C612)),MAX($B$4:B611)+1,0)</f>
        <v>0</v>
      </c>
      <c r="I612" s="46" t="str">
        <f aca="false">IFERROR(VLOOKUP(ROWS($I$5:I612),$B$5:$E$6009,2,0),"")</f>
        <v/>
      </c>
    </row>
    <row r="613" customFormat="false" ht="13.2" hidden="false" customHeight="false" outlineLevel="0" collapsed="false">
      <c r="B613" s="46" t="n">
        <f aca="false">IF(ISNUMBER(SEARCH($I$1,C613)),MAX($B$4:B612)+1,0)</f>
        <v>0</v>
      </c>
      <c r="I613" s="46" t="str">
        <f aca="false">IFERROR(VLOOKUP(ROWS($I$5:I613),$B$5:$E$6009,2,0),"")</f>
        <v/>
      </c>
    </row>
    <row r="614" customFormat="false" ht="13.2" hidden="false" customHeight="false" outlineLevel="0" collapsed="false">
      <c r="B614" s="46" t="n">
        <f aca="false">IF(ISNUMBER(SEARCH($I$1,C614)),MAX($B$4:B613)+1,0)</f>
        <v>0</v>
      </c>
      <c r="I614" s="46" t="str">
        <f aca="false">IFERROR(VLOOKUP(ROWS($I$5:I614),$B$5:$E$6009,2,0),"")</f>
        <v/>
      </c>
    </row>
    <row r="615" customFormat="false" ht="13.2" hidden="false" customHeight="false" outlineLevel="0" collapsed="false">
      <c r="B615" s="46" t="n">
        <f aca="false">IF(ISNUMBER(SEARCH($I$1,C615)),MAX($B$4:B614)+1,0)</f>
        <v>0</v>
      </c>
      <c r="I615" s="46" t="str">
        <f aca="false">IFERROR(VLOOKUP(ROWS($I$5:I615),$B$5:$E$6009,2,0),"")</f>
        <v/>
      </c>
    </row>
    <row r="616" customFormat="false" ht="13.2" hidden="false" customHeight="false" outlineLevel="0" collapsed="false">
      <c r="B616" s="46" t="n">
        <f aca="false">IF(ISNUMBER(SEARCH($I$1,C616)),MAX($B$4:B615)+1,0)</f>
        <v>0</v>
      </c>
      <c r="I616" s="46" t="str">
        <f aca="false">IFERROR(VLOOKUP(ROWS($I$5:I616),$B$5:$E$6009,2,0),"")</f>
        <v/>
      </c>
    </row>
    <row r="617" customFormat="false" ht="13.2" hidden="false" customHeight="false" outlineLevel="0" collapsed="false">
      <c r="B617" s="46" t="n">
        <f aca="false">IF(ISNUMBER(SEARCH($I$1,C617)),MAX($B$4:B616)+1,0)</f>
        <v>0</v>
      </c>
      <c r="I617" s="46" t="str">
        <f aca="false">IFERROR(VLOOKUP(ROWS($I$5:I617),$B$5:$E$6009,2,0),"")</f>
        <v/>
      </c>
    </row>
    <row r="618" customFormat="false" ht="13.2" hidden="false" customHeight="false" outlineLevel="0" collapsed="false">
      <c r="B618" s="46" t="n">
        <f aca="false">IF(ISNUMBER(SEARCH($I$1,C618)),MAX($B$4:B617)+1,0)</f>
        <v>0</v>
      </c>
      <c r="I618" s="46" t="str">
        <f aca="false">IFERROR(VLOOKUP(ROWS($I$5:I618),$B$5:$E$6009,2,0),"")</f>
        <v/>
      </c>
    </row>
    <row r="619" customFormat="false" ht="13.2" hidden="false" customHeight="false" outlineLevel="0" collapsed="false">
      <c r="B619" s="46" t="n">
        <f aca="false">IF(ISNUMBER(SEARCH($I$1,C619)),MAX($B$4:B618)+1,0)</f>
        <v>0</v>
      </c>
      <c r="I619" s="46" t="str">
        <f aca="false">IFERROR(VLOOKUP(ROWS($I$5:I619),$B$5:$E$6009,2,0),"")</f>
        <v/>
      </c>
    </row>
    <row r="620" customFormat="false" ht="13.2" hidden="false" customHeight="false" outlineLevel="0" collapsed="false">
      <c r="B620" s="46" t="n">
        <f aca="false">IF(ISNUMBER(SEARCH($I$1,C620)),MAX($B$4:B619)+1,0)</f>
        <v>0</v>
      </c>
      <c r="I620" s="46" t="str">
        <f aca="false">IFERROR(VLOOKUP(ROWS($I$5:I620),$B$5:$E$6009,2,0),"")</f>
        <v/>
      </c>
    </row>
    <row r="621" customFormat="false" ht="13.2" hidden="false" customHeight="false" outlineLevel="0" collapsed="false">
      <c r="B621" s="46" t="n">
        <f aca="false">IF(ISNUMBER(SEARCH($I$1,C621)),MAX($B$4:B620)+1,0)</f>
        <v>0</v>
      </c>
      <c r="I621" s="46" t="str">
        <f aca="false">IFERROR(VLOOKUP(ROWS($I$5:I621),$B$5:$E$6009,2,0),"")</f>
        <v/>
      </c>
    </row>
    <row r="622" customFormat="false" ht="13.2" hidden="false" customHeight="false" outlineLevel="0" collapsed="false">
      <c r="B622" s="46" t="n">
        <f aca="false">IF(ISNUMBER(SEARCH($I$1,C622)),MAX($B$4:B621)+1,0)</f>
        <v>0</v>
      </c>
      <c r="I622" s="46" t="str">
        <f aca="false">IFERROR(VLOOKUP(ROWS($I$5:I622),$B$5:$E$6009,2,0),"")</f>
        <v/>
      </c>
    </row>
    <row r="623" customFormat="false" ht="13.2" hidden="false" customHeight="false" outlineLevel="0" collapsed="false">
      <c r="B623" s="46" t="n">
        <f aca="false">IF(ISNUMBER(SEARCH($I$1,C623)),MAX($B$4:B622)+1,0)</f>
        <v>0</v>
      </c>
      <c r="I623" s="46" t="str">
        <f aca="false">IFERROR(VLOOKUP(ROWS($I$5:I623),$B$5:$E$6009,2,0),"")</f>
        <v/>
      </c>
    </row>
    <row r="624" customFormat="false" ht="13.2" hidden="false" customHeight="false" outlineLevel="0" collapsed="false">
      <c r="B624" s="46" t="n">
        <f aca="false">IF(ISNUMBER(SEARCH($I$1,C624)),MAX($B$4:B623)+1,0)</f>
        <v>0</v>
      </c>
      <c r="I624" s="46" t="str">
        <f aca="false">IFERROR(VLOOKUP(ROWS($I$5:I624),$B$5:$E$6009,2,0),"")</f>
        <v/>
      </c>
    </row>
    <row r="625" customFormat="false" ht="13.2" hidden="false" customHeight="false" outlineLevel="0" collapsed="false">
      <c r="B625" s="46" t="n">
        <f aca="false">IF(ISNUMBER(SEARCH($I$1,C625)),MAX($B$4:B624)+1,0)</f>
        <v>0</v>
      </c>
      <c r="I625" s="46" t="str">
        <f aca="false">IFERROR(VLOOKUP(ROWS($I$5:I625),$B$5:$E$6009,2,0),"")</f>
        <v/>
      </c>
    </row>
    <row r="626" customFormat="false" ht="13.2" hidden="false" customHeight="false" outlineLevel="0" collapsed="false">
      <c r="B626" s="46" t="n">
        <f aca="false">IF(ISNUMBER(SEARCH($I$1,C626)),MAX($B$4:B625)+1,0)</f>
        <v>0</v>
      </c>
      <c r="I626" s="46" t="str">
        <f aca="false">IFERROR(VLOOKUP(ROWS($I$5:I626),$B$5:$E$6009,2,0),"")</f>
        <v/>
      </c>
    </row>
    <row r="627" customFormat="false" ht="13.2" hidden="false" customHeight="false" outlineLevel="0" collapsed="false">
      <c r="B627" s="46" t="n">
        <f aca="false">IF(ISNUMBER(SEARCH($I$1,C627)),MAX($B$4:B626)+1,0)</f>
        <v>0</v>
      </c>
      <c r="I627" s="46" t="str">
        <f aca="false">IFERROR(VLOOKUP(ROWS($I$5:I627),$B$5:$E$6009,2,0),"")</f>
        <v/>
      </c>
    </row>
    <row r="628" customFormat="false" ht="13.2" hidden="false" customHeight="false" outlineLevel="0" collapsed="false">
      <c r="B628" s="46" t="n">
        <f aca="false">IF(ISNUMBER(SEARCH($I$1,C628)),MAX($B$4:B627)+1,0)</f>
        <v>0</v>
      </c>
      <c r="I628" s="46" t="str">
        <f aca="false">IFERROR(VLOOKUP(ROWS($I$5:I628),$B$5:$E$6009,2,0),"")</f>
        <v/>
      </c>
    </row>
    <row r="629" customFormat="false" ht="13.2" hidden="false" customHeight="false" outlineLevel="0" collapsed="false">
      <c r="B629" s="46" t="n">
        <f aca="false">IF(ISNUMBER(SEARCH($I$1,C629)),MAX($B$4:B628)+1,0)</f>
        <v>0</v>
      </c>
      <c r="I629" s="46" t="str">
        <f aca="false">IFERROR(VLOOKUP(ROWS($I$5:I629),$B$5:$E$6009,2,0),"")</f>
        <v/>
      </c>
    </row>
    <row r="630" customFormat="false" ht="13.2" hidden="false" customHeight="false" outlineLevel="0" collapsed="false">
      <c r="B630" s="46" t="n">
        <f aca="false">IF(ISNUMBER(SEARCH($I$1,C630)),MAX($B$4:B629)+1,0)</f>
        <v>0</v>
      </c>
      <c r="I630" s="46" t="str">
        <f aca="false">IFERROR(VLOOKUP(ROWS($I$5:I630),$B$5:$E$6009,2,0),"")</f>
        <v/>
      </c>
    </row>
    <row r="631" customFormat="false" ht="13.2" hidden="false" customHeight="false" outlineLevel="0" collapsed="false">
      <c r="B631" s="46" t="n">
        <f aca="false">IF(ISNUMBER(SEARCH($I$1,C631)),MAX($B$4:B630)+1,0)</f>
        <v>0</v>
      </c>
      <c r="I631" s="46" t="str">
        <f aca="false">IFERROR(VLOOKUP(ROWS($I$5:I631),$B$5:$E$6009,2,0),"")</f>
        <v/>
      </c>
    </row>
    <row r="632" customFormat="false" ht="13.2" hidden="false" customHeight="false" outlineLevel="0" collapsed="false">
      <c r="B632" s="46" t="n">
        <f aca="false">IF(ISNUMBER(SEARCH($I$1,C632)),MAX($B$4:B631)+1,0)</f>
        <v>0</v>
      </c>
      <c r="I632" s="46" t="str">
        <f aca="false">IFERROR(VLOOKUP(ROWS($I$5:I632),$B$5:$E$6009,2,0),"")</f>
        <v/>
      </c>
    </row>
    <row r="633" customFormat="false" ht="13.2" hidden="false" customHeight="false" outlineLevel="0" collapsed="false">
      <c r="B633" s="46" t="n">
        <f aca="false">IF(ISNUMBER(SEARCH($I$1,C633)),MAX($B$4:B632)+1,0)</f>
        <v>0</v>
      </c>
      <c r="I633" s="46" t="str">
        <f aca="false">IFERROR(VLOOKUP(ROWS($I$5:I633),$B$5:$E$6009,2,0),"")</f>
        <v/>
      </c>
    </row>
    <row r="634" customFormat="false" ht="13.2" hidden="false" customHeight="false" outlineLevel="0" collapsed="false">
      <c r="B634" s="46" t="n">
        <f aca="false">IF(ISNUMBER(SEARCH($I$1,C634)),MAX($B$4:B633)+1,0)</f>
        <v>0</v>
      </c>
      <c r="I634" s="46" t="str">
        <f aca="false">IFERROR(VLOOKUP(ROWS($I$5:I634),$B$5:$E$6009,2,0),"")</f>
        <v/>
      </c>
    </row>
    <row r="635" customFormat="false" ht="13.2" hidden="false" customHeight="false" outlineLevel="0" collapsed="false">
      <c r="B635" s="46" t="n">
        <f aca="false">IF(ISNUMBER(SEARCH($I$1,C635)),MAX($B$4:B634)+1,0)</f>
        <v>0</v>
      </c>
      <c r="I635" s="46" t="str">
        <f aca="false">IFERROR(VLOOKUP(ROWS($I$5:I635),$B$5:$E$6009,2,0),"")</f>
        <v/>
      </c>
    </row>
    <row r="636" customFormat="false" ht="13.2" hidden="false" customHeight="false" outlineLevel="0" collapsed="false">
      <c r="B636" s="46" t="n">
        <f aca="false">IF(ISNUMBER(SEARCH($I$1,C636)),MAX($B$4:B635)+1,0)</f>
        <v>0</v>
      </c>
      <c r="I636" s="46" t="str">
        <f aca="false">IFERROR(VLOOKUP(ROWS($I$5:I636),$B$5:$E$6009,2,0),"")</f>
        <v/>
      </c>
    </row>
    <row r="637" customFormat="false" ht="13.2" hidden="false" customHeight="false" outlineLevel="0" collapsed="false">
      <c r="B637" s="46" t="n">
        <f aca="false">IF(ISNUMBER(SEARCH($I$1,C637)),MAX($B$4:B636)+1,0)</f>
        <v>0</v>
      </c>
      <c r="I637" s="46" t="str">
        <f aca="false">IFERROR(VLOOKUP(ROWS($I$5:I637),$B$5:$E$6009,2,0),"")</f>
        <v/>
      </c>
    </row>
    <row r="638" customFormat="false" ht="13.2" hidden="false" customHeight="false" outlineLevel="0" collapsed="false">
      <c r="B638" s="46" t="n">
        <f aca="false">IF(ISNUMBER(SEARCH($I$1,C638)),MAX($B$4:B637)+1,0)</f>
        <v>0</v>
      </c>
      <c r="I638" s="46" t="str">
        <f aca="false">IFERROR(VLOOKUP(ROWS($I$5:I638),$B$5:$E$6009,2,0),"")</f>
        <v/>
      </c>
    </row>
    <row r="639" customFormat="false" ht="13.2" hidden="false" customHeight="false" outlineLevel="0" collapsed="false">
      <c r="B639" s="46" t="n">
        <f aca="false">IF(ISNUMBER(SEARCH($I$1,C639)),MAX($B$4:B638)+1,0)</f>
        <v>0</v>
      </c>
      <c r="I639" s="46" t="str">
        <f aca="false">IFERROR(VLOOKUP(ROWS($I$5:I639),$B$5:$E$6009,2,0),"")</f>
        <v/>
      </c>
    </row>
    <row r="640" customFormat="false" ht="13.2" hidden="false" customHeight="false" outlineLevel="0" collapsed="false">
      <c r="B640" s="46" t="n">
        <f aca="false">IF(ISNUMBER(SEARCH($I$1,C640)),MAX($B$4:B639)+1,0)</f>
        <v>0</v>
      </c>
      <c r="I640" s="46" t="str">
        <f aca="false">IFERROR(VLOOKUP(ROWS($I$5:I640),$B$5:$E$6009,2,0),"")</f>
        <v/>
      </c>
    </row>
    <row r="641" customFormat="false" ht="13.2" hidden="false" customHeight="false" outlineLevel="0" collapsed="false">
      <c r="B641" s="46" t="n">
        <f aca="false">IF(ISNUMBER(SEARCH($I$1,C641)),MAX($B$4:B640)+1,0)</f>
        <v>0</v>
      </c>
      <c r="I641" s="46" t="str">
        <f aca="false">IFERROR(VLOOKUP(ROWS($I$5:I641),$B$5:$E$6009,2,0),"")</f>
        <v/>
      </c>
    </row>
    <row r="642" customFormat="false" ht="13.2" hidden="false" customHeight="false" outlineLevel="0" collapsed="false">
      <c r="B642" s="46" t="n">
        <f aca="false">IF(ISNUMBER(SEARCH($I$1,C642)),MAX($B$4:B641)+1,0)</f>
        <v>0</v>
      </c>
      <c r="I642" s="46" t="str">
        <f aca="false">IFERROR(VLOOKUP(ROWS($I$5:I642),$B$5:$E$6009,2,0),"")</f>
        <v/>
      </c>
    </row>
    <row r="643" customFormat="false" ht="13.2" hidden="false" customHeight="false" outlineLevel="0" collapsed="false">
      <c r="B643" s="46" t="n">
        <f aca="false">IF(ISNUMBER(SEARCH($I$1,C643)),MAX($B$4:B642)+1,0)</f>
        <v>0</v>
      </c>
      <c r="I643" s="46" t="str">
        <f aca="false">IFERROR(VLOOKUP(ROWS($I$5:I643),$B$5:$E$6009,2,0),"")</f>
        <v/>
      </c>
    </row>
    <row r="644" customFormat="false" ht="13.2" hidden="false" customHeight="false" outlineLevel="0" collapsed="false">
      <c r="B644" s="46" t="n">
        <f aca="false">IF(ISNUMBER(SEARCH($I$1,C644)),MAX($B$4:B643)+1,0)</f>
        <v>0</v>
      </c>
      <c r="I644" s="46" t="str">
        <f aca="false">IFERROR(VLOOKUP(ROWS($I$5:I644),$B$5:$E$6009,2,0),"")</f>
        <v/>
      </c>
    </row>
    <row r="645" customFormat="false" ht="13.2" hidden="false" customHeight="false" outlineLevel="0" collapsed="false">
      <c r="B645" s="46" t="n">
        <f aca="false">IF(ISNUMBER(SEARCH($I$1,C645)),MAX($B$4:B644)+1,0)</f>
        <v>0</v>
      </c>
      <c r="I645" s="46" t="str">
        <f aca="false">IFERROR(VLOOKUP(ROWS($I$5:I645),$B$5:$E$6009,2,0),"")</f>
        <v/>
      </c>
    </row>
    <row r="646" customFormat="false" ht="13.2" hidden="false" customHeight="false" outlineLevel="0" collapsed="false">
      <c r="B646" s="46" t="n">
        <f aca="false">IF(ISNUMBER(SEARCH($I$1,C646)),MAX($B$4:B645)+1,0)</f>
        <v>0</v>
      </c>
      <c r="I646" s="46" t="str">
        <f aca="false">IFERROR(VLOOKUP(ROWS($I$5:I646),$B$5:$E$6009,2,0),"")</f>
        <v/>
      </c>
    </row>
    <row r="647" customFormat="false" ht="13.2" hidden="false" customHeight="false" outlineLevel="0" collapsed="false">
      <c r="B647" s="46" t="n">
        <f aca="false">IF(ISNUMBER(SEARCH($I$1,C647)),MAX($B$4:B646)+1,0)</f>
        <v>0</v>
      </c>
      <c r="I647" s="46" t="str">
        <f aca="false">IFERROR(VLOOKUP(ROWS($I$5:I647),$B$5:$E$6009,2,0),"")</f>
        <v/>
      </c>
    </row>
    <row r="648" customFormat="false" ht="13.2" hidden="false" customHeight="false" outlineLevel="0" collapsed="false">
      <c r="B648" s="46" t="n">
        <f aca="false">IF(ISNUMBER(SEARCH($I$1,C648)),MAX($B$4:B647)+1,0)</f>
        <v>0</v>
      </c>
      <c r="I648" s="46" t="str">
        <f aca="false">IFERROR(VLOOKUP(ROWS($I$5:I648),$B$5:$E$6009,2,0),"")</f>
        <v/>
      </c>
    </row>
    <row r="649" customFormat="false" ht="13.2" hidden="false" customHeight="false" outlineLevel="0" collapsed="false">
      <c r="B649" s="46" t="n">
        <f aca="false">IF(ISNUMBER(SEARCH($I$1,C649)),MAX($B$4:B648)+1,0)</f>
        <v>0</v>
      </c>
      <c r="I649" s="46" t="str">
        <f aca="false">IFERROR(VLOOKUP(ROWS($I$5:I649),$B$5:$E$6009,2,0),"")</f>
        <v/>
      </c>
    </row>
    <row r="650" customFormat="false" ht="13.2" hidden="false" customHeight="false" outlineLevel="0" collapsed="false">
      <c r="B650" s="46" t="n">
        <f aca="false">IF(ISNUMBER(SEARCH($I$1,C650)),MAX($B$4:B649)+1,0)</f>
        <v>0</v>
      </c>
      <c r="I650" s="46" t="str">
        <f aca="false">IFERROR(VLOOKUP(ROWS($I$5:I650),$B$5:$E$6009,2,0),"")</f>
        <v/>
      </c>
    </row>
    <row r="651" customFormat="false" ht="13.2" hidden="false" customHeight="false" outlineLevel="0" collapsed="false">
      <c r="B651" s="46" t="n">
        <f aca="false">IF(ISNUMBER(SEARCH($I$1,C651)),MAX($B$4:B650)+1,0)</f>
        <v>0</v>
      </c>
      <c r="I651" s="46" t="str">
        <f aca="false">IFERROR(VLOOKUP(ROWS($I$5:I651),$B$5:$E$6009,2,0),"")</f>
        <v/>
      </c>
    </row>
    <row r="652" customFormat="false" ht="13.2" hidden="false" customHeight="false" outlineLevel="0" collapsed="false">
      <c r="B652" s="46" t="n">
        <f aca="false">IF(ISNUMBER(SEARCH($I$1,C652)),MAX($B$4:B651)+1,0)</f>
        <v>0</v>
      </c>
      <c r="I652" s="46" t="str">
        <f aca="false">IFERROR(VLOOKUP(ROWS($I$5:I652),$B$5:$E$6009,2,0),"")</f>
        <v/>
      </c>
    </row>
    <row r="653" customFormat="false" ht="13.2" hidden="false" customHeight="false" outlineLevel="0" collapsed="false">
      <c r="B653" s="46" t="n">
        <f aca="false">IF(ISNUMBER(SEARCH($I$1,C653)),MAX($B$4:B652)+1,0)</f>
        <v>0</v>
      </c>
      <c r="I653" s="46" t="str">
        <f aca="false">IFERROR(VLOOKUP(ROWS($I$5:I653),$B$5:$E$6009,2,0),"")</f>
        <v/>
      </c>
    </row>
    <row r="654" customFormat="false" ht="13.2" hidden="false" customHeight="false" outlineLevel="0" collapsed="false">
      <c r="B654" s="46" t="n">
        <f aca="false">IF(ISNUMBER(SEARCH($I$1,C654)),MAX($B$4:B653)+1,0)</f>
        <v>0</v>
      </c>
      <c r="I654" s="46" t="str">
        <f aca="false">IFERROR(VLOOKUP(ROWS($I$5:I654),$B$5:$E$6009,2,0),"")</f>
        <v/>
      </c>
    </row>
    <row r="655" customFormat="false" ht="13.2" hidden="false" customHeight="false" outlineLevel="0" collapsed="false">
      <c r="B655" s="46" t="n">
        <f aca="false">IF(ISNUMBER(SEARCH($I$1,C655)),MAX($B$4:B654)+1,0)</f>
        <v>0</v>
      </c>
      <c r="I655" s="46" t="str">
        <f aca="false">IFERROR(VLOOKUP(ROWS($I$5:I655),$B$5:$E$6009,2,0),"")</f>
        <v/>
      </c>
    </row>
    <row r="656" customFormat="false" ht="13.2" hidden="false" customHeight="false" outlineLevel="0" collapsed="false">
      <c r="B656" s="46" t="n">
        <f aca="false">IF(ISNUMBER(SEARCH($I$1,C656)),MAX($B$4:B655)+1,0)</f>
        <v>0</v>
      </c>
      <c r="I656" s="46" t="str">
        <f aca="false">IFERROR(VLOOKUP(ROWS($I$5:I656),$B$5:$E$6009,2,0),"")</f>
        <v/>
      </c>
    </row>
    <row r="657" customFormat="false" ht="13.2" hidden="false" customHeight="false" outlineLevel="0" collapsed="false">
      <c r="B657" s="46" t="n">
        <f aca="false">IF(ISNUMBER(SEARCH($I$1,C657)),MAX($B$4:B656)+1,0)</f>
        <v>0</v>
      </c>
      <c r="I657" s="46" t="str">
        <f aca="false">IFERROR(VLOOKUP(ROWS($I$5:I657),$B$5:$E$6009,2,0),"")</f>
        <v/>
      </c>
    </row>
    <row r="658" customFormat="false" ht="13.2" hidden="false" customHeight="false" outlineLevel="0" collapsed="false">
      <c r="B658" s="46" t="n">
        <f aca="false">IF(ISNUMBER(SEARCH($I$1,C658)),MAX($B$4:B657)+1,0)</f>
        <v>0</v>
      </c>
      <c r="I658" s="46" t="str">
        <f aca="false">IFERROR(VLOOKUP(ROWS($I$5:I658),$B$5:$E$6009,2,0),"")</f>
        <v/>
      </c>
    </row>
    <row r="659" customFormat="false" ht="13.2" hidden="false" customHeight="false" outlineLevel="0" collapsed="false">
      <c r="B659" s="46" t="n">
        <f aca="false">IF(ISNUMBER(SEARCH($I$1,C659)),MAX($B$4:B658)+1,0)</f>
        <v>0</v>
      </c>
      <c r="I659" s="46" t="str">
        <f aca="false">IFERROR(VLOOKUP(ROWS($I$5:I659),$B$5:$E$6009,2,0),"")</f>
        <v/>
      </c>
    </row>
    <row r="660" customFormat="false" ht="13.2" hidden="false" customHeight="false" outlineLevel="0" collapsed="false">
      <c r="B660" s="46" t="n">
        <f aca="false">IF(ISNUMBER(SEARCH($I$1,C660)),MAX($B$4:B659)+1,0)</f>
        <v>0</v>
      </c>
      <c r="I660" s="46" t="str">
        <f aca="false">IFERROR(VLOOKUP(ROWS($I$5:I660),$B$5:$E$6009,2,0),"")</f>
        <v/>
      </c>
    </row>
    <row r="661" customFormat="false" ht="13.2" hidden="false" customHeight="false" outlineLevel="0" collapsed="false">
      <c r="B661" s="46" t="n">
        <f aca="false">IF(ISNUMBER(SEARCH($I$1,C661)),MAX($B$4:B660)+1,0)</f>
        <v>0</v>
      </c>
      <c r="I661" s="46" t="str">
        <f aca="false">IFERROR(VLOOKUP(ROWS($I$5:I661),$B$5:$E$6009,2,0),"")</f>
        <v/>
      </c>
    </row>
    <row r="662" customFormat="false" ht="13.2" hidden="false" customHeight="false" outlineLevel="0" collapsed="false">
      <c r="B662" s="46" t="n">
        <f aca="false">IF(ISNUMBER(SEARCH($I$1,C662)),MAX($B$4:B661)+1,0)</f>
        <v>0</v>
      </c>
      <c r="I662" s="46" t="str">
        <f aca="false">IFERROR(VLOOKUP(ROWS($I$5:I662),$B$5:$E$6009,2,0),"")</f>
        <v/>
      </c>
    </row>
    <row r="663" customFormat="false" ht="13.2" hidden="false" customHeight="false" outlineLevel="0" collapsed="false">
      <c r="B663" s="46" t="n">
        <f aca="false">IF(ISNUMBER(SEARCH($I$1,C663)),MAX($B$4:B662)+1,0)</f>
        <v>0</v>
      </c>
      <c r="I663" s="46" t="str">
        <f aca="false">IFERROR(VLOOKUP(ROWS($I$5:I663),$B$5:$E$6009,2,0),"")</f>
        <v/>
      </c>
    </row>
    <row r="664" customFormat="false" ht="13.2" hidden="false" customHeight="false" outlineLevel="0" collapsed="false">
      <c r="B664" s="46" t="n">
        <f aca="false">IF(ISNUMBER(SEARCH($I$1,C664)),MAX($B$4:B663)+1,0)</f>
        <v>0</v>
      </c>
      <c r="I664" s="46" t="str">
        <f aca="false">IFERROR(VLOOKUP(ROWS($I$5:I664),$B$5:$E$6009,2,0),"")</f>
        <v/>
      </c>
    </row>
    <row r="665" customFormat="false" ht="13.2" hidden="false" customHeight="false" outlineLevel="0" collapsed="false">
      <c r="B665" s="46" t="n">
        <f aca="false">IF(ISNUMBER(SEARCH($I$1,C665)),MAX($B$4:B664)+1,0)</f>
        <v>0</v>
      </c>
      <c r="I665" s="46" t="str">
        <f aca="false">IFERROR(VLOOKUP(ROWS($I$5:I665),$B$5:$E$6009,2,0),"")</f>
        <v/>
      </c>
    </row>
    <row r="666" customFormat="false" ht="13.2" hidden="false" customHeight="false" outlineLevel="0" collapsed="false">
      <c r="B666" s="46" t="n">
        <f aca="false">IF(ISNUMBER(SEARCH($I$1,C666)),MAX($B$4:B665)+1,0)</f>
        <v>0</v>
      </c>
      <c r="I666" s="46" t="str">
        <f aca="false">IFERROR(VLOOKUP(ROWS($I$5:I666),$B$5:$E$6009,2,0),"")</f>
        <v/>
      </c>
    </row>
    <row r="667" customFormat="false" ht="13.2" hidden="false" customHeight="false" outlineLevel="0" collapsed="false">
      <c r="B667" s="46" t="n">
        <f aca="false">IF(ISNUMBER(SEARCH($I$1,C667)),MAX($B$4:B666)+1,0)</f>
        <v>0</v>
      </c>
      <c r="I667" s="46" t="str">
        <f aca="false">IFERROR(VLOOKUP(ROWS($I$5:I667),$B$5:$E$6009,2,0),"")</f>
        <v/>
      </c>
    </row>
    <row r="668" customFormat="false" ht="13.2" hidden="false" customHeight="false" outlineLevel="0" collapsed="false">
      <c r="B668" s="46" t="n">
        <f aca="false">IF(ISNUMBER(SEARCH($I$1,C668)),MAX($B$4:B667)+1,0)</f>
        <v>0</v>
      </c>
      <c r="I668" s="46" t="str">
        <f aca="false">IFERROR(VLOOKUP(ROWS($I$5:I668),$B$5:$E$6009,2,0),"")</f>
        <v/>
      </c>
    </row>
    <row r="669" customFormat="false" ht="13.2" hidden="false" customHeight="false" outlineLevel="0" collapsed="false">
      <c r="B669" s="46" t="n">
        <f aca="false">IF(ISNUMBER(SEARCH($I$1,C669)),MAX($B$4:B668)+1,0)</f>
        <v>0</v>
      </c>
      <c r="I669" s="46" t="str">
        <f aca="false">IFERROR(VLOOKUP(ROWS($I$5:I669),$B$5:$E$6009,2,0),"")</f>
        <v/>
      </c>
    </row>
    <row r="670" customFormat="false" ht="13.2" hidden="false" customHeight="false" outlineLevel="0" collapsed="false">
      <c r="B670" s="46" t="n">
        <f aca="false">IF(ISNUMBER(SEARCH($I$1,C670)),MAX($B$4:B669)+1,0)</f>
        <v>0</v>
      </c>
      <c r="I670" s="46" t="str">
        <f aca="false">IFERROR(VLOOKUP(ROWS($I$5:I670),$B$5:$E$6009,2,0),"")</f>
        <v/>
      </c>
    </row>
    <row r="671" customFormat="false" ht="13.2" hidden="false" customHeight="false" outlineLevel="0" collapsed="false">
      <c r="B671" s="46" t="n">
        <f aca="false">IF(ISNUMBER(SEARCH($I$1,C671)),MAX($B$4:B670)+1,0)</f>
        <v>0</v>
      </c>
      <c r="I671" s="46" t="str">
        <f aca="false">IFERROR(VLOOKUP(ROWS($I$5:I671),$B$5:$E$6009,2,0),"")</f>
        <v/>
      </c>
    </row>
    <row r="672" customFormat="false" ht="13.2" hidden="false" customHeight="false" outlineLevel="0" collapsed="false">
      <c r="B672" s="46" t="n">
        <f aca="false">IF(ISNUMBER(SEARCH($I$1,C672)),MAX($B$4:B671)+1,0)</f>
        <v>0</v>
      </c>
      <c r="I672" s="46" t="str">
        <f aca="false">IFERROR(VLOOKUP(ROWS($I$5:I672),$B$5:$E$6009,2,0),"")</f>
        <v/>
      </c>
    </row>
    <row r="673" customFormat="false" ht="13.2" hidden="false" customHeight="false" outlineLevel="0" collapsed="false">
      <c r="B673" s="46" t="n">
        <f aca="false">IF(ISNUMBER(SEARCH($I$1,C673)),MAX($B$4:B672)+1,0)</f>
        <v>0</v>
      </c>
      <c r="I673" s="46" t="str">
        <f aca="false">IFERROR(VLOOKUP(ROWS($I$5:I673),$B$5:$E$6009,2,0),"")</f>
        <v/>
      </c>
    </row>
    <row r="674" customFormat="false" ht="13.2" hidden="false" customHeight="false" outlineLevel="0" collapsed="false">
      <c r="B674" s="46" t="n">
        <f aca="false">IF(ISNUMBER(SEARCH($I$1,C674)),MAX($B$4:B673)+1,0)</f>
        <v>0</v>
      </c>
      <c r="I674" s="46" t="str">
        <f aca="false">IFERROR(VLOOKUP(ROWS($I$5:I674),$B$5:$E$6009,2,0),"")</f>
        <v/>
      </c>
    </row>
    <row r="675" customFormat="false" ht="13.2" hidden="false" customHeight="false" outlineLevel="0" collapsed="false">
      <c r="B675" s="46" t="n">
        <f aca="false">IF(ISNUMBER(SEARCH($I$1,C675)),MAX($B$4:B674)+1,0)</f>
        <v>0</v>
      </c>
      <c r="I675" s="46" t="str">
        <f aca="false">IFERROR(VLOOKUP(ROWS($I$5:I675),$B$5:$E$6009,2,0),"")</f>
        <v/>
      </c>
    </row>
    <row r="676" customFormat="false" ht="13.2" hidden="false" customHeight="false" outlineLevel="0" collapsed="false">
      <c r="B676" s="46" t="n">
        <f aca="false">IF(ISNUMBER(SEARCH($I$1,C676)),MAX($B$4:B675)+1,0)</f>
        <v>0</v>
      </c>
      <c r="I676" s="46" t="str">
        <f aca="false">IFERROR(VLOOKUP(ROWS($I$5:I676),$B$5:$E$6009,2,0),"")</f>
        <v/>
      </c>
    </row>
    <row r="677" customFormat="false" ht="13.2" hidden="false" customHeight="false" outlineLevel="0" collapsed="false">
      <c r="B677" s="46" t="n">
        <f aca="false">IF(ISNUMBER(SEARCH($I$1,C677)),MAX($B$4:B676)+1,0)</f>
        <v>0</v>
      </c>
      <c r="I677" s="46" t="str">
        <f aca="false">IFERROR(VLOOKUP(ROWS($I$5:I677),$B$5:$E$6009,2,0),"")</f>
        <v/>
      </c>
    </row>
    <row r="678" customFormat="false" ht="13.2" hidden="false" customHeight="false" outlineLevel="0" collapsed="false">
      <c r="B678" s="46" t="n">
        <f aca="false">IF(ISNUMBER(SEARCH($I$1,C678)),MAX($B$4:B677)+1,0)</f>
        <v>0</v>
      </c>
      <c r="I678" s="46" t="str">
        <f aca="false">IFERROR(VLOOKUP(ROWS($I$5:I678),$B$5:$E$6009,2,0),"")</f>
        <v/>
      </c>
    </row>
    <row r="679" customFormat="false" ht="13.2" hidden="false" customHeight="false" outlineLevel="0" collapsed="false">
      <c r="B679" s="46" t="n">
        <f aca="false">IF(ISNUMBER(SEARCH($I$1,C679)),MAX($B$4:B678)+1,0)</f>
        <v>0</v>
      </c>
      <c r="I679" s="46" t="str">
        <f aca="false">IFERROR(VLOOKUP(ROWS($I$5:I679),$B$5:$E$6009,2,0),"")</f>
        <v/>
      </c>
    </row>
    <row r="680" customFormat="false" ht="13.2" hidden="false" customHeight="false" outlineLevel="0" collapsed="false">
      <c r="B680" s="46" t="n">
        <f aca="false">IF(ISNUMBER(SEARCH($I$1,C680)),MAX($B$4:B679)+1,0)</f>
        <v>0</v>
      </c>
      <c r="I680" s="46" t="str">
        <f aca="false">IFERROR(VLOOKUP(ROWS($I$5:I680),$B$5:$E$6009,2,0),"")</f>
        <v/>
      </c>
    </row>
    <row r="681" customFormat="false" ht="13.2" hidden="false" customHeight="false" outlineLevel="0" collapsed="false">
      <c r="B681" s="46" t="n">
        <f aca="false">IF(ISNUMBER(SEARCH($I$1,C681)),MAX($B$4:B680)+1,0)</f>
        <v>0</v>
      </c>
      <c r="I681" s="46" t="str">
        <f aca="false">IFERROR(VLOOKUP(ROWS($I$5:I681),$B$5:$E$6009,2,0),"")</f>
        <v/>
      </c>
    </row>
    <row r="682" customFormat="false" ht="13.2" hidden="false" customHeight="false" outlineLevel="0" collapsed="false">
      <c r="B682" s="46" t="n">
        <f aca="false">IF(ISNUMBER(SEARCH($I$1,C682)),MAX($B$4:B681)+1,0)</f>
        <v>0</v>
      </c>
      <c r="I682" s="46" t="str">
        <f aca="false">IFERROR(VLOOKUP(ROWS($I$5:I682),$B$5:$E$6009,2,0),"")</f>
        <v/>
      </c>
    </row>
    <row r="683" customFormat="false" ht="13.2" hidden="false" customHeight="false" outlineLevel="0" collapsed="false">
      <c r="B683" s="46" t="n">
        <f aca="false">IF(ISNUMBER(SEARCH($I$1,C683)),MAX($B$4:B682)+1,0)</f>
        <v>0</v>
      </c>
      <c r="I683" s="46" t="str">
        <f aca="false">IFERROR(VLOOKUP(ROWS($I$5:I683),$B$5:$E$6009,2,0),"")</f>
        <v/>
      </c>
    </row>
    <row r="684" customFormat="false" ht="13.2" hidden="false" customHeight="false" outlineLevel="0" collapsed="false">
      <c r="B684" s="46" t="n">
        <f aca="false">IF(ISNUMBER(SEARCH($I$1,C684)),MAX($B$4:B683)+1,0)</f>
        <v>0</v>
      </c>
      <c r="I684" s="46" t="str">
        <f aca="false">IFERROR(VLOOKUP(ROWS($I$5:I684),$B$5:$E$6009,2,0),"")</f>
        <v/>
      </c>
    </row>
    <row r="685" customFormat="false" ht="13.2" hidden="false" customHeight="false" outlineLevel="0" collapsed="false">
      <c r="B685" s="46" t="n">
        <f aca="false">IF(ISNUMBER(SEARCH($I$1,C685)),MAX($B$4:B684)+1,0)</f>
        <v>0</v>
      </c>
      <c r="I685" s="46" t="str">
        <f aca="false">IFERROR(VLOOKUP(ROWS($I$5:I685),$B$5:$E$6009,2,0),"")</f>
        <v/>
      </c>
    </row>
    <row r="686" customFormat="false" ht="13.2" hidden="false" customHeight="false" outlineLevel="0" collapsed="false">
      <c r="B686" s="46" t="n">
        <f aca="false">IF(ISNUMBER(SEARCH($I$1,C686)),MAX($B$4:B685)+1,0)</f>
        <v>0</v>
      </c>
      <c r="I686" s="46" t="str">
        <f aca="false">IFERROR(VLOOKUP(ROWS($I$5:I686),$B$5:$E$6009,2,0),"")</f>
        <v/>
      </c>
    </row>
    <row r="687" customFormat="false" ht="13.2" hidden="false" customHeight="false" outlineLevel="0" collapsed="false">
      <c r="B687" s="46" t="n">
        <f aca="false">IF(ISNUMBER(SEARCH($I$1,C687)),MAX($B$4:B686)+1,0)</f>
        <v>0</v>
      </c>
      <c r="I687" s="46" t="str">
        <f aca="false">IFERROR(VLOOKUP(ROWS($I$5:I687),$B$5:$E$6009,2,0),"")</f>
        <v/>
      </c>
    </row>
    <row r="688" customFormat="false" ht="13.2" hidden="false" customHeight="false" outlineLevel="0" collapsed="false">
      <c r="B688" s="46" t="n">
        <f aca="false">IF(ISNUMBER(SEARCH($I$1,C688)),MAX($B$4:B687)+1,0)</f>
        <v>0</v>
      </c>
      <c r="I688" s="46" t="str">
        <f aca="false">IFERROR(VLOOKUP(ROWS($I$5:I688),$B$5:$E$6009,2,0),"")</f>
        <v/>
      </c>
    </row>
    <row r="689" customFormat="false" ht="13.2" hidden="false" customHeight="false" outlineLevel="0" collapsed="false">
      <c r="B689" s="46" t="n">
        <f aca="false">IF(ISNUMBER(SEARCH($I$1,C689)),MAX($B$4:B688)+1,0)</f>
        <v>0</v>
      </c>
      <c r="I689" s="46" t="str">
        <f aca="false">IFERROR(VLOOKUP(ROWS($I$5:I689),$B$5:$E$6009,2,0),"")</f>
        <v/>
      </c>
    </row>
    <row r="690" customFormat="false" ht="13.2" hidden="false" customHeight="false" outlineLevel="0" collapsed="false">
      <c r="B690" s="46" t="n">
        <f aca="false">IF(ISNUMBER(SEARCH($I$1,C690)),MAX($B$4:B689)+1,0)</f>
        <v>0</v>
      </c>
      <c r="I690" s="46" t="str">
        <f aca="false">IFERROR(VLOOKUP(ROWS($I$5:I690),$B$5:$E$6009,2,0),"")</f>
        <v/>
      </c>
    </row>
    <row r="691" customFormat="false" ht="13.2" hidden="false" customHeight="false" outlineLevel="0" collapsed="false">
      <c r="B691" s="46" t="n">
        <f aca="false">IF(ISNUMBER(SEARCH($I$1,C691)),MAX($B$4:B690)+1,0)</f>
        <v>0</v>
      </c>
      <c r="I691" s="46" t="str">
        <f aca="false">IFERROR(VLOOKUP(ROWS($I$5:I691),$B$5:$E$6009,2,0),"")</f>
        <v/>
      </c>
    </row>
    <row r="692" customFormat="false" ht="13.2" hidden="false" customHeight="false" outlineLevel="0" collapsed="false">
      <c r="B692" s="46" t="n">
        <f aca="false">IF(ISNUMBER(SEARCH($I$1,C692)),MAX($B$4:B691)+1,0)</f>
        <v>0</v>
      </c>
      <c r="I692" s="46" t="str">
        <f aca="false">IFERROR(VLOOKUP(ROWS($I$5:I692),$B$5:$E$6009,2,0),"")</f>
        <v/>
      </c>
    </row>
    <row r="693" customFormat="false" ht="13.2" hidden="false" customHeight="false" outlineLevel="0" collapsed="false">
      <c r="B693" s="46" t="n">
        <f aca="false">IF(ISNUMBER(SEARCH($I$1,C693)),MAX($B$4:B692)+1,0)</f>
        <v>0</v>
      </c>
      <c r="I693" s="46" t="str">
        <f aca="false">IFERROR(VLOOKUP(ROWS($I$5:I693),$B$5:$E$6009,2,0),"")</f>
        <v/>
      </c>
    </row>
    <row r="694" customFormat="false" ht="13.2" hidden="false" customHeight="false" outlineLevel="0" collapsed="false">
      <c r="B694" s="46" t="n">
        <f aca="false">IF(ISNUMBER(SEARCH($I$1,C694)),MAX($B$4:B693)+1,0)</f>
        <v>0</v>
      </c>
      <c r="I694" s="46" t="str">
        <f aca="false">IFERROR(VLOOKUP(ROWS($I$5:I694),$B$5:$E$6009,2,0),"")</f>
        <v/>
      </c>
    </row>
    <row r="695" customFormat="false" ht="13.2" hidden="false" customHeight="false" outlineLevel="0" collapsed="false">
      <c r="B695" s="46" t="n">
        <f aca="false">IF(ISNUMBER(SEARCH($I$1,C695)),MAX($B$4:B694)+1,0)</f>
        <v>0</v>
      </c>
      <c r="I695" s="46" t="str">
        <f aca="false">IFERROR(VLOOKUP(ROWS($I$5:I695),$B$5:$E$6009,2,0),"")</f>
        <v/>
      </c>
    </row>
    <row r="696" customFormat="false" ht="13.2" hidden="false" customHeight="false" outlineLevel="0" collapsed="false">
      <c r="B696" s="46" t="n">
        <f aca="false">IF(ISNUMBER(SEARCH($I$1,C696)),MAX($B$4:B695)+1,0)</f>
        <v>0</v>
      </c>
      <c r="I696" s="46" t="str">
        <f aca="false">IFERROR(VLOOKUP(ROWS($I$5:I696),$B$5:$E$6009,2,0),"")</f>
        <v/>
      </c>
    </row>
    <row r="697" customFormat="false" ht="13.2" hidden="false" customHeight="false" outlineLevel="0" collapsed="false">
      <c r="B697" s="46" t="n">
        <f aca="false">IF(ISNUMBER(SEARCH($I$1,C697)),MAX($B$4:B696)+1,0)</f>
        <v>0</v>
      </c>
      <c r="I697" s="46" t="str">
        <f aca="false">IFERROR(VLOOKUP(ROWS($I$5:I697),$B$5:$E$6009,2,0),"")</f>
        <v/>
      </c>
    </row>
    <row r="698" customFormat="false" ht="13.2" hidden="false" customHeight="false" outlineLevel="0" collapsed="false">
      <c r="B698" s="46" t="n">
        <f aca="false">IF(ISNUMBER(SEARCH($I$1,C698)),MAX($B$4:B697)+1,0)</f>
        <v>0</v>
      </c>
      <c r="I698" s="46" t="str">
        <f aca="false">IFERROR(VLOOKUP(ROWS($I$5:I698),$B$5:$E$6009,2,0),"")</f>
        <v/>
      </c>
    </row>
    <row r="699" customFormat="false" ht="13.2" hidden="false" customHeight="false" outlineLevel="0" collapsed="false">
      <c r="B699" s="46" t="n">
        <f aca="false">IF(ISNUMBER(SEARCH($I$1,C699)),MAX($B$4:B698)+1,0)</f>
        <v>0</v>
      </c>
      <c r="I699" s="46" t="str">
        <f aca="false">IFERROR(VLOOKUP(ROWS($I$5:I699),$B$5:$E$6009,2,0),"")</f>
        <v/>
      </c>
    </row>
    <row r="700" customFormat="false" ht="13.2" hidden="false" customHeight="false" outlineLevel="0" collapsed="false">
      <c r="B700" s="46" t="n">
        <f aca="false">IF(ISNUMBER(SEARCH($I$1,C700)),MAX($B$4:B699)+1,0)</f>
        <v>0</v>
      </c>
      <c r="I700" s="46" t="str">
        <f aca="false">IFERROR(VLOOKUP(ROWS($I$5:I700),$B$5:$E$6009,2,0),"")</f>
        <v/>
      </c>
    </row>
    <row r="701" customFormat="false" ht="13.2" hidden="false" customHeight="false" outlineLevel="0" collapsed="false">
      <c r="B701" s="46" t="n">
        <f aca="false">IF(ISNUMBER(SEARCH($I$1,C701)),MAX($B$4:B700)+1,0)</f>
        <v>0</v>
      </c>
      <c r="I701" s="46" t="str">
        <f aca="false">IFERROR(VLOOKUP(ROWS($I$5:I701),$B$5:$E$6009,2,0),"")</f>
        <v/>
      </c>
    </row>
    <row r="702" customFormat="false" ht="13.2" hidden="false" customHeight="false" outlineLevel="0" collapsed="false">
      <c r="B702" s="46" t="n">
        <f aca="false">IF(ISNUMBER(SEARCH($I$1,C702)),MAX($B$4:B701)+1,0)</f>
        <v>0</v>
      </c>
      <c r="I702" s="46" t="str">
        <f aca="false">IFERROR(VLOOKUP(ROWS($I$5:I702),$B$5:$E$6009,2,0),"")</f>
        <v/>
      </c>
    </row>
    <row r="703" customFormat="false" ht="13.2" hidden="false" customHeight="false" outlineLevel="0" collapsed="false">
      <c r="B703" s="46" t="n">
        <f aca="false">IF(ISNUMBER(SEARCH($I$1,C703)),MAX($B$4:B702)+1,0)</f>
        <v>0</v>
      </c>
      <c r="I703" s="46" t="str">
        <f aca="false">IFERROR(VLOOKUP(ROWS($I$5:I703),$B$5:$E$6009,2,0),"")</f>
        <v/>
      </c>
    </row>
    <row r="704" customFormat="false" ht="13.2" hidden="false" customHeight="false" outlineLevel="0" collapsed="false">
      <c r="B704" s="46" t="n">
        <f aca="false">IF(ISNUMBER(SEARCH($I$1,C704)),MAX($B$4:B703)+1,0)</f>
        <v>0</v>
      </c>
      <c r="I704" s="46" t="str">
        <f aca="false">IFERROR(VLOOKUP(ROWS($I$5:I704),$B$5:$E$6009,2,0),"")</f>
        <v/>
      </c>
    </row>
    <row r="705" customFormat="false" ht="13.2" hidden="false" customHeight="false" outlineLevel="0" collapsed="false">
      <c r="B705" s="46" t="n">
        <f aca="false">IF(ISNUMBER(SEARCH($I$1,C705)),MAX($B$4:B704)+1,0)</f>
        <v>0</v>
      </c>
      <c r="I705" s="46" t="str">
        <f aca="false">IFERROR(VLOOKUP(ROWS($I$5:I705),$B$5:$E$6009,2,0),"")</f>
        <v/>
      </c>
    </row>
    <row r="706" customFormat="false" ht="13.2" hidden="false" customHeight="false" outlineLevel="0" collapsed="false">
      <c r="B706" s="46" t="n">
        <f aca="false">IF(ISNUMBER(SEARCH($I$1,C706)),MAX($B$4:B705)+1,0)</f>
        <v>0</v>
      </c>
      <c r="I706" s="46" t="str">
        <f aca="false">IFERROR(VLOOKUP(ROWS($I$5:I706),$B$5:$E$6009,2,0),"")</f>
        <v/>
      </c>
    </row>
    <row r="707" customFormat="false" ht="13.2" hidden="false" customHeight="false" outlineLevel="0" collapsed="false">
      <c r="B707" s="46" t="n">
        <f aca="false">IF(ISNUMBER(SEARCH($I$1,C707)),MAX($B$4:B706)+1,0)</f>
        <v>0</v>
      </c>
      <c r="I707" s="46" t="str">
        <f aca="false">IFERROR(VLOOKUP(ROWS($I$5:I707),$B$5:$E$6009,2,0),"")</f>
        <v/>
      </c>
    </row>
    <row r="708" customFormat="false" ht="13.2" hidden="false" customHeight="false" outlineLevel="0" collapsed="false">
      <c r="B708" s="46" t="n">
        <f aca="false">IF(ISNUMBER(SEARCH($I$1,C708)),MAX($B$4:B707)+1,0)</f>
        <v>0</v>
      </c>
      <c r="I708" s="46" t="str">
        <f aca="false">IFERROR(VLOOKUP(ROWS($I$5:I708),$B$5:$E$6009,2,0),"")</f>
        <v/>
      </c>
    </row>
    <row r="709" customFormat="false" ht="13.2" hidden="false" customHeight="false" outlineLevel="0" collapsed="false">
      <c r="B709" s="46" t="n">
        <f aca="false">IF(ISNUMBER(SEARCH($I$1,C709)),MAX($B$4:B708)+1,0)</f>
        <v>0</v>
      </c>
      <c r="I709" s="46" t="str">
        <f aca="false">IFERROR(VLOOKUP(ROWS($I$5:I709),$B$5:$E$6009,2,0),"")</f>
        <v/>
      </c>
    </row>
    <row r="710" customFormat="false" ht="13.2" hidden="false" customHeight="false" outlineLevel="0" collapsed="false">
      <c r="B710" s="46" t="n">
        <f aca="false">IF(ISNUMBER(SEARCH($I$1,C710)),MAX($B$4:B709)+1,0)</f>
        <v>0</v>
      </c>
      <c r="I710" s="46" t="str">
        <f aca="false">IFERROR(VLOOKUP(ROWS($I$5:I710),$B$5:$E$6009,2,0),"")</f>
        <v/>
      </c>
    </row>
    <row r="711" customFormat="false" ht="13.2" hidden="false" customHeight="false" outlineLevel="0" collapsed="false">
      <c r="B711" s="46" t="n">
        <f aca="false">IF(ISNUMBER(SEARCH($I$1,C711)),MAX($B$4:B710)+1,0)</f>
        <v>0</v>
      </c>
      <c r="I711" s="46" t="str">
        <f aca="false">IFERROR(VLOOKUP(ROWS($I$5:I711),$B$5:$E$6009,2,0),"")</f>
        <v/>
      </c>
    </row>
    <row r="712" customFormat="false" ht="13.2" hidden="false" customHeight="false" outlineLevel="0" collapsed="false">
      <c r="B712" s="46" t="n">
        <f aca="false">IF(ISNUMBER(SEARCH($I$1,C712)),MAX($B$4:B711)+1,0)</f>
        <v>0</v>
      </c>
      <c r="I712" s="46" t="str">
        <f aca="false">IFERROR(VLOOKUP(ROWS($I$5:I712),$B$5:$E$6009,2,0),"")</f>
        <v/>
      </c>
    </row>
    <row r="713" customFormat="false" ht="13.2" hidden="false" customHeight="false" outlineLevel="0" collapsed="false">
      <c r="B713" s="46" t="n">
        <f aca="false">IF(ISNUMBER(SEARCH($I$1,C713)),MAX($B$4:B712)+1,0)</f>
        <v>0</v>
      </c>
      <c r="I713" s="46" t="str">
        <f aca="false">IFERROR(VLOOKUP(ROWS($I$5:I713),$B$5:$E$6009,2,0),"")</f>
        <v/>
      </c>
    </row>
    <row r="714" customFormat="false" ht="13.2" hidden="false" customHeight="false" outlineLevel="0" collapsed="false">
      <c r="B714" s="46" t="n">
        <f aca="false">IF(ISNUMBER(SEARCH($I$1,C714)),MAX($B$4:B713)+1,0)</f>
        <v>0</v>
      </c>
      <c r="I714" s="46" t="str">
        <f aca="false">IFERROR(VLOOKUP(ROWS($I$5:I714),$B$5:$E$6009,2,0),"")</f>
        <v/>
      </c>
    </row>
    <row r="715" customFormat="false" ht="13.2" hidden="false" customHeight="false" outlineLevel="0" collapsed="false">
      <c r="B715" s="46" t="n">
        <f aca="false">IF(ISNUMBER(SEARCH($I$1,C715)),MAX($B$4:B714)+1,0)</f>
        <v>0</v>
      </c>
      <c r="I715" s="46" t="str">
        <f aca="false">IFERROR(VLOOKUP(ROWS($I$5:I715),$B$5:$E$6009,2,0),"")</f>
        <v/>
      </c>
    </row>
    <row r="716" customFormat="false" ht="13.2" hidden="false" customHeight="false" outlineLevel="0" collapsed="false">
      <c r="B716" s="46" t="n">
        <f aca="false">IF(ISNUMBER(SEARCH($I$1,C716)),MAX($B$4:B715)+1,0)</f>
        <v>0</v>
      </c>
      <c r="I716" s="46" t="str">
        <f aca="false">IFERROR(VLOOKUP(ROWS($I$5:I716),$B$5:$E$6009,2,0),"")</f>
        <v/>
      </c>
    </row>
    <row r="717" customFormat="false" ht="13.2" hidden="false" customHeight="false" outlineLevel="0" collapsed="false">
      <c r="B717" s="46" t="n">
        <f aca="false">IF(ISNUMBER(SEARCH($I$1,C717)),MAX($B$4:B716)+1,0)</f>
        <v>0</v>
      </c>
      <c r="I717" s="46" t="str">
        <f aca="false">IFERROR(VLOOKUP(ROWS($I$5:I717),$B$5:$E$6009,2,0),"")</f>
        <v/>
      </c>
    </row>
    <row r="718" customFormat="false" ht="13.2" hidden="false" customHeight="false" outlineLevel="0" collapsed="false">
      <c r="B718" s="46" t="n">
        <f aca="false">IF(ISNUMBER(SEARCH($I$1,C718)),MAX($B$4:B717)+1,0)</f>
        <v>0</v>
      </c>
      <c r="I718" s="46" t="str">
        <f aca="false">IFERROR(VLOOKUP(ROWS($I$5:I718),$B$5:$E$6009,2,0),"")</f>
        <v/>
      </c>
    </row>
    <row r="719" customFormat="false" ht="13.2" hidden="false" customHeight="false" outlineLevel="0" collapsed="false">
      <c r="B719" s="46" t="n">
        <f aca="false">IF(ISNUMBER(SEARCH($I$1,C719)),MAX($B$4:B718)+1,0)</f>
        <v>0</v>
      </c>
      <c r="I719" s="46" t="str">
        <f aca="false">IFERROR(VLOOKUP(ROWS($I$5:I719),$B$5:$E$6009,2,0),"")</f>
        <v/>
      </c>
    </row>
    <row r="720" customFormat="false" ht="13.2" hidden="false" customHeight="false" outlineLevel="0" collapsed="false">
      <c r="B720" s="46" t="n">
        <f aca="false">IF(ISNUMBER(SEARCH($I$1,C720)),MAX($B$4:B719)+1,0)</f>
        <v>0</v>
      </c>
      <c r="I720" s="46" t="str">
        <f aca="false">IFERROR(VLOOKUP(ROWS($I$5:I720),$B$5:$E$6009,2,0),"")</f>
        <v/>
      </c>
    </row>
    <row r="721" customFormat="false" ht="13.2" hidden="false" customHeight="false" outlineLevel="0" collapsed="false">
      <c r="B721" s="46" t="n">
        <f aca="false">IF(ISNUMBER(SEARCH($I$1,C721)),MAX($B$4:B720)+1,0)</f>
        <v>0</v>
      </c>
      <c r="I721" s="46" t="str">
        <f aca="false">IFERROR(VLOOKUP(ROWS($I$5:I721),$B$5:$E$6009,2,0),"")</f>
        <v/>
      </c>
    </row>
    <row r="722" customFormat="false" ht="13.2" hidden="false" customHeight="false" outlineLevel="0" collapsed="false">
      <c r="B722" s="46" t="n">
        <f aca="false">IF(ISNUMBER(SEARCH($I$1,C722)),MAX($B$4:B721)+1,0)</f>
        <v>0</v>
      </c>
      <c r="I722" s="46" t="str">
        <f aca="false">IFERROR(VLOOKUP(ROWS($I$5:I722),$B$5:$E$6009,2,0),"")</f>
        <v/>
      </c>
    </row>
    <row r="723" customFormat="false" ht="13.2" hidden="false" customHeight="false" outlineLevel="0" collapsed="false">
      <c r="B723" s="46" t="n">
        <f aca="false">IF(ISNUMBER(SEARCH($I$1,C723)),MAX($B$4:B722)+1,0)</f>
        <v>0</v>
      </c>
      <c r="I723" s="46" t="str">
        <f aca="false">IFERROR(VLOOKUP(ROWS($I$5:I723),$B$5:$E$6009,2,0),"")</f>
        <v/>
      </c>
    </row>
    <row r="724" customFormat="false" ht="13.2" hidden="false" customHeight="false" outlineLevel="0" collapsed="false">
      <c r="B724" s="46" t="n">
        <f aca="false">IF(ISNUMBER(SEARCH($I$1,C724)),MAX($B$4:B723)+1,0)</f>
        <v>0</v>
      </c>
      <c r="I724" s="46" t="str">
        <f aca="false">IFERROR(VLOOKUP(ROWS($I$5:I724),$B$5:$E$6009,2,0),"")</f>
        <v/>
      </c>
    </row>
    <row r="725" customFormat="false" ht="13.2" hidden="false" customHeight="false" outlineLevel="0" collapsed="false">
      <c r="B725" s="46" t="n">
        <f aca="false">IF(ISNUMBER(SEARCH($I$1,C725)),MAX($B$4:B724)+1,0)</f>
        <v>0</v>
      </c>
      <c r="I725" s="46" t="str">
        <f aca="false">IFERROR(VLOOKUP(ROWS($I$5:I725),$B$5:$E$6009,2,0),"")</f>
        <v/>
      </c>
    </row>
    <row r="726" customFormat="false" ht="13.2" hidden="false" customHeight="false" outlineLevel="0" collapsed="false">
      <c r="B726" s="46" t="n">
        <f aca="false">IF(ISNUMBER(SEARCH($I$1,C726)),MAX($B$4:B725)+1,0)</f>
        <v>0</v>
      </c>
      <c r="I726" s="46" t="str">
        <f aca="false">IFERROR(VLOOKUP(ROWS($I$5:I726),$B$5:$E$6009,2,0),"")</f>
        <v/>
      </c>
    </row>
    <row r="727" customFormat="false" ht="13.2" hidden="false" customHeight="false" outlineLevel="0" collapsed="false">
      <c r="B727" s="46" t="n">
        <f aca="false">IF(ISNUMBER(SEARCH($I$1,C727)),MAX($B$4:B726)+1,0)</f>
        <v>0</v>
      </c>
      <c r="I727" s="46" t="str">
        <f aca="false">IFERROR(VLOOKUP(ROWS($I$5:I727),$B$5:$E$6009,2,0),"")</f>
        <v/>
      </c>
    </row>
    <row r="728" customFormat="false" ht="13.2" hidden="false" customHeight="false" outlineLevel="0" collapsed="false">
      <c r="B728" s="46" t="n">
        <f aca="false">IF(ISNUMBER(SEARCH($I$1,C728)),MAX($B$4:B727)+1,0)</f>
        <v>0</v>
      </c>
      <c r="I728" s="46" t="str">
        <f aca="false">IFERROR(VLOOKUP(ROWS($I$5:I728),$B$5:$E$6009,2,0),"")</f>
        <v/>
      </c>
    </row>
    <row r="729" customFormat="false" ht="13.2" hidden="false" customHeight="false" outlineLevel="0" collapsed="false">
      <c r="B729" s="46" t="n">
        <f aca="false">IF(ISNUMBER(SEARCH($I$1,C729)),MAX($B$4:B728)+1,0)</f>
        <v>0</v>
      </c>
      <c r="I729" s="46" t="str">
        <f aca="false">IFERROR(VLOOKUP(ROWS($I$5:I729),$B$5:$E$6009,2,0),"")</f>
        <v/>
      </c>
    </row>
    <row r="730" customFormat="false" ht="13.2" hidden="false" customHeight="false" outlineLevel="0" collapsed="false">
      <c r="B730" s="46" t="n">
        <f aca="false">IF(ISNUMBER(SEARCH($I$1,C730)),MAX($B$4:B729)+1,0)</f>
        <v>0</v>
      </c>
      <c r="I730" s="46" t="str">
        <f aca="false">IFERROR(VLOOKUP(ROWS($I$5:I730),$B$5:$E$6009,2,0),"")</f>
        <v/>
      </c>
    </row>
    <row r="731" customFormat="false" ht="13.2" hidden="false" customHeight="false" outlineLevel="0" collapsed="false">
      <c r="B731" s="46" t="n">
        <f aca="false">IF(ISNUMBER(SEARCH($I$1,C731)),MAX($B$4:B730)+1,0)</f>
        <v>0</v>
      </c>
      <c r="I731" s="46" t="str">
        <f aca="false">IFERROR(VLOOKUP(ROWS($I$5:I731),$B$5:$E$6009,2,0),"")</f>
        <v/>
      </c>
    </row>
    <row r="732" customFormat="false" ht="13.2" hidden="false" customHeight="false" outlineLevel="0" collapsed="false">
      <c r="B732" s="46" t="n">
        <f aca="false">IF(ISNUMBER(SEARCH($I$1,C732)),MAX($B$4:B731)+1,0)</f>
        <v>0</v>
      </c>
      <c r="I732" s="46" t="str">
        <f aca="false">IFERROR(VLOOKUP(ROWS($I$5:I732),$B$5:$E$6009,2,0),"")</f>
        <v/>
      </c>
    </row>
    <row r="733" customFormat="false" ht="13.2" hidden="false" customHeight="false" outlineLevel="0" collapsed="false">
      <c r="B733" s="46" t="n">
        <f aca="false">IF(ISNUMBER(SEARCH($I$1,C733)),MAX($B$4:B732)+1,0)</f>
        <v>0</v>
      </c>
      <c r="I733" s="46" t="str">
        <f aca="false">IFERROR(VLOOKUP(ROWS($I$5:I733),$B$5:$E$6009,2,0),"")</f>
        <v/>
      </c>
    </row>
    <row r="734" customFormat="false" ht="13.2" hidden="false" customHeight="false" outlineLevel="0" collapsed="false">
      <c r="B734" s="46" t="n">
        <f aca="false">IF(ISNUMBER(SEARCH($I$1,C734)),MAX($B$4:B733)+1,0)</f>
        <v>0</v>
      </c>
      <c r="I734" s="46" t="str">
        <f aca="false">IFERROR(VLOOKUP(ROWS($I$5:I734),$B$5:$E$6009,2,0),"")</f>
        <v/>
      </c>
    </row>
    <row r="735" customFormat="false" ht="13.2" hidden="false" customHeight="false" outlineLevel="0" collapsed="false">
      <c r="B735" s="46" t="n">
        <f aca="false">IF(ISNUMBER(SEARCH($I$1,C735)),MAX($B$4:B734)+1,0)</f>
        <v>0</v>
      </c>
      <c r="I735" s="46" t="str">
        <f aca="false">IFERROR(VLOOKUP(ROWS($I$5:I735),$B$5:$E$6009,2,0),"")</f>
        <v/>
      </c>
    </row>
    <row r="736" customFormat="false" ht="13.2" hidden="false" customHeight="false" outlineLevel="0" collapsed="false">
      <c r="B736" s="46" t="n">
        <f aca="false">IF(ISNUMBER(SEARCH($I$1,C736)),MAX($B$4:B735)+1,0)</f>
        <v>0</v>
      </c>
      <c r="I736" s="46" t="str">
        <f aca="false">IFERROR(VLOOKUP(ROWS($I$5:I736),$B$5:$E$6009,2,0),"")</f>
        <v/>
      </c>
    </row>
    <row r="737" customFormat="false" ht="13.2" hidden="false" customHeight="false" outlineLevel="0" collapsed="false">
      <c r="B737" s="46" t="n">
        <f aca="false">IF(ISNUMBER(SEARCH($I$1,C737)),MAX($B$4:B736)+1,0)</f>
        <v>0</v>
      </c>
      <c r="I737" s="46" t="str">
        <f aca="false">IFERROR(VLOOKUP(ROWS($I$5:I737),$B$5:$E$6009,2,0),"")</f>
        <v/>
      </c>
    </row>
    <row r="738" customFormat="false" ht="13.2" hidden="false" customHeight="false" outlineLevel="0" collapsed="false">
      <c r="B738" s="46" t="n">
        <f aca="false">IF(ISNUMBER(SEARCH($I$1,C738)),MAX($B$4:B737)+1,0)</f>
        <v>0</v>
      </c>
      <c r="I738" s="46" t="str">
        <f aca="false">IFERROR(VLOOKUP(ROWS($I$5:I738),$B$5:$E$6009,2,0),"")</f>
        <v/>
      </c>
    </row>
    <row r="739" customFormat="false" ht="13.2" hidden="false" customHeight="false" outlineLevel="0" collapsed="false">
      <c r="B739" s="46" t="n">
        <f aca="false">IF(ISNUMBER(SEARCH($I$1,C739)),MAX($B$4:B738)+1,0)</f>
        <v>0</v>
      </c>
      <c r="I739" s="46" t="str">
        <f aca="false">IFERROR(VLOOKUP(ROWS($I$5:I739),$B$5:$E$6009,2,0),"")</f>
        <v/>
      </c>
    </row>
    <row r="740" customFormat="false" ht="13.2" hidden="false" customHeight="false" outlineLevel="0" collapsed="false">
      <c r="B740" s="46" t="n">
        <f aca="false">IF(ISNUMBER(SEARCH($I$1,C740)),MAX($B$4:B739)+1,0)</f>
        <v>0</v>
      </c>
      <c r="I740" s="46" t="str">
        <f aca="false">IFERROR(VLOOKUP(ROWS($I$5:I740),$B$5:$E$6009,2,0),"")</f>
        <v/>
      </c>
    </row>
    <row r="741" customFormat="false" ht="13.2" hidden="false" customHeight="false" outlineLevel="0" collapsed="false">
      <c r="B741" s="46" t="n">
        <f aca="false">IF(ISNUMBER(SEARCH($I$1,C741)),MAX($B$4:B740)+1,0)</f>
        <v>0</v>
      </c>
      <c r="I741" s="46" t="str">
        <f aca="false">IFERROR(VLOOKUP(ROWS($I$5:I741),$B$5:$E$6009,2,0),"")</f>
        <v/>
      </c>
    </row>
    <row r="742" customFormat="false" ht="13.2" hidden="false" customHeight="false" outlineLevel="0" collapsed="false">
      <c r="B742" s="46" t="n">
        <f aca="false">IF(ISNUMBER(SEARCH($I$1,C742)),MAX($B$4:B741)+1,0)</f>
        <v>0</v>
      </c>
      <c r="I742" s="46" t="str">
        <f aca="false">IFERROR(VLOOKUP(ROWS($I$5:I742),$B$5:$E$6009,2,0),"")</f>
        <v/>
      </c>
    </row>
    <row r="743" customFormat="false" ht="13.2" hidden="false" customHeight="false" outlineLevel="0" collapsed="false">
      <c r="B743" s="46" t="n">
        <f aca="false">IF(ISNUMBER(SEARCH($I$1,C743)),MAX($B$4:B742)+1,0)</f>
        <v>0</v>
      </c>
      <c r="I743" s="46" t="str">
        <f aca="false">IFERROR(VLOOKUP(ROWS($I$5:I743),$B$5:$E$6009,2,0),"")</f>
        <v/>
      </c>
    </row>
    <row r="744" customFormat="false" ht="13.2" hidden="false" customHeight="false" outlineLevel="0" collapsed="false">
      <c r="B744" s="46" t="n">
        <f aca="false">IF(ISNUMBER(SEARCH($I$1,C744)),MAX($B$4:B743)+1,0)</f>
        <v>0</v>
      </c>
      <c r="I744" s="46" t="str">
        <f aca="false">IFERROR(VLOOKUP(ROWS($I$5:I744),$B$5:$E$6009,2,0),"")</f>
        <v/>
      </c>
    </row>
    <row r="745" customFormat="false" ht="13.2" hidden="false" customHeight="false" outlineLevel="0" collapsed="false">
      <c r="B745" s="46" t="n">
        <f aca="false">IF(ISNUMBER(SEARCH($I$1,C745)),MAX($B$4:B744)+1,0)</f>
        <v>0</v>
      </c>
      <c r="I745" s="46" t="str">
        <f aca="false">IFERROR(VLOOKUP(ROWS($I$5:I745),$B$5:$E$6009,2,0),"")</f>
        <v/>
      </c>
    </row>
    <row r="746" customFormat="false" ht="13.2" hidden="false" customHeight="false" outlineLevel="0" collapsed="false">
      <c r="B746" s="46" t="n">
        <f aca="false">IF(ISNUMBER(SEARCH($I$1,C746)),MAX($B$4:B745)+1,0)</f>
        <v>0</v>
      </c>
      <c r="I746" s="46" t="str">
        <f aca="false">IFERROR(VLOOKUP(ROWS($I$5:I746),$B$5:$E$6009,2,0),"")</f>
        <v/>
      </c>
    </row>
    <row r="747" customFormat="false" ht="13.2" hidden="false" customHeight="false" outlineLevel="0" collapsed="false">
      <c r="B747" s="46" t="n">
        <f aca="false">IF(ISNUMBER(SEARCH($I$1,C747)),MAX($B$4:B746)+1,0)</f>
        <v>0</v>
      </c>
      <c r="I747" s="46" t="str">
        <f aca="false">IFERROR(VLOOKUP(ROWS($I$5:I747),$B$5:$E$6009,2,0),"")</f>
        <v/>
      </c>
    </row>
    <row r="748" customFormat="false" ht="13.2" hidden="false" customHeight="false" outlineLevel="0" collapsed="false">
      <c r="B748" s="46" t="n">
        <f aca="false">IF(ISNUMBER(SEARCH($I$1,C748)),MAX($B$4:B747)+1,0)</f>
        <v>0</v>
      </c>
      <c r="I748" s="46" t="str">
        <f aca="false">IFERROR(VLOOKUP(ROWS($I$5:I748),$B$5:$E$6009,2,0),"")</f>
        <v/>
      </c>
    </row>
    <row r="749" customFormat="false" ht="13.2" hidden="false" customHeight="false" outlineLevel="0" collapsed="false">
      <c r="B749" s="46" t="n">
        <f aca="false">IF(ISNUMBER(SEARCH($I$1,C749)),MAX($B$4:B748)+1,0)</f>
        <v>0</v>
      </c>
      <c r="I749" s="46" t="str">
        <f aca="false">IFERROR(VLOOKUP(ROWS($I$5:I749),$B$5:$E$6009,2,0),"")</f>
        <v/>
      </c>
    </row>
    <row r="750" customFormat="false" ht="13.2" hidden="false" customHeight="false" outlineLevel="0" collapsed="false">
      <c r="B750" s="46" t="n">
        <f aca="false">IF(ISNUMBER(SEARCH($I$1,C750)),MAX($B$4:B749)+1,0)</f>
        <v>0</v>
      </c>
      <c r="I750" s="46" t="str">
        <f aca="false">IFERROR(VLOOKUP(ROWS($I$5:I750),$B$5:$E$6009,2,0),"")</f>
        <v/>
      </c>
    </row>
    <row r="751" customFormat="false" ht="13.2" hidden="false" customHeight="false" outlineLevel="0" collapsed="false">
      <c r="B751" s="46" t="n">
        <f aca="false">IF(ISNUMBER(SEARCH($I$1,C751)),MAX($B$4:B750)+1,0)</f>
        <v>0</v>
      </c>
      <c r="I751" s="46" t="str">
        <f aca="false">IFERROR(VLOOKUP(ROWS($I$5:I751),$B$5:$E$6009,2,0),"")</f>
        <v/>
      </c>
    </row>
    <row r="752" customFormat="false" ht="13.2" hidden="false" customHeight="false" outlineLevel="0" collapsed="false">
      <c r="B752" s="46" t="n">
        <f aca="false">IF(ISNUMBER(SEARCH($I$1,C752)),MAX($B$4:B751)+1,0)</f>
        <v>0</v>
      </c>
      <c r="I752" s="46" t="str">
        <f aca="false">IFERROR(VLOOKUP(ROWS($I$5:I752),$B$5:$E$6009,2,0),"")</f>
        <v/>
      </c>
    </row>
    <row r="753" customFormat="false" ht="13.2" hidden="false" customHeight="false" outlineLevel="0" collapsed="false">
      <c r="B753" s="46" t="n">
        <f aca="false">IF(ISNUMBER(SEARCH($I$1,C753)),MAX($B$4:B752)+1,0)</f>
        <v>0</v>
      </c>
      <c r="I753" s="46" t="str">
        <f aca="false">IFERROR(VLOOKUP(ROWS($I$5:I753),$B$5:$E$6009,2,0),"")</f>
        <v/>
      </c>
    </row>
    <row r="754" customFormat="false" ht="13.2" hidden="false" customHeight="false" outlineLevel="0" collapsed="false">
      <c r="B754" s="46" t="n">
        <f aca="false">IF(ISNUMBER(SEARCH($I$1,C754)),MAX($B$4:B753)+1,0)</f>
        <v>0</v>
      </c>
      <c r="I754" s="46" t="str">
        <f aca="false">IFERROR(VLOOKUP(ROWS($I$5:I754),$B$5:$E$6009,2,0),"")</f>
        <v/>
      </c>
    </row>
    <row r="755" customFormat="false" ht="13.2" hidden="false" customHeight="false" outlineLevel="0" collapsed="false">
      <c r="B755" s="46" t="n">
        <f aca="false">IF(ISNUMBER(SEARCH($I$1,C755)),MAX($B$4:B754)+1,0)</f>
        <v>0</v>
      </c>
      <c r="I755" s="46" t="str">
        <f aca="false">IFERROR(VLOOKUP(ROWS($I$5:I755),$B$5:$E$6009,2,0),"")</f>
        <v/>
      </c>
    </row>
    <row r="756" customFormat="false" ht="13.2" hidden="false" customHeight="false" outlineLevel="0" collapsed="false">
      <c r="B756" s="46" t="n">
        <f aca="false">IF(ISNUMBER(SEARCH($I$1,C756)),MAX($B$4:B755)+1,0)</f>
        <v>0</v>
      </c>
      <c r="I756" s="46" t="str">
        <f aca="false">IFERROR(VLOOKUP(ROWS($I$5:I756),$B$5:$E$6009,2,0),"")</f>
        <v/>
      </c>
    </row>
    <row r="757" customFormat="false" ht="13.2" hidden="false" customHeight="false" outlineLevel="0" collapsed="false">
      <c r="B757" s="46" t="n">
        <f aca="false">IF(ISNUMBER(SEARCH($I$1,C757)),MAX($B$4:B756)+1,0)</f>
        <v>0</v>
      </c>
      <c r="I757" s="46" t="str">
        <f aca="false">IFERROR(VLOOKUP(ROWS($I$5:I757),$B$5:$E$6009,2,0),"")</f>
        <v/>
      </c>
    </row>
    <row r="758" customFormat="false" ht="13.2" hidden="false" customHeight="false" outlineLevel="0" collapsed="false">
      <c r="B758" s="46" t="n">
        <f aca="false">IF(ISNUMBER(SEARCH($I$1,C758)),MAX($B$4:B757)+1,0)</f>
        <v>0</v>
      </c>
      <c r="I758" s="46" t="str">
        <f aca="false">IFERROR(VLOOKUP(ROWS($I$5:I758),$B$5:$E$6009,2,0),"")</f>
        <v/>
      </c>
    </row>
    <row r="759" customFormat="false" ht="13.2" hidden="false" customHeight="false" outlineLevel="0" collapsed="false">
      <c r="B759" s="46" t="n">
        <f aca="false">IF(ISNUMBER(SEARCH($I$1,C759)),MAX($B$4:B758)+1,0)</f>
        <v>0</v>
      </c>
      <c r="I759" s="46" t="str">
        <f aca="false">IFERROR(VLOOKUP(ROWS($I$5:I759),$B$5:$E$6009,2,0),"")</f>
        <v/>
      </c>
    </row>
    <row r="760" customFormat="false" ht="13.2" hidden="false" customHeight="false" outlineLevel="0" collapsed="false">
      <c r="B760" s="46" t="n">
        <f aca="false">IF(ISNUMBER(SEARCH($I$1,C760)),MAX($B$4:B759)+1,0)</f>
        <v>0</v>
      </c>
      <c r="I760" s="46" t="str">
        <f aca="false">IFERROR(VLOOKUP(ROWS($I$5:I760),$B$5:$E$6009,2,0),"")</f>
        <v/>
      </c>
    </row>
    <row r="761" customFormat="false" ht="13.2" hidden="false" customHeight="false" outlineLevel="0" collapsed="false">
      <c r="B761" s="46" t="n">
        <f aca="false">IF(ISNUMBER(SEARCH($I$1,C761)),MAX($B$4:B760)+1,0)</f>
        <v>0</v>
      </c>
      <c r="I761" s="46" t="str">
        <f aca="false">IFERROR(VLOOKUP(ROWS($I$5:I761),$B$5:$E$6009,2,0),"")</f>
        <v/>
      </c>
    </row>
    <row r="762" customFormat="false" ht="13.2" hidden="false" customHeight="false" outlineLevel="0" collapsed="false">
      <c r="B762" s="46" t="n">
        <f aca="false">IF(ISNUMBER(SEARCH($I$1,C762)),MAX($B$4:B761)+1,0)</f>
        <v>0</v>
      </c>
      <c r="I762" s="46" t="str">
        <f aca="false">IFERROR(VLOOKUP(ROWS($I$5:I762),$B$5:$E$6009,2,0),"")</f>
        <v/>
      </c>
    </row>
    <row r="763" customFormat="false" ht="13.2" hidden="false" customHeight="false" outlineLevel="0" collapsed="false">
      <c r="B763" s="46" t="n">
        <f aca="false">IF(ISNUMBER(SEARCH($I$1,C763)),MAX($B$4:B762)+1,0)</f>
        <v>0</v>
      </c>
      <c r="I763" s="46" t="str">
        <f aca="false">IFERROR(VLOOKUP(ROWS($I$5:I763),$B$5:$E$6009,2,0),"")</f>
        <v/>
      </c>
    </row>
    <row r="764" customFormat="false" ht="13.2" hidden="false" customHeight="false" outlineLevel="0" collapsed="false">
      <c r="B764" s="46" t="n">
        <f aca="false">IF(ISNUMBER(SEARCH($I$1,C764)),MAX($B$4:B763)+1,0)</f>
        <v>0</v>
      </c>
      <c r="I764" s="46" t="str">
        <f aca="false">IFERROR(VLOOKUP(ROWS($I$5:I764),$B$5:$E$6009,2,0),"")</f>
        <v/>
      </c>
    </row>
    <row r="765" customFormat="false" ht="13.2" hidden="false" customHeight="false" outlineLevel="0" collapsed="false">
      <c r="B765" s="46" t="n">
        <f aca="false">IF(ISNUMBER(SEARCH($I$1,C765)),MAX($B$4:B764)+1,0)</f>
        <v>0</v>
      </c>
      <c r="I765" s="46" t="str">
        <f aca="false">IFERROR(VLOOKUP(ROWS($I$5:I765),$B$5:$E$6009,2,0),"")</f>
        <v/>
      </c>
    </row>
    <row r="766" customFormat="false" ht="13.2" hidden="false" customHeight="false" outlineLevel="0" collapsed="false">
      <c r="B766" s="46" t="n">
        <f aca="false">IF(ISNUMBER(SEARCH($I$1,C766)),MAX($B$4:B765)+1,0)</f>
        <v>0</v>
      </c>
      <c r="I766" s="46" t="str">
        <f aca="false">IFERROR(VLOOKUP(ROWS($I$5:I766),$B$5:$E$6009,2,0),"")</f>
        <v/>
      </c>
    </row>
    <row r="767" customFormat="false" ht="13.2" hidden="false" customHeight="false" outlineLevel="0" collapsed="false">
      <c r="B767" s="46" t="n">
        <f aca="false">IF(ISNUMBER(SEARCH($I$1,C767)),MAX($B$4:B766)+1,0)</f>
        <v>0</v>
      </c>
      <c r="I767" s="46" t="str">
        <f aca="false">IFERROR(VLOOKUP(ROWS($I$5:I767),$B$5:$E$6009,2,0),"")</f>
        <v/>
      </c>
    </row>
    <row r="768" customFormat="false" ht="13.2" hidden="false" customHeight="false" outlineLevel="0" collapsed="false">
      <c r="B768" s="46" t="n">
        <f aca="false">IF(ISNUMBER(SEARCH($I$1,C768)),MAX($B$4:B767)+1,0)</f>
        <v>0</v>
      </c>
      <c r="I768" s="46" t="str">
        <f aca="false">IFERROR(VLOOKUP(ROWS($I$5:I768),$B$5:$E$6009,2,0),"")</f>
        <v/>
      </c>
    </row>
    <row r="769" customFormat="false" ht="13.2" hidden="false" customHeight="false" outlineLevel="0" collapsed="false">
      <c r="B769" s="46" t="n">
        <f aca="false">IF(ISNUMBER(SEARCH($I$1,C769)),MAX($B$4:B768)+1,0)</f>
        <v>0</v>
      </c>
      <c r="I769" s="46" t="str">
        <f aca="false">IFERROR(VLOOKUP(ROWS($I$5:I769),$B$5:$E$6009,2,0),"")</f>
        <v/>
      </c>
    </row>
    <row r="770" customFormat="false" ht="13.2" hidden="false" customHeight="false" outlineLevel="0" collapsed="false">
      <c r="B770" s="46" t="n">
        <f aca="false">IF(ISNUMBER(SEARCH($I$1,C770)),MAX($B$4:B769)+1,0)</f>
        <v>0</v>
      </c>
      <c r="I770" s="46" t="str">
        <f aca="false">IFERROR(VLOOKUP(ROWS($I$5:I770),$B$5:$E$6009,2,0),"")</f>
        <v/>
      </c>
    </row>
    <row r="771" customFormat="false" ht="13.2" hidden="false" customHeight="false" outlineLevel="0" collapsed="false">
      <c r="B771" s="46" t="n">
        <f aca="false">IF(ISNUMBER(SEARCH($I$1,C771)),MAX($B$4:B770)+1,0)</f>
        <v>0</v>
      </c>
      <c r="I771" s="46" t="str">
        <f aca="false">IFERROR(VLOOKUP(ROWS($I$5:I771),$B$5:$E$6009,2,0),"")</f>
        <v/>
      </c>
    </row>
    <row r="772" customFormat="false" ht="13.2" hidden="false" customHeight="false" outlineLevel="0" collapsed="false">
      <c r="B772" s="46" t="n">
        <f aca="false">IF(ISNUMBER(SEARCH($I$1,C772)),MAX($B$4:B771)+1,0)</f>
        <v>0</v>
      </c>
      <c r="I772" s="46" t="str">
        <f aca="false">IFERROR(VLOOKUP(ROWS($I$5:I772),$B$5:$E$6009,2,0),"")</f>
        <v/>
      </c>
    </row>
    <row r="773" customFormat="false" ht="13.2" hidden="false" customHeight="false" outlineLevel="0" collapsed="false">
      <c r="B773" s="46" t="n">
        <f aca="false">IF(ISNUMBER(SEARCH($I$1,C773)),MAX($B$4:B772)+1,0)</f>
        <v>0</v>
      </c>
      <c r="I773" s="46" t="str">
        <f aca="false">IFERROR(VLOOKUP(ROWS($I$5:I773),$B$5:$E$6009,2,0),"")</f>
        <v/>
      </c>
    </row>
    <row r="774" customFormat="false" ht="13.2" hidden="false" customHeight="false" outlineLevel="0" collapsed="false">
      <c r="B774" s="46" t="n">
        <f aca="false">IF(ISNUMBER(SEARCH($I$1,C774)),MAX($B$4:B773)+1,0)</f>
        <v>0</v>
      </c>
      <c r="I774" s="46" t="str">
        <f aca="false">IFERROR(VLOOKUP(ROWS($I$5:I774),$B$5:$E$6009,2,0),"")</f>
        <v/>
      </c>
    </row>
    <row r="775" customFormat="false" ht="13.2" hidden="false" customHeight="false" outlineLevel="0" collapsed="false">
      <c r="B775" s="46" t="n">
        <f aca="false">IF(ISNUMBER(SEARCH($I$1,C775)),MAX($B$4:B774)+1,0)</f>
        <v>0</v>
      </c>
      <c r="I775" s="46" t="str">
        <f aca="false">IFERROR(VLOOKUP(ROWS($I$5:I775),$B$5:$E$6009,2,0),"")</f>
        <v/>
      </c>
    </row>
    <row r="776" customFormat="false" ht="13.2" hidden="false" customHeight="false" outlineLevel="0" collapsed="false">
      <c r="B776" s="46" t="n">
        <f aca="false">IF(ISNUMBER(SEARCH($I$1,C776)),MAX($B$4:B775)+1,0)</f>
        <v>0</v>
      </c>
      <c r="I776" s="46" t="str">
        <f aca="false">IFERROR(VLOOKUP(ROWS($I$5:I776),$B$5:$E$6009,2,0),"")</f>
        <v/>
      </c>
    </row>
    <row r="777" customFormat="false" ht="13.2" hidden="false" customHeight="false" outlineLevel="0" collapsed="false">
      <c r="B777" s="46" t="n">
        <f aca="false">IF(ISNUMBER(SEARCH($I$1,C777)),MAX($B$4:B776)+1,0)</f>
        <v>0</v>
      </c>
      <c r="I777" s="46" t="str">
        <f aca="false">IFERROR(VLOOKUP(ROWS($I$5:I777),$B$5:$E$6009,2,0),"")</f>
        <v/>
      </c>
    </row>
    <row r="778" customFormat="false" ht="13.2" hidden="false" customHeight="false" outlineLevel="0" collapsed="false">
      <c r="B778" s="46" t="n">
        <f aca="false">IF(ISNUMBER(SEARCH($I$1,C778)),MAX($B$4:B777)+1,0)</f>
        <v>0</v>
      </c>
      <c r="I778" s="46" t="str">
        <f aca="false">IFERROR(VLOOKUP(ROWS($I$5:I778),$B$5:$E$6009,2,0),"")</f>
        <v/>
      </c>
    </row>
    <row r="779" customFormat="false" ht="13.2" hidden="false" customHeight="false" outlineLevel="0" collapsed="false">
      <c r="B779" s="46" t="n">
        <f aca="false">IF(ISNUMBER(SEARCH($I$1,C779)),MAX($B$4:B778)+1,0)</f>
        <v>0</v>
      </c>
      <c r="I779" s="46" t="str">
        <f aca="false">IFERROR(VLOOKUP(ROWS($I$5:I779),$B$5:$E$6009,2,0),"")</f>
        <v/>
      </c>
    </row>
    <row r="780" customFormat="false" ht="13.2" hidden="false" customHeight="false" outlineLevel="0" collapsed="false">
      <c r="B780" s="46" t="n">
        <f aca="false">IF(ISNUMBER(SEARCH($I$1,C780)),MAX($B$4:B779)+1,0)</f>
        <v>0</v>
      </c>
      <c r="I780" s="46" t="str">
        <f aca="false">IFERROR(VLOOKUP(ROWS($I$5:I780),$B$5:$E$6009,2,0),"")</f>
        <v/>
      </c>
    </row>
    <row r="781" customFormat="false" ht="13.2" hidden="false" customHeight="false" outlineLevel="0" collapsed="false">
      <c r="B781" s="46" t="n">
        <f aca="false">IF(ISNUMBER(SEARCH($I$1,C781)),MAX($B$4:B780)+1,0)</f>
        <v>0</v>
      </c>
      <c r="I781" s="46" t="str">
        <f aca="false">IFERROR(VLOOKUP(ROWS($I$5:I781),$B$5:$E$6009,2,0),"")</f>
        <v/>
      </c>
    </row>
    <row r="782" customFormat="false" ht="13.2" hidden="false" customHeight="false" outlineLevel="0" collapsed="false">
      <c r="B782" s="46" t="n">
        <f aca="false">IF(ISNUMBER(SEARCH($I$1,C782)),MAX($B$4:B781)+1,0)</f>
        <v>0</v>
      </c>
      <c r="I782" s="46" t="str">
        <f aca="false">IFERROR(VLOOKUP(ROWS($I$5:I782),$B$5:$E$6009,2,0),"")</f>
        <v/>
      </c>
    </row>
    <row r="783" customFormat="false" ht="13.2" hidden="false" customHeight="false" outlineLevel="0" collapsed="false">
      <c r="B783" s="46" t="n">
        <f aca="false">IF(ISNUMBER(SEARCH($I$1,C783)),MAX($B$4:B782)+1,0)</f>
        <v>0</v>
      </c>
      <c r="I783" s="46" t="str">
        <f aca="false">IFERROR(VLOOKUP(ROWS($I$5:I783),$B$5:$E$6009,2,0),"")</f>
        <v/>
      </c>
    </row>
    <row r="784" customFormat="false" ht="13.2" hidden="false" customHeight="false" outlineLevel="0" collapsed="false">
      <c r="B784" s="46" t="n">
        <f aca="false">IF(ISNUMBER(SEARCH($I$1,C784)),MAX($B$4:B783)+1,0)</f>
        <v>0</v>
      </c>
      <c r="I784" s="46" t="str">
        <f aca="false">IFERROR(VLOOKUP(ROWS($I$5:I784),$B$5:$E$6009,2,0),"")</f>
        <v/>
      </c>
    </row>
    <row r="785" customFormat="false" ht="13.2" hidden="false" customHeight="false" outlineLevel="0" collapsed="false">
      <c r="B785" s="46" t="n">
        <f aca="false">IF(ISNUMBER(SEARCH($I$1,C785)),MAX($B$4:B784)+1,0)</f>
        <v>0</v>
      </c>
      <c r="I785" s="46" t="str">
        <f aca="false">IFERROR(VLOOKUP(ROWS($I$5:I785),$B$5:$E$6009,2,0),"")</f>
        <v/>
      </c>
    </row>
    <row r="786" customFormat="false" ht="13.2" hidden="false" customHeight="false" outlineLevel="0" collapsed="false">
      <c r="B786" s="46" t="n">
        <f aca="false">IF(ISNUMBER(SEARCH($I$1,C786)),MAX($B$4:B785)+1,0)</f>
        <v>0</v>
      </c>
      <c r="I786" s="46" t="str">
        <f aca="false">IFERROR(VLOOKUP(ROWS($I$5:I786),$B$5:$E$6009,2,0),"")</f>
        <v/>
      </c>
    </row>
    <row r="787" customFormat="false" ht="13.2" hidden="false" customHeight="false" outlineLevel="0" collapsed="false">
      <c r="B787" s="46" t="n">
        <f aca="false">IF(ISNUMBER(SEARCH($I$1,C787)),MAX($B$4:B786)+1,0)</f>
        <v>0</v>
      </c>
      <c r="I787" s="46" t="str">
        <f aca="false">IFERROR(VLOOKUP(ROWS($I$5:I787),$B$5:$E$6009,2,0),"")</f>
        <v/>
      </c>
    </row>
    <row r="788" customFormat="false" ht="13.2" hidden="false" customHeight="false" outlineLevel="0" collapsed="false">
      <c r="B788" s="46" t="n">
        <f aca="false">IF(ISNUMBER(SEARCH($I$1,C788)),MAX($B$4:B787)+1,0)</f>
        <v>0</v>
      </c>
      <c r="I788" s="46" t="str">
        <f aca="false">IFERROR(VLOOKUP(ROWS($I$5:I788),$B$5:$E$6009,2,0),"")</f>
        <v/>
      </c>
    </row>
    <row r="789" customFormat="false" ht="13.2" hidden="false" customHeight="false" outlineLevel="0" collapsed="false">
      <c r="B789" s="46" t="n">
        <f aca="false">IF(ISNUMBER(SEARCH($I$1,C789)),MAX($B$4:B788)+1,0)</f>
        <v>0</v>
      </c>
      <c r="I789" s="46" t="str">
        <f aca="false">IFERROR(VLOOKUP(ROWS($I$5:I789),$B$5:$E$6009,2,0),"")</f>
        <v/>
      </c>
    </row>
    <row r="790" customFormat="false" ht="13.2" hidden="false" customHeight="false" outlineLevel="0" collapsed="false">
      <c r="B790" s="46" t="n">
        <f aca="false">IF(ISNUMBER(SEARCH($I$1,C790)),MAX($B$4:B789)+1,0)</f>
        <v>0</v>
      </c>
      <c r="I790" s="46" t="str">
        <f aca="false">IFERROR(VLOOKUP(ROWS($I$5:I790),$B$5:$E$6009,2,0),"")</f>
        <v/>
      </c>
    </row>
    <row r="791" customFormat="false" ht="13.2" hidden="false" customHeight="false" outlineLevel="0" collapsed="false">
      <c r="B791" s="46" t="n">
        <f aca="false">IF(ISNUMBER(SEARCH($I$1,C791)),MAX($B$4:B790)+1,0)</f>
        <v>0</v>
      </c>
      <c r="I791" s="46" t="str">
        <f aca="false">IFERROR(VLOOKUP(ROWS($I$5:I791),$B$5:$E$6009,2,0),"")</f>
        <v/>
      </c>
    </row>
    <row r="792" customFormat="false" ht="13.2" hidden="false" customHeight="false" outlineLevel="0" collapsed="false">
      <c r="B792" s="46" t="n">
        <f aca="false">IF(ISNUMBER(SEARCH($I$1,C792)),MAX($B$4:B791)+1,0)</f>
        <v>0</v>
      </c>
      <c r="I792" s="46" t="str">
        <f aca="false">IFERROR(VLOOKUP(ROWS($I$5:I792),$B$5:$E$6009,2,0),"")</f>
        <v/>
      </c>
    </row>
    <row r="793" customFormat="false" ht="13.2" hidden="false" customHeight="false" outlineLevel="0" collapsed="false">
      <c r="B793" s="46" t="n">
        <f aca="false">IF(ISNUMBER(SEARCH($I$1,C793)),MAX($B$4:B792)+1,0)</f>
        <v>0</v>
      </c>
      <c r="I793" s="46" t="str">
        <f aca="false">IFERROR(VLOOKUP(ROWS($I$5:I793),$B$5:$E$6009,2,0),"")</f>
        <v/>
      </c>
    </row>
    <row r="794" customFormat="false" ht="13.2" hidden="false" customHeight="false" outlineLevel="0" collapsed="false">
      <c r="B794" s="46" t="n">
        <f aca="false">IF(ISNUMBER(SEARCH($I$1,C794)),MAX($B$4:B793)+1,0)</f>
        <v>0</v>
      </c>
      <c r="I794" s="46" t="str">
        <f aca="false">IFERROR(VLOOKUP(ROWS($I$5:I794),$B$5:$E$6009,2,0),"")</f>
        <v/>
      </c>
    </row>
    <row r="795" customFormat="false" ht="13.2" hidden="false" customHeight="false" outlineLevel="0" collapsed="false">
      <c r="B795" s="46" t="n">
        <f aca="false">IF(ISNUMBER(SEARCH($I$1,C795)),MAX($B$4:B794)+1,0)</f>
        <v>0</v>
      </c>
      <c r="I795" s="46" t="str">
        <f aca="false">IFERROR(VLOOKUP(ROWS($I$5:I795),$B$5:$E$6009,2,0),"")</f>
        <v/>
      </c>
    </row>
    <row r="796" customFormat="false" ht="13.2" hidden="false" customHeight="false" outlineLevel="0" collapsed="false">
      <c r="B796" s="46" t="n">
        <f aca="false">IF(ISNUMBER(SEARCH($I$1,C796)),MAX($B$4:B795)+1,0)</f>
        <v>0</v>
      </c>
      <c r="I796" s="46" t="str">
        <f aca="false">IFERROR(VLOOKUP(ROWS($I$5:I796),$B$5:$E$6009,2,0),"")</f>
        <v/>
      </c>
    </row>
    <row r="797" customFormat="false" ht="13.2" hidden="false" customHeight="false" outlineLevel="0" collapsed="false">
      <c r="B797" s="46" t="n">
        <f aca="false">IF(ISNUMBER(SEARCH($I$1,C797)),MAX($B$4:B796)+1,0)</f>
        <v>0</v>
      </c>
      <c r="I797" s="46" t="str">
        <f aca="false">IFERROR(VLOOKUP(ROWS($I$5:I797),$B$5:$E$6009,2,0),"")</f>
        <v/>
      </c>
    </row>
    <row r="798" customFormat="false" ht="13.2" hidden="false" customHeight="false" outlineLevel="0" collapsed="false">
      <c r="B798" s="46" t="n">
        <f aca="false">IF(ISNUMBER(SEARCH($I$1,C798)),MAX($B$4:B797)+1,0)</f>
        <v>0</v>
      </c>
      <c r="I798" s="46" t="str">
        <f aca="false">IFERROR(VLOOKUP(ROWS($I$5:I798),$B$5:$E$6009,2,0),"")</f>
        <v/>
      </c>
    </row>
    <row r="799" customFormat="false" ht="13.2" hidden="false" customHeight="false" outlineLevel="0" collapsed="false">
      <c r="B799" s="46" t="n">
        <f aca="false">IF(ISNUMBER(SEARCH($I$1,C799)),MAX($B$4:B798)+1,0)</f>
        <v>0</v>
      </c>
      <c r="I799" s="46" t="str">
        <f aca="false">IFERROR(VLOOKUP(ROWS($I$5:I799),$B$5:$E$6009,2,0),"")</f>
        <v/>
      </c>
    </row>
    <row r="800" customFormat="false" ht="13.2" hidden="false" customHeight="false" outlineLevel="0" collapsed="false">
      <c r="B800" s="46" t="n">
        <f aca="false">IF(ISNUMBER(SEARCH($I$1,C800)),MAX($B$4:B799)+1,0)</f>
        <v>0</v>
      </c>
      <c r="I800" s="46" t="str">
        <f aca="false">IFERROR(VLOOKUP(ROWS($I$5:I800),$B$5:$E$6009,2,0),"")</f>
        <v/>
      </c>
    </row>
    <row r="801" customFormat="false" ht="13.2" hidden="false" customHeight="false" outlineLevel="0" collapsed="false">
      <c r="B801" s="46" t="n">
        <f aca="false">IF(ISNUMBER(SEARCH($I$1,C801)),MAX($B$4:B800)+1,0)</f>
        <v>0</v>
      </c>
      <c r="I801" s="46" t="str">
        <f aca="false">IFERROR(VLOOKUP(ROWS($I$5:I801),$B$5:$E$6009,2,0),"")</f>
        <v/>
      </c>
    </row>
    <row r="802" customFormat="false" ht="13.2" hidden="false" customHeight="false" outlineLevel="0" collapsed="false">
      <c r="B802" s="46" t="n">
        <f aca="false">IF(ISNUMBER(SEARCH($I$1,C802)),MAX($B$4:B801)+1,0)</f>
        <v>0</v>
      </c>
      <c r="I802" s="46" t="str">
        <f aca="false">IFERROR(VLOOKUP(ROWS($I$5:I802),$B$5:$E$6009,2,0),"")</f>
        <v/>
      </c>
    </row>
    <row r="803" customFormat="false" ht="13.2" hidden="false" customHeight="false" outlineLevel="0" collapsed="false">
      <c r="B803" s="46" t="n">
        <f aca="false">IF(ISNUMBER(SEARCH($I$1,C803)),MAX($B$4:B802)+1,0)</f>
        <v>0</v>
      </c>
      <c r="I803" s="46" t="str">
        <f aca="false">IFERROR(VLOOKUP(ROWS($I$5:I803),$B$5:$E$6009,2,0),"")</f>
        <v/>
      </c>
    </row>
    <row r="804" customFormat="false" ht="13.2" hidden="false" customHeight="false" outlineLevel="0" collapsed="false">
      <c r="B804" s="46" t="n">
        <f aca="false">IF(ISNUMBER(SEARCH($I$1,C804)),MAX($B$4:B803)+1,0)</f>
        <v>0</v>
      </c>
      <c r="I804" s="46" t="str">
        <f aca="false">IFERROR(VLOOKUP(ROWS($I$5:I804),$B$5:$E$6009,2,0),"")</f>
        <v/>
      </c>
    </row>
    <row r="805" customFormat="false" ht="13.2" hidden="false" customHeight="false" outlineLevel="0" collapsed="false">
      <c r="B805" s="46" t="n">
        <f aca="false">IF(ISNUMBER(SEARCH($I$1,C805)),MAX($B$4:B804)+1,0)</f>
        <v>0</v>
      </c>
      <c r="I805" s="46" t="str">
        <f aca="false">IFERROR(VLOOKUP(ROWS($I$5:I805),$B$5:$E$6009,2,0),"")</f>
        <v/>
      </c>
    </row>
    <row r="806" customFormat="false" ht="13.2" hidden="false" customHeight="false" outlineLevel="0" collapsed="false">
      <c r="B806" s="46" t="n">
        <f aca="false">IF(ISNUMBER(SEARCH($I$1,C806)),MAX($B$4:B805)+1,0)</f>
        <v>0</v>
      </c>
      <c r="I806" s="46" t="str">
        <f aca="false">IFERROR(VLOOKUP(ROWS($I$5:I806),$B$5:$E$6009,2,0),"")</f>
        <v/>
      </c>
    </row>
    <row r="807" customFormat="false" ht="13.2" hidden="false" customHeight="false" outlineLevel="0" collapsed="false">
      <c r="B807" s="46" t="n">
        <f aca="false">IF(ISNUMBER(SEARCH($I$1,C807)),MAX($B$4:B806)+1,0)</f>
        <v>0</v>
      </c>
      <c r="I807" s="46" t="str">
        <f aca="false">IFERROR(VLOOKUP(ROWS($I$5:I807),$B$5:$E$6009,2,0),"")</f>
        <v/>
      </c>
    </row>
    <row r="808" customFormat="false" ht="13.2" hidden="false" customHeight="false" outlineLevel="0" collapsed="false">
      <c r="B808" s="46" t="n">
        <f aca="false">IF(ISNUMBER(SEARCH($I$1,C808)),MAX($B$4:B807)+1,0)</f>
        <v>0</v>
      </c>
      <c r="I808" s="46" t="str">
        <f aca="false">IFERROR(VLOOKUP(ROWS($I$5:I808),$B$5:$E$6009,2,0),"")</f>
        <v/>
      </c>
    </row>
    <row r="809" customFormat="false" ht="13.2" hidden="false" customHeight="false" outlineLevel="0" collapsed="false">
      <c r="B809" s="46" t="n">
        <f aca="false">IF(ISNUMBER(SEARCH($I$1,C809)),MAX($B$4:B808)+1,0)</f>
        <v>0</v>
      </c>
      <c r="I809" s="46" t="str">
        <f aca="false">IFERROR(VLOOKUP(ROWS($I$5:I809),$B$5:$E$6009,2,0),"")</f>
        <v/>
      </c>
    </row>
    <row r="810" customFormat="false" ht="13.2" hidden="false" customHeight="false" outlineLevel="0" collapsed="false">
      <c r="B810" s="46" t="n">
        <f aca="false">IF(ISNUMBER(SEARCH($I$1,C810)),MAX($B$4:B809)+1,0)</f>
        <v>0</v>
      </c>
      <c r="I810" s="46" t="str">
        <f aca="false">IFERROR(VLOOKUP(ROWS($I$5:I810),$B$5:$E$6009,2,0),"")</f>
        <v/>
      </c>
    </row>
    <row r="811" customFormat="false" ht="13.2" hidden="false" customHeight="false" outlineLevel="0" collapsed="false">
      <c r="B811" s="46" t="n">
        <f aca="false">IF(ISNUMBER(SEARCH($I$1,C811)),MAX($B$4:B810)+1,0)</f>
        <v>0</v>
      </c>
      <c r="I811" s="46" t="str">
        <f aca="false">IFERROR(VLOOKUP(ROWS($I$5:I811),$B$5:$E$6009,2,0),"")</f>
        <v/>
      </c>
    </row>
    <row r="812" customFormat="false" ht="13.2" hidden="false" customHeight="false" outlineLevel="0" collapsed="false">
      <c r="B812" s="46" t="n">
        <f aca="false">IF(ISNUMBER(SEARCH($I$1,C812)),MAX($B$4:B811)+1,0)</f>
        <v>0</v>
      </c>
      <c r="I812" s="46" t="str">
        <f aca="false">IFERROR(VLOOKUP(ROWS($I$5:I812),$B$5:$E$6009,2,0),"")</f>
        <v/>
      </c>
    </row>
    <row r="813" customFormat="false" ht="13.2" hidden="false" customHeight="false" outlineLevel="0" collapsed="false">
      <c r="B813" s="46" t="n">
        <f aca="false">IF(ISNUMBER(SEARCH($I$1,C813)),MAX($B$4:B812)+1,0)</f>
        <v>0</v>
      </c>
      <c r="I813" s="46" t="str">
        <f aca="false">IFERROR(VLOOKUP(ROWS($I$5:I813),$B$5:$E$6009,2,0),"")</f>
        <v/>
      </c>
    </row>
    <row r="814" customFormat="false" ht="13.2" hidden="false" customHeight="false" outlineLevel="0" collapsed="false">
      <c r="B814" s="46" t="n">
        <f aca="false">IF(ISNUMBER(SEARCH($I$1,C814)),MAX($B$4:B813)+1,0)</f>
        <v>0</v>
      </c>
      <c r="I814" s="46" t="str">
        <f aca="false">IFERROR(VLOOKUP(ROWS($I$5:I814),$B$5:$E$6009,2,0),"")</f>
        <v/>
      </c>
    </row>
    <row r="815" customFormat="false" ht="13.2" hidden="false" customHeight="false" outlineLevel="0" collapsed="false">
      <c r="B815" s="46" t="n">
        <f aca="false">IF(ISNUMBER(SEARCH($I$1,C815)),MAX($B$4:B814)+1,0)</f>
        <v>0</v>
      </c>
      <c r="I815" s="46" t="str">
        <f aca="false">IFERROR(VLOOKUP(ROWS($I$5:I815),$B$5:$E$6009,2,0),"")</f>
        <v/>
      </c>
    </row>
    <row r="816" customFormat="false" ht="13.2" hidden="false" customHeight="false" outlineLevel="0" collapsed="false">
      <c r="B816" s="46" t="n">
        <f aca="false">IF(ISNUMBER(SEARCH($I$1,C816)),MAX($B$4:B815)+1,0)</f>
        <v>0</v>
      </c>
      <c r="I816" s="46" t="str">
        <f aca="false">IFERROR(VLOOKUP(ROWS($I$5:I816),$B$5:$E$6009,2,0),"")</f>
        <v/>
      </c>
    </row>
    <row r="817" customFormat="false" ht="13.2" hidden="false" customHeight="false" outlineLevel="0" collapsed="false">
      <c r="B817" s="46" t="n">
        <f aca="false">IF(ISNUMBER(SEARCH($I$1,C817)),MAX($B$4:B816)+1,0)</f>
        <v>0</v>
      </c>
      <c r="I817" s="46" t="str">
        <f aca="false">IFERROR(VLOOKUP(ROWS($I$5:I817),$B$5:$E$6009,2,0),"")</f>
        <v/>
      </c>
    </row>
    <row r="818" customFormat="false" ht="13.2" hidden="false" customHeight="false" outlineLevel="0" collapsed="false">
      <c r="B818" s="46" t="n">
        <f aca="false">IF(ISNUMBER(SEARCH($I$1,C818)),MAX($B$4:B817)+1,0)</f>
        <v>0</v>
      </c>
      <c r="I818" s="46" t="str">
        <f aca="false">IFERROR(VLOOKUP(ROWS($I$5:I818),$B$5:$E$6009,2,0),"")</f>
        <v/>
      </c>
    </row>
    <row r="819" customFormat="false" ht="13.2" hidden="false" customHeight="false" outlineLevel="0" collapsed="false">
      <c r="B819" s="46" t="n">
        <f aca="false">IF(ISNUMBER(SEARCH($I$1,C819)),MAX($B$4:B818)+1,0)</f>
        <v>0</v>
      </c>
      <c r="I819" s="46" t="str">
        <f aca="false">IFERROR(VLOOKUP(ROWS($I$5:I819),$B$5:$E$6009,2,0),"")</f>
        <v/>
      </c>
    </row>
    <row r="820" customFormat="false" ht="13.2" hidden="false" customHeight="false" outlineLevel="0" collapsed="false">
      <c r="B820" s="46" t="n">
        <f aca="false">IF(ISNUMBER(SEARCH($I$1,C820)),MAX($B$4:B819)+1,0)</f>
        <v>0</v>
      </c>
      <c r="I820" s="46" t="str">
        <f aca="false">IFERROR(VLOOKUP(ROWS($I$5:I820),$B$5:$E$6009,2,0),"")</f>
        <v/>
      </c>
    </row>
    <row r="821" customFormat="false" ht="13.2" hidden="false" customHeight="false" outlineLevel="0" collapsed="false">
      <c r="B821" s="46" t="n">
        <f aca="false">IF(ISNUMBER(SEARCH($I$1,C821)),MAX($B$4:B820)+1,0)</f>
        <v>0</v>
      </c>
      <c r="I821" s="46" t="str">
        <f aca="false">IFERROR(VLOOKUP(ROWS($I$5:I821),$B$5:$E$6009,2,0),"")</f>
        <v/>
      </c>
    </row>
    <row r="822" customFormat="false" ht="13.2" hidden="false" customHeight="false" outlineLevel="0" collapsed="false">
      <c r="B822" s="46" t="n">
        <f aca="false">IF(ISNUMBER(SEARCH($I$1,C822)),MAX($B$4:B821)+1,0)</f>
        <v>0</v>
      </c>
      <c r="I822" s="46" t="str">
        <f aca="false">IFERROR(VLOOKUP(ROWS($I$5:I822),$B$5:$E$6009,2,0),"")</f>
        <v/>
      </c>
    </row>
    <row r="823" customFormat="false" ht="13.2" hidden="false" customHeight="false" outlineLevel="0" collapsed="false">
      <c r="B823" s="46" t="n">
        <f aca="false">IF(ISNUMBER(SEARCH($I$1,C823)),MAX($B$4:B822)+1,0)</f>
        <v>0</v>
      </c>
      <c r="I823" s="46" t="str">
        <f aca="false">IFERROR(VLOOKUP(ROWS($I$5:I823),$B$5:$E$6009,2,0),"")</f>
        <v/>
      </c>
    </row>
    <row r="824" customFormat="false" ht="13.2" hidden="false" customHeight="false" outlineLevel="0" collapsed="false">
      <c r="B824" s="46" t="n">
        <f aca="false">IF(ISNUMBER(SEARCH($I$1,C824)),MAX($B$4:B823)+1,0)</f>
        <v>0</v>
      </c>
      <c r="I824" s="46" t="str">
        <f aca="false">IFERROR(VLOOKUP(ROWS($I$5:I824),$B$5:$E$6009,2,0),"")</f>
        <v/>
      </c>
    </row>
    <row r="825" customFormat="false" ht="13.2" hidden="false" customHeight="false" outlineLevel="0" collapsed="false">
      <c r="B825" s="46" t="n">
        <f aca="false">IF(ISNUMBER(SEARCH($I$1,C825)),MAX($B$4:B824)+1,0)</f>
        <v>0</v>
      </c>
      <c r="I825" s="46" t="str">
        <f aca="false">IFERROR(VLOOKUP(ROWS($I$5:I825),$B$5:$E$6009,2,0),"")</f>
        <v/>
      </c>
    </row>
    <row r="826" customFormat="false" ht="13.2" hidden="false" customHeight="false" outlineLevel="0" collapsed="false">
      <c r="B826" s="46" t="n">
        <f aca="false">IF(ISNUMBER(SEARCH($I$1,C826)),MAX($B$4:B825)+1,0)</f>
        <v>0</v>
      </c>
      <c r="I826" s="46" t="str">
        <f aca="false">IFERROR(VLOOKUP(ROWS($I$5:I826),$B$5:$E$6009,2,0),"")</f>
        <v/>
      </c>
    </row>
    <row r="827" customFormat="false" ht="13.2" hidden="false" customHeight="false" outlineLevel="0" collapsed="false">
      <c r="B827" s="46" t="n">
        <f aca="false">IF(ISNUMBER(SEARCH($I$1,C827)),MAX($B$4:B826)+1,0)</f>
        <v>0</v>
      </c>
      <c r="I827" s="46" t="str">
        <f aca="false">IFERROR(VLOOKUP(ROWS($I$5:I827),$B$5:$E$6009,2,0),"")</f>
        <v/>
      </c>
    </row>
    <row r="828" customFormat="false" ht="13.2" hidden="false" customHeight="false" outlineLevel="0" collapsed="false">
      <c r="B828" s="46" t="n">
        <f aca="false">IF(ISNUMBER(SEARCH($I$1,C828)),MAX($B$4:B827)+1,0)</f>
        <v>0</v>
      </c>
      <c r="I828" s="46" t="str">
        <f aca="false">IFERROR(VLOOKUP(ROWS($I$5:I828),$B$5:$E$6009,2,0),"")</f>
        <v/>
      </c>
    </row>
    <row r="829" customFormat="false" ht="13.2" hidden="false" customHeight="false" outlineLevel="0" collapsed="false">
      <c r="B829" s="46" t="n">
        <f aca="false">IF(ISNUMBER(SEARCH($I$1,C829)),MAX($B$4:B828)+1,0)</f>
        <v>0</v>
      </c>
      <c r="I829" s="46" t="str">
        <f aca="false">IFERROR(VLOOKUP(ROWS($I$5:I829),$B$5:$E$6009,2,0),"")</f>
        <v/>
      </c>
    </row>
    <row r="830" customFormat="false" ht="13.2" hidden="false" customHeight="false" outlineLevel="0" collapsed="false">
      <c r="B830" s="46" t="n">
        <f aca="false">IF(ISNUMBER(SEARCH($I$1,C830)),MAX($B$4:B829)+1,0)</f>
        <v>0</v>
      </c>
      <c r="I830" s="46" t="str">
        <f aca="false">IFERROR(VLOOKUP(ROWS($I$5:I830),$B$5:$E$6009,2,0),"")</f>
        <v/>
      </c>
    </row>
    <row r="831" customFormat="false" ht="13.2" hidden="false" customHeight="false" outlineLevel="0" collapsed="false">
      <c r="B831" s="46" t="n">
        <f aca="false">IF(ISNUMBER(SEARCH($I$1,C831)),MAX($B$4:B830)+1,0)</f>
        <v>0</v>
      </c>
      <c r="I831" s="46" t="str">
        <f aca="false">IFERROR(VLOOKUP(ROWS($I$5:I831),$B$5:$E$6009,2,0),"")</f>
        <v/>
      </c>
    </row>
    <row r="832" customFormat="false" ht="13.2" hidden="false" customHeight="false" outlineLevel="0" collapsed="false">
      <c r="B832" s="46" t="n">
        <f aca="false">IF(ISNUMBER(SEARCH($I$1,C832)),MAX($B$4:B831)+1,0)</f>
        <v>0</v>
      </c>
      <c r="I832" s="46" t="str">
        <f aca="false">IFERROR(VLOOKUP(ROWS($I$5:I832),$B$5:$E$6009,2,0),"")</f>
        <v/>
      </c>
    </row>
    <row r="833" customFormat="false" ht="13.2" hidden="false" customHeight="false" outlineLevel="0" collapsed="false">
      <c r="B833" s="46" t="n">
        <f aca="false">IF(ISNUMBER(SEARCH($I$1,C833)),MAX($B$4:B832)+1,0)</f>
        <v>0</v>
      </c>
      <c r="I833" s="46" t="str">
        <f aca="false">IFERROR(VLOOKUP(ROWS($I$5:I833),$B$5:$E$6009,2,0),"")</f>
        <v/>
      </c>
    </row>
    <row r="834" customFormat="false" ht="13.2" hidden="false" customHeight="false" outlineLevel="0" collapsed="false">
      <c r="B834" s="46" t="n">
        <f aca="false">IF(ISNUMBER(SEARCH($I$1,C834)),MAX($B$4:B833)+1,0)</f>
        <v>0</v>
      </c>
      <c r="I834" s="46" t="str">
        <f aca="false">IFERROR(VLOOKUP(ROWS($I$5:I834),$B$5:$E$6009,2,0),"")</f>
        <v/>
      </c>
    </row>
    <row r="835" customFormat="false" ht="13.2" hidden="false" customHeight="false" outlineLevel="0" collapsed="false">
      <c r="B835" s="46" t="n">
        <f aca="false">IF(ISNUMBER(SEARCH($I$1,C835)),MAX($B$4:B834)+1,0)</f>
        <v>0</v>
      </c>
      <c r="I835" s="46" t="str">
        <f aca="false">IFERROR(VLOOKUP(ROWS($I$5:I835),$B$5:$E$6009,2,0),"")</f>
        <v/>
      </c>
    </row>
    <row r="836" customFormat="false" ht="13.2" hidden="false" customHeight="false" outlineLevel="0" collapsed="false">
      <c r="B836" s="46" t="n">
        <f aca="false">IF(ISNUMBER(SEARCH($I$1,C836)),MAX($B$4:B835)+1,0)</f>
        <v>0</v>
      </c>
      <c r="I836" s="46" t="str">
        <f aca="false">IFERROR(VLOOKUP(ROWS($I$5:I836),$B$5:$E$6009,2,0),"")</f>
        <v/>
      </c>
    </row>
    <row r="837" customFormat="false" ht="13.2" hidden="false" customHeight="false" outlineLevel="0" collapsed="false">
      <c r="B837" s="46" t="n">
        <f aca="false">IF(ISNUMBER(SEARCH($I$1,C837)),MAX($B$4:B836)+1,0)</f>
        <v>0</v>
      </c>
      <c r="I837" s="46" t="str">
        <f aca="false">IFERROR(VLOOKUP(ROWS($I$5:I837),$B$5:$E$6009,2,0),"")</f>
        <v/>
      </c>
    </row>
    <row r="838" customFormat="false" ht="13.2" hidden="false" customHeight="false" outlineLevel="0" collapsed="false">
      <c r="B838" s="46" t="n">
        <f aca="false">IF(ISNUMBER(SEARCH($I$1,C838)),MAX($B$4:B837)+1,0)</f>
        <v>0</v>
      </c>
      <c r="I838" s="46" t="str">
        <f aca="false">IFERROR(VLOOKUP(ROWS($I$5:I838),$B$5:$E$6009,2,0),"")</f>
        <v/>
      </c>
    </row>
    <row r="839" customFormat="false" ht="13.2" hidden="false" customHeight="false" outlineLevel="0" collapsed="false">
      <c r="B839" s="46" t="n">
        <f aca="false">IF(ISNUMBER(SEARCH($I$1,C839)),MAX($B$4:B838)+1,0)</f>
        <v>0</v>
      </c>
      <c r="I839" s="46" t="str">
        <f aca="false">IFERROR(VLOOKUP(ROWS($I$5:I839),$B$5:$E$6009,2,0),"")</f>
        <v/>
      </c>
    </row>
    <row r="840" customFormat="false" ht="13.2" hidden="false" customHeight="false" outlineLevel="0" collapsed="false">
      <c r="B840" s="46" t="n">
        <f aca="false">IF(ISNUMBER(SEARCH($I$1,C840)),MAX($B$4:B839)+1,0)</f>
        <v>0</v>
      </c>
      <c r="I840" s="46" t="str">
        <f aca="false">IFERROR(VLOOKUP(ROWS($I$5:I840),$B$5:$E$6009,2,0),"")</f>
        <v/>
      </c>
    </row>
    <row r="841" customFormat="false" ht="13.2" hidden="false" customHeight="false" outlineLevel="0" collapsed="false">
      <c r="B841" s="46" t="n">
        <f aca="false">IF(ISNUMBER(SEARCH($I$1,C841)),MAX($B$4:B840)+1,0)</f>
        <v>0</v>
      </c>
      <c r="I841" s="46" t="str">
        <f aca="false">IFERROR(VLOOKUP(ROWS($I$5:I841),$B$5:$E$6009,2,0),"")</f>
        <v/>
      </c>
    </row>
    <row r="842" customFormat="false" ht="13.2" hidden="false" customHeight="false" outlineLevel="0" collapsed="false">
      <c r="B842" s="46" t="n">
        <f aca="false">IF(ISNUMBER(SEARCH($I$1,C842)),MAX($B$4:B841)+1,0)</f>
        <v>0</v>
      </c>
      <c r="I842" s="46" t="str">
        <f aca="false">IFERROR(VLOOKUP(ROWS($I$5:I842),$B$5:$E$6009,2,0),"")</f>
        <v/>
      </c>
    </row>
    <row r="843" customFormat="false" ht="13.2" hidden="false" customHeight="false" outlineLevel="0" collapsed="false">
      <c r="B843" s="46" t="n">
        <f aca="false">IF(ISNUMBER(SEARCH($I$1,C843)),MAX($B$4:B842)+1,0)</f>
        <v>0</v>
      </c>
      <c r="I843" s="46" t="str">
        <f aca="false">IFERROR(VLOOKUP(ROWS($I$5:I843),$B$5:$E$6009,2,0),"")</f>
        <v/>
      </c>
    </row>
    <row r="844" customFormat="false" ht="13.2" hidden="false" customHeight="false" outlineLevel="0" collapsed="false">
      <c r="B844" s="46" t="n">
        <f aca="false">IF(ISNUMBER(SEARCH($I$1,C844)),MAX($B$4:B843)+1,0)</f>
        <v>0</v>
      </c>
      <c r="I844" s="46" t="str">
        <f aca="false">IFERROR(VLOOKUP(ROWS($I$5:I844),$B$5:$E$6009,2,0),"")</f>
        <v/>
      </c>
    </row>
    <row r="845" customFormat="false" ht="13.2" hidden="false" customHeight="false" outlineLevel="0" collapsed="false">
      <c r="B845" s="46" t="n">
        <f aca="false">IF(ISNUMBER(SEARCH($I$1,C845)),MAX($B$4:B844)+1,0)</f>
        <v>0</v>
      </c>
      <c r="I845" s="46" t="str">
        <f aca="false">IFERROR(VLOOKUP(ROWS($I$5:I845),$B$5:$E$6009,2,0),"")</f>
        <v/>
      </c>
    </row>
    <row r="846" customFormat="false" ht="13.2" hidden="false" customHeight="false" outlineLevel="0" collapsed="false">
      <c r="B846" s="46" t="n">
        <f aca="false">IF(ISNUMBER(SEARCH($I$1,C846)),MAX($B$4:B845)+1,0)</f>
        <v>0</v>
      </c>
      <c r="I846" s="46" t="str">
        <f aca="false">IFERROR(VLOOKUP(ROWS($I$5:I846),$B$5:$E$6009,2,0),"")</f>
        <v/>
      </c>
    </row>
    <row r="847" customFormat="false" ht="13.2" hidden="false" customHeight="false" outlineLevel="0" collapsed="false">
      <c r="B847" s="46" t="n">
        <f aca="false">IF(ISNUMBER(SEARCH($I$1,C847)),MAX($B$4:B846)+1,0)</f>
        <v>0</v>
      </c>
      <c r="I847" s="46" t="str">
        <f aca="false">IFERROR(VLOOKUP(ROWS($I$5:I847),$B$5:$E$6009,2,0),"")</f>
        <v/>
      </c>
    </row>
    <row r="848" customFormat="false" ht="13.2" hidden="false" customHeight="false" outlineLevel="0" collapsed="false">
      <c r="B848" s="46" t="n">
        <f aca="false">IF(ISNUMBER(SEARCH($I$1,C848)),MAX($B$4:B847)+1,0)</f>
        <v>0</v>
      </c>
      <c r="I848" s="46" t="str">
        <f aca="false">IFERROR(VLOOKUP(ROWS($I$5:I848),$B$5:$E$6009,2,0),"")</f>
        <v/>
      </c>
    </row>
    <row r="849" customFormat="false" ht="13.2" hidden="false" customHeight="false" outlineLevel="0" collapsed="false">
      <c r="B849" s="46" t="n">
        <f aca="false">IF(ISNUMBER(SEARCH($I$1,C849)),MAX($B$4:B848)+1,0)</f>
        <v>0</v>
      </c>
      <c r="I849" s="46" t="str">
        <f aca="false">IFERROR(VLOOKUP(ROWS($I$5:I849),$B$5:$E$6009,2,0),"")</f>
        <v/>
      </c>
    </row>
    <row r="850" customFormat="false" ht="13.2" hidden="false" customHeight="false" outlineLevel="0" collapsed="false">
      <c r="B850" s="46" t="n">
        <f aca="false">IF(ISNUMBER(SEARCH($I$1,C850)),MAX($B$4:B849)+1,0)</f>
        <v>0</v>
      </c>
      <c r="I850" s="46" t="str">
        <f aca="false">IFERROR(VLOOKUP(ROWS($I$5:I850),$B$5:$E$6009,2,0),"")</f>
        <v/>
      </c>
    </row>
    <row r="851" customFormat="false" ht="13.2" hidden="false" customHeight="false" outlineLevel="0" collapsed="false">
      <c r="B851" s="46" t="n">
        <f aca="false">IF(ISNUMBER(SEARCH($I$1,C851)),MAX($B$4:B850)+1,0)</f>
        <v>0</v>
      </c>
      <c r="I851" s="46" t="str">
        <f aca="false">IFERROR(VLOOKUP(ROWS($I$5:I851),$B$5:$E$6009,2,0),"")</f>
        <v/>
      </c>
    </row>
    <row r="852" customFormat="false" ht="13.2" hidden="false" customHeight="false" outlineLevel="0" collapsed="false">
      <c r="B852" s="46" t="n">
        <f aca="false">IF(ISNUMBER(SEARCH($I$1,C852)),MAX($B$4:B851)+1,0)</f>
        <v>0</v>
      </c>
      <c r="I852" s="46" t="str">
        <f aca="false">IFERROR(VLOOKUP(ROWS($I$5:I852),$B$5:$E$6009,2,0),"")</f>
        <v/>
      </c>
    </row>
    <row r="853" customFormat="false" ht="13.2" hidden="false" customHeight="false" outlineLevel="0" collapsed="false">
      <c r="B853" s="46" t="n">
        <f aca="false">IF(ISNUMBER(SEARCH($I$1,C853)),MAX($B$4:B852)+1,0)</f>
        <v>0</v>
      </c>
      <c r="I853" s="46" t="str">
        <f aca="false">IFERROR(VLOOKUP(ROWS($I$5:I853),$B$5:$E$6009,2,0),"")</f>
        <v/>
      </c>
    </row>
    <row r="854" customFormat="false" ht="13.2" hidden="false" customHeight="false" outlineLevel="0" collapsed="false">
      <c r="B854" s="46" t="n">
        <f aca="false">IF(ISNUMBER(SEARCH($I$1,C854)),MAX($B$4:B853)+1,0)</f>
        <v>0</v>
      </c>
      <c r="I854" s="46" t="str">
        <f aca="false">IFERROR(VLOOKUP(ROWS($I$5:I854),$B$5:$E$6009,2,0),"")</f>
        <v/>
      </c>
    </row>
    <row r="855" customFormat="false" ht="13.2" hidden="false" customHeight="false" outlineLevel="0" collapsed="false">
      <c r="B855" s="46" t="n">
        <f aca="false">IF(ISNUMBER(SEARCH($I$1,C855)),MAX($B$4:B854)+1,0)</f>
        <v>0</v>
      </c>
      <c r="I855" s="46" t="str">
        <f aca="false">IFERROR(VLOOKUP(ROWS($I$5:I855),$B$5:$E$6009,2,0),"")</f>
        <v/>
      </c>
    </row>
    <row r="856" customFormat="false" ht="13.2" hidden="false" customHeight="false" outlineLevel="0" collapsed="false">
      <c r="B856" s="46" t="n">
        <f aca="false">IF(ISNUMBER(SEARCH($I$1,C856)),MAX($B$4:B855)+1,0)</f>
        <v>0</v>
      </c>
      <c r="I856" s="46" t="str">
        <f aca="false">IFERROR(VLOOKUP(ROWS($I$5:I856),$B$5:$E$6009,2,0),"")</f>
        <v/>
      </c>
    </row>
    <row r="857" customFormat="false" ht="13.2" hidden="false" customHeight="false" outlineLevel="0" collapsed="false">
      <c r="B857" s="46" t="n">
        <f aca="false">IF(ISNUMBER(SEARCH($I$1,C857)),MAX($B$4:B856)+1,0)</f>
        <v>0</v>
      </c>
      <c r="I857" s="46" t="str">
        <f aca="false">IFERROR(VLOOKUP(ROWS($I$5:I857),$B$5:$E$6009,2,0),"")</f>
        <v/>
      </c>
    </row>
    <row r="858" customFormat="false" ht="13.2" hidden="false" customHeight="false" outlineLevel="0" collapsed="false">
      <c r="B858" s="46" t="n">
        <f aca="false">IF(ISNUMBER(SEARCH($I$1,C858)),MAX($B$4:B857)+1,0)</f>
        <v>0</v>
      </c>
      <c r="I858" s="46" t="str">
        <f aca="false">IFERROR(VLOOKUP(ROWS($I$5:I858),$B$5:$E$6009,2,0),"")</f>
        <v/>
      </c>
    </row>
    <row r="859" customFormat="false" ht="13.2" hidden="false" customHeight="false" outlineLevel="0" collapsed="false">
      <c r="B859" s="46" t="n">
        <f aca="false">IF(ISNUMBER(SEARCH($I$1,C859)),MAX($B$4:B858)+1,0)</f>
        <v>0</v>
      </c>
      <c r="I859" s="46" t="str">
        <f aca="false">IFERROR(VLOOKUP(ROWS($I$5:I859),$B$5:$E$6009,2,0),"")</f>
        <v/>
      </c>
    </row>
    <row r="860" customFormat="false" ht="13.2" hidden="false" customHeight="false" outlineLevel="0" collapsed="false">
      <c r="B860" s="46" t="n">
        <f aca="false">IF(ISNUMBER(SEARCH($I$1,C860)),MAX($B$4:B859)+1,0)</f>
        <v>0</v>
      </c>
      <c r="I860" s="46" t="str">
        <f aca="false">IFERROR(VLOOKUP(ROWS($I$5:I860),$B$5:$E$6009,2,0),"")</f>
        <v/>
      </c>
    </row>
    <row r="861" customFormat="false" ht="13.2" hidden="false" customHeight="false" outlineLevel="0" collapsed="false">
      <c r="B861" s="46" t="n">
        <f aca="false">IF(ISNUMBER(SEARCH($I$1,C861)),MAX($B$4:B860)+1,0)</f>
        <v>0</v>
      </c>
      <c r="I861" s="46" t="str">
        <f aca="false">IFERROR(VLOOKUP(ROWS($I$5:I861),$B$5:$E$6009,2,0),"")</f>
        <v/>
      </c>
    </row>
    <row r="862" customFormat="false" ht="13.2" hidden="false" customHeight="false" outlineLevel="0" collapsed="false">
      <c r="B862" s="46" t="n">
        <f aca="false">IF(ISNUMBER(SEARCH($I$1,C862)),MAX($B$4:B861)+1,0)</f>
        <v>0</v>
      </c>
      <c r="I862" s="46" t="str">
        <f aca="false">IFERROR(VLOOKUP(ROWS($I$5:I862),$B$5:$E$6009,2,0),"")</f>
        <v/>
      </c>
    </row>
    <row r="863" customFormat="false" ht="13.2" hidden="false" customHeight="false" outlineLevel="0" collapsed="false">
      <c r="B863" s="46" t="n">
        <f aca="false">IF(ISNUMBER(SEARCH($I$1,C863)),MAX($B$4:B862)+1,0)</f>
        <v>0</v>
      </c>
      <c r="I863" s="46" t="str">
        <f aca="false">IFERROR(VLOOKUP(ROWS($I$5:I863),$B$5:$E$6009,2,0),"")</f>
        <v/>
      </c>
    </row>
    <row r="864" customFormat="false" ht="13.2" hidden="false" customHeight="false" outlineLevel="0" collapsed="false">
      <c r="B864" s="46" t="n">
        <f aca="false">IF(ISNUMBER(SEARCH($I$1,C864)),MAX($B$4:B863)+1,0)</f>
        <v>0</v>
      </c>
      <c r="I864" s="46" t="str">
        <f aca="false">IFERROR(VLOOKUP(ROWS($I$5:I864),$B$5:$E$6009,2,0),"")</f>
        <v/>
      </c>
    </row>
    <row r="865" customFormat="false" ht="13.2" hidden="false" customHeight="false" outlineLevel="0" collapsed="false">
      <c r="B865" s="46" t="n">
        <f aca="false">IF(ISNUMBER(SEARCH($I$1,C865)),MAX($B$4:B864)+1,0)</f>
        <v>0</v>
      </c>
      <c r="I865" s="46" t="str">
        <f aca="false">IFERROR(VLOOKUP(ROWS($I$5:I865),$B$5:$E$6009,2,0),"")</f>
        <v/>
      </c>
    </row>
    <row r="866" customFormat="false" ht="13.2" hidden="false" customHeight="false" outlineLevel="0" collapsed="false">
      <c r="B866" s="46" t="n">
        <f aca="false">IF(ISNUMBER(SEARCH($I$1,C866)),MAX($B$4:B865)+1,0)</f>
        <v>0</v>
      </c>
      <c r="I866" s="46" t="str">
        <f aca="false">IFERROR(VLOOKUP(ROWS($I$5:I866),$B$5:$E$6009,2,0),"")</f>
        <v/>
      </c>
    </row>
    <row r="867" customFormat="false" ht="13.2" hidden="false" customHeight="false" outlineLevel="0" collapsed="false">
      <c r="B867" s="46" t="n">
        <f aca="false">IF(ISNUMBER(SEARCH($I$1,C867)),MAX($B$4:B866)+1,0)</f>
        <v>0</v>
      </c>
      <c r="I867" s="46" t="str">
        <f aca="false">IFERROR(VLOOKUP(ROWS($I$5:I867),$B$5:$E$6009,2,0),"")</f>
        <v/>
      </c>
    </row>
    <row r="868" customFormat="false" ht="13.2" hidden="false" customHeight="false" outlineLevel="0" collapsed="false">
      <c r="B868" s="46" t="n">
        <f aca="false">IF(ISNUMBER(SEARCH($I$1,C868)),MAX($B$4:B867)+1,0)</f>
        <v>0</v>
      </c>
      <c r="I868" s="46" t="str">
        <f aca="false">IFERROR(VLOOKUP(ROWS($I$5:I868),$B$5:$E$6009,2,0),"")</f>
        <v/>
      </c>
    </row>
    <row r="869" customFormat="false" ht="13.2" hidden="false" customHeight="false" outlineLevel="0" collapsed="false">
      <c r="B869" s="46" t="n">
        <f aca="false">IF(ISNUMBER(SEARCH($I$1,C869)),MAX($B$4:B868)+1,0)</f>
        <v>0</v>
      </c>
      <c r="I869" s="46" t="str">
        <f aca="false">IFERROR(VLOOKUP(ROWS($I$5:I869),$B$5:$E$6009,2,0),"")</f>
        <v/>
      </c>
    </row>
    <row r="870" customFormat="false" ht="13.2" hidden="false" customHeight="false" outlineLevel="0" collapsed="false">
      <c r="B870" s="46" t="n">
        <f aca="false">IF(ISNUMBER(SEARCH($I$1,C870)),MAX($B$4:B869)+1,0)</f>
        <v>0</v>
      </c>
      <c r="I870" s="46" t="str">
        <f aca="false">IFERROR(VLOOKUP(ROWS($I$5:I870),$B$5:$E$6009,2,0),"")</f>
        <v/>
      </c>
    </row>
    <row r="871" customFormat="false" ht="13.2" hidden="false" customHeight="false" outlineLevel="0" collapsed="false">
      <c r="B871" s="46" t="n">
        <f aca="false">IF(ISNUMBER(SEARCH($I$1,C871)),MAX($B$4:B870)+1,0)</f>
        <v>0</v>
      </c>
      <c r="I871" s="46" t="str">
        <f aca="false">IFERROR(VLOOKUP(ROWS($I$5:I871),$B$5:$E$6009,2,0),"")</f>
        <v/>
      </c>
    </row>
    <row r="872" customFormat="false" ht="13.2" hidden="false" customHeight="false" outlineLevel="0" collapsed="false">
      <c r="B872" s="46" t="n">
        <f aca="false">IF(ISNUMBER(SEARCH($I$1,C872)),MAX($B$4:B871)+1,0)</f>
        <v>0</v>
      </c>
      <c r="I872" s="46" t="str">
        <f aca="false">IFERROR(VLOOKUP(ROWS($I$5:I872),$B$5:$E$6009,2,0),"")</f>
        <v/>
      </c>
    </row>
    <row r="873" customFormat="false" ht="13.2" hidden="false" customHeight="false" outlineLevel="0" collapsed="false">
      <c r="B873" s="46" t="n">
        <f aca="false">IF(ISNUMBER(SEARCH($I$1,C873)),MAX($B$4:B872)+1,0)</f>
        <v>0</v>
      </c>
      <c r="I873" s="46" t="str">
        <f aca="false">IFERROR(VLOOKUP(ROWS($I$5:I873),$B$5:$E$6009,2,0),"")</f>
        <v/>
      </c>
    </row>
    <row r="874" customFormat="false" ht="13.2" hidden="false" customHeight="false" outlineLevel="0" collapsed="false">
      <c r="B874" s="46" t="n">
        <f aca="false">IF(ISNUMBER(SEARCH($I$1,C874)),MAX($B$4:B873)+1,0)</f>
        <v>0</v>
      </c>
      <c r="I874" s="46" t="str">
        <f aca="false">IFERROR(VLOOKUP(ROWS($I$5:I874),$B$5:$E$6009,2,0),"")</f>
        <v/>
      </c>
    </row>
    <row r="875" customFormat="false" ht="13.2" hidden="false" customHeight="false" outlineLevel="0" collapsed="false">
      <c r="B875" s="46" t="n">
        <f aca="false">IF(ISNUMBER(SEARCH($I$1,C875)),MAX($B$4:B874)+1,0)</f>
        <v>0</v>
      </c>
      <c r="I875" s="46" t="str">
        <f aca="false">IFERROR(VLOOKUP(ROWS($I$5:I875),$B$5:$E$6009,2,0),"")</f>
        <v/>
      </c>
    </row>
    <row r="876" customFormat="false" ht="13.2" hidden="false" customHeight="false" outlineLevel="0" collapsed="false">
      <c r="B876" s="46" t="n">
        <f aca="false">IF(ISNUMBER(SEARCH($I$1,C876)),MAX($B$4:B875)+1,0)</f>
        <v>0</v>
      </c>
      <c r="I876" s="46" t="str">
        <f aca="false">IFERROR(VLOOKUP(ROWS($I$5:I876),$B$5:$E$6009,2,0),"")</f>
        <v/>
      </c>
    </row>
    <row r="877" customFormat="false" ht="13.2" hidden="false" customHeight="false" outlineLevel="0" collapsed="false">
      <c r="B877" s="46" t="n">
        <f aca="false">IF(ISNUMBER(SEARCH($I$1,C877)),MAX($B$4:B876)+1,0)</f>
        <v>0</v>
      </c>
      <c r="I877" s="46" t="str">
        <f aca="false">IFERROR(VLOOKUP(ROWS($I$5:I877),$B$5:$E$6009,2,0),"")</f>
        <v/>
      </c>
    </row>
    <row r="878" customFormat="false" ht="13.2" hidden="false" customHeight="false" outlineLevel="0" collapsed="false">
      <c r="B878" s="46" t="n">
        <f aca="false">IF(ISNUMBER(SEARCH($I$1,C878)),MAX($B$4:B877)+1,0)</f>
        <v>0</v>
      </c>
      <c r="I878" s="46" t="str">
        <f aca="false">IFERROR(VLOOKUP(ROWS($I$5:I878),$B$5:$E$6009,2,0),"")</f>
        <v/>
      </c>
    </row>
    <row r="879" customFormat="false" ht="13.2" hidden="false" customHeight="false" outlineLevel="0" collapsed="false">
      <c r="B879" s="46" t="n">
        <f aca="false">IF(ISNUMBER(SEARCH($I$1,C879)),MAX($B$4:B878)+1,0)</f>
        <v>0</v>
      </c>
      <c r="I879" s="46" t="str">
        <f aca="false">IFERROR(VLOOKUP(ROWS($I$5:I879),$B$5:$E$6009,2,0),"")</f>
        <v/>
      </c>
    </row>
    <row r="880" customFormat="false" ht="13.2" hidden="false" customHeight="false" outlineLevel="0" collapsed="false">
      <c r="B880" s="46" t="n">
        <f aca="false">IF(ISNUMBER(SEARCH($I$1,C880)),MAX($B$4:B879)+1,0)</f>
        <v>0</v>
      </c>
      <c r="I880" s="46" t="str">
        <f aca="false">IFERROR(VLOOKUP(ROWS($I$5:I880),$B$5:$E$6009,2,0),"")</f>
        <v/>
      </c>
    </row>
    <row r="881" customFormat="false" ht="13.2" hidden="false" customHeight="false" outlineLevel="0" collapsed="false">
      <c r="B881" s="46" t="n">
        <f aca="false">IF(ISNUMBER(SEARCH($I$1,C881)),MAX($B$4:B880)+1,0)</f>
        <v>0</v>
      </c>
      <c r="I881" s="46" t="str">
        <f aca="false">IFERROR(VLOOKUP(ROWS($I$5:I881),$B$5:$E$6009,2,0),"")</f>
        <v/>
      </c>
    </row>
    <row r="882" customFormat="false" ht="13.2" hidden="false" customHeight="false" outlineLevel="0" collapsed="false">
      <c r="B882" s="46" t="n">
        <f aca="false">IF(ISNUMBER(SEARCH($I$1,C882)),MAX($B$4:B881)+1,0)</f>
        <v>0</v>
      </c>
      <c r="I882" s="46" t="str">
        <f aca="false">IFERROR(VLOOKUP(ROWS($I$5:I882),$B$5:$E$6009,2,0),"")</f>
        <v/>
      </c>
    </row>
    <row r="883" customFormat="false" ht="13.2" hidden="false" customHeight="false" outlineLevel="0" collapsed="false">
      <c r="B883" s="46" t="n">
        <f aca="false">IF(ISNUMBER(SEARCH($I$1,C883)),MAX($B$4:B882)+1,0)</f>
        <v>0</v>
      </c>
      <c r="I883" s="46" t="str">
        <f aca="false">IFERROR(VLOOKUP(ROWS($I$5:I883),$B$5:$E$6009,2,0),"")</f>
        <v/>
      </c>
    </row>
    <row r="884" customFormat="false" ht="13.2" hidden="false" customHeight="false" outlineLevel="0" collapsed="false">
      <c r="B884" s="46" t="n">
        <f aca="false">IF(ISNUMBER(SEARCH($I$1,C884)),MAX($B$4:B883)+1,0)</f>
        <v>0</v>
      </c>
      <c r="I884" s="46" t="str">
        <f aca="false">IFERROR(VLOOKUP(ROWS($I$5:I884),$B$5:$E$6009,2,0),"")</f>
        <v/>
      </c>
    </row>
    <row r="885" customFormat="false" ht="13.2" hidden="false" customHeight="false" outlineLevel="0" collapsed="false">
      <c r="B885" s="46" t="n">
        <f aca="false">IF(ISNUMBER(SEARCH($I$1,C885)),MAX($B$4:B884)+1,0)</f>
        <v>0</v>
      </c>
      <c r="I885" s="46" t="str">
        <f aca="false">IFERROR(VLOOKUP(ROWS($I$5:I885),$B$5:$E$6009,2,0),"")</f>
        <v/>
      </c>
    </row>
    <row r="886" customFormat="false" ht="13.2" hidden="false" customHeight="false" outlineLevel="0" collapsed="false">
      <c r="B886" s="46" t="n">
        <f aca="false">IF(ISNUMBER(SEARCH($I$1,C886)),MAX($B$4:B885)+1,0)</f>
        <v>0</v>
      </c>
      <c r="I886" s="46" t="str">
        <f aca="false">IFERROR(VLOOKUP(ROWS($I$5:I886),$B$5:$E$6009,2,0),"")</f>
        <v/>
      </c>
    </row>
    <row r="887" customFormat="false" ht="13.2" hidden="false" customHeight="false" outlineLevel="0" collapsed="false">
      <c r="B887" s="46" t="n">
        <f aca="false">IF(ISNUMBER(SEARCH($I$1,C887)),MAX($B$4:B886)+1,0)</f>
        <v>0</v>
      </c>
      <c r="I887" s="46" t="str">
        <f aca="false">IFERROR(VLOOKUP(ROWS($I$5:I887),$B$5:$E$6009,2,0),"")</f>
        <v/>
      </c>
    </row>
    <row r="888" customFormat="false" ht="13.2" hidden="false" customHeight="false" outlineLevel="0" collapsed="false">
      <c r="B888" s="46" t="n">
        <f aca="false">IF(ISNUMBER(SEARCH($I$1,C888)),MAX($B$4:B887)+1,0)</f>
        <v>0</v>
      </c>
      <c r="I888" s="46" t="str">
        <f aca="false">IFERROR(VLOOKUP(ROWS($I$5:I888),$B$5:$E$6009,2,0),"")</f>
        <v/>
      </c>
    </row>
    <row r="889" customFormat="false" ht="13.2" hidden="false" customHeight="false" outlineLevel="0" collapsed="false">
      <c r="B889" s="46" t="n">
        <f aca="false">IF(ISNUMBER(SEARCH($I$1,C889)),MAX($B$4:B888)+1,0)</f>
        <v>0</v>
      </c>
      <c r="I889" s="46" t="str">
        <f aca="false">IFERROR(VLOOKUP(ROWS($I$5:I889),$B$5:$E$6009,2,0),"")</f>
        <v/>
      </c>
    </row>
    <row r="890" customFormat="false" ht="13.2" hidden="false" customHeight="false" outlineLevel="0" collapsed="false">
      <c r="B890" s="46" t="n">
        <f aca="false">IF(ISNUMBER(SEARCH($I$1,C890)),MAX($B$4:B889)+1,0)</f>
        <v>0</v>
      </c>
      <c r="I890" s="46" t="str">
        <f aca="false">IFERROR(VLOOKUP(ROWS($I$5:I890),$B$5:$E$6009,2,0),"")</f>
        <v/>
      </c>
    </row>
    <row r="891" customFormat="false" ht="13.2" hidden="false" customHeight="false" outlineLevel="0" collapsed="false">
      <c r="B891" s="46" t="n">
        <f aca="false">IF(ISNUMBER(SEARCH($I$1,C891)),MAX($B$4:B890)+1,0)</f>
        <v>0</v>
      </c>
      <c r="I891" s="46" t="str">
        <f aca="false">IFERROR(VLOOKUP(ROWS($I$5:I891),$B$5:$E$6009,2,0),"")</f>
        <v/>
      </c>
    </row>
    <row r="892" customFormat="false" ht="13.2" hidden="false" customHeight="false" outlineLevel="0" collapsed="false">
      <c r="B892" s="46" t="n">
        <f aca="false">IF(ISNUMBER(SEARCH($I$1,C892)),MAX($B$4:B891)+1,0)</f>
        <v>0</v>
      </c>
      <c r="I892" s="46" t="str">
        <f aca="false">IFERROR(VLOOKUP(ROWS($I$5:I892),$B$5:$E$6009,2,0),"")</f>
        <v/>
      </c>
    </row>
    <row r="893" customFormat="false" ht="13.2" hidden="false" customHeight="false" outlineLevel="0" collapsed="false">
      <c r="B893" s="46" t="n">
        <f aca="false">IF(ISNUMBER(SEARCH($I$1,C893)),MAX($B$4:B892)+1,0)</f>
        <v>0</v>
      </c>
      <c r="I893" s="46" t="str">
        <f aca="false">IFERROR(VLOOKUP(ROWS($I$5:I893),$B$5:$E$6009,2,0),"")</f>
        <v/>
      </c>
    </row>
    <row r="894" customFormat="false" ht="13.2" hidden="false" customHeight="false" outlineLevel="0" collapsed="false">
      <c r="B894" s="46" t="n">
        <f aca="false">IF(ISNUMBER(SEARCH($I$1,C894)),MAX($B$4:B893)+1,0)</f>
        <v>0</v>
      </c>
      <c r="I894" s="46" t="str">
        <f aca="false">IFERROR(VLOOKUP(ROWS($I$5:I894),$B$5:$E$6009,2,0),"")</f>
        <v/>
      </c>
    </row>
    <row r="895" customFormat="false" ht="13.2" hidden="false" customHeight="false" outlineLevel="0" collapsed="false">
      <c r="B895" s="46" t="n">
        <f aca="false">IF(ISNUMBER(SEARCH($I$1,C895)),MAX($B$4:B894)+1,0)</f>
        <v>0</v>
      </c>
      <c r="I895" s="46" t="str">
        <f aca="false">IFERROR(VLOOKUP(ROWS($I$5:I895),$B$5:$E$6009,2,0),"")</f>
        <v/>
      </c>
    </row>
    <row r="896" customFormat="false" ht="13.2" hidden="false" customHeight="false" outlineLevel="0" collapsed="false">
      <c r="B896" s="46" t="n">
        <f aca="false">IF(ISNUMBER(SEARCH($I$1,C896)),MAX($B$4:B895)+1,0)</f>
        <v>0</v>
      </c>
      <c r="I896" s="46" t="str">
        <f aca="false">IFERROR(VLOOKUP(ROWS($I$5:I896),$B$5:$E$6009,2,0),"")</f>
        <v/>
      </c>
    </row>
    <row r="897" customFormat="false" ht="13.2" hidden="false" customHeight="false" outlineLevel="0" collapsed="false">
      <c r="B897" s="46" t="n">
        <f aca="false">IF(ISNUMBER(SEARCH($I$1,C897)),MAX($B$4:B896)+1,0)</f>
        <v>0</v>
      </c>
      <c r="I897" s="46" t="str">
        <f aca="false">IFERROR(VLOOKUP(ROWS($I$5:I897),$B$5:$E$6009,2,0),"")</f>
        <v/>
      </c>
    </row>
    <row r="898" customFormat="false" ht="13.2" hidden="false" customHeight="false" outlineLevel="0" collapsed="false">
      <c r="B898" s="46" t="n">
        <f aca="false">IF(ISNUMBER(SEARCH($I$1,C898)),MAX($B$4:B897)+1,0)</f>
        <v>0</v>
      </c>
      <c r="I898" s="46" t="str">
        <f aca="false">IFERROR(VLOOKUP(ROWS($I$5:I898),$B$5:$E$6009,2,0),"")</f>
        <v/>
      </c>
    </row>
    <row r="899" customFormat="false" ht="13.2" hidden="false" customHeight="false" outlineLevel="0" collapsed="false">
      <c r="B899" s="46" t="n">
        <f aca="false">IF(ISNUMBER(SEARCH($I$1,C899)),MAX($B$4:B898)+1,0)</f>
        <v>0</v>
      </c>
      <c r="I899" s="46" t="str">
        <f aca="false">IFERROR(VLOOKUP(ROWS($I$5:I899),$B$5:$E$6009,2,0),"")</f>
        <v/>
      </c>
    </row>
    <row r="900" customFormat="false" ht="13.2" hidden="false" customHeight="false" outlineLevel="0" collapsed="false">
      <c r="B900" s="46" t="n">
        <f aca="false">IF(ISNUMBER(SEARCH($I$1,C900)),MAX($B$4:B899)+1,0)</f>
        <v>0</v>
      </c>
      <c r="I900" s="46" t="str">
        <f aca="false">IFERROR(VLOOKUP(ROWS($I$5:I900),$B$5:$E$6009,2,0),"")</f>
        <v/>
      </c>
    </row>
    <row r="901" customFormat="false" ht="13.2" hidden="false" customHeight="false" outlineLevel="0" collapsed="false">
      <c r="B901" s="46" t="n">
        <f aca="false">IF(ISNUMBER(SEARCH($I$1,C901)),MAX($B$4:B900)+1,0)</f>
        <v>0</v>
      </c>
      <c r="I901" s="46" t="str">
        <f aca="false">IFERROR(VLOOKUP(ROWS($I$5:I901),$B$5:$E$6009,2,0),"")</f>
        <v/>
      </c>
    </row>
    <row r="902" customFormat="false" ht="13.2" hidden="false" customHeight="false" outlineLevel="0" collapsed="false">
      <c r="B902" s="46" t="n">
        <f aca="false">IF(ISNUMBER(SEARCH($I$1,C902)),MAX($B$4:B901)+1,0)</f>
        <v>0</v>
      </c>
      <c r="I902" s="46" t="str">
        <f aca="false">IFERROR(VLOOKUP(ROWS($I$5:I902),$B$5:$E$6009,2,0),"")</f>
        <v/>
      </c>
    </row>
    <row r="903" customFormat="false" ht="13.2" hidden="false" customHeight="false" outlineLevel="0" collapsed="false">
      <c r="B903" s="46" t="n">
        <f aca="false">IF(ISNUMBER(SEARCH($I$1,C903)),MAX($B$4:B902)+1,0)</f>
        <v>0</v>
      </c>
      <c r="I903" s="46" t="str">
        <f aca="false">IFERROR(VLOOKUP(ROWS($I$5:I903),$B$5:$E$6009,2,0),"")</f>
        <v/>
      </c>
    </row>
    <row r="904" customFormat="false" ht="13.2" hidden="false" customHeight="false" outlineLevel="0" collapsed="false">
      <c r="B904" s="46" t="n">
        <f aca="false">IF(ISNUMBER(SEARCH($I$1,C904)),MAX($B$4:B903)+1,0)</f>
        <v>0</v>
      </c>
      <c r="I904" s="46" t="str">
        <f aca="false">IFERROR(VLOOKUP(ROWS($I$5:I904),$B$5:$E$6009,2,0),"")</f>
        <v/>
      </c>
    </row>
    <row r="905" customFormat="false" ht="13.2" hidden="false" customHeight="false" outlineLevel="0" collapsed="false">
      <c r="B905" s="46" t="n">
        <f aca="false">IF(ISNUMBER(SEARCH($I$1,C905)),MAX($B$4:B904)+1,0)</f>
        <v>0</v>
      </c>
      <c r="I905" s="46" t="str">
        <f aca="false">IFERROR(VLOOKUP(ROWS($I$5:I905),$B$5:$E$6009,2,0),"")</f>
        <v/>
      </c>
    </row>
    <row r="906" customFormat="false" ht="13.2" hidden="false" customHeight="false" outlineLevel="0" collapsed="false">
      <c r="B906" s="46" t="n">
        <f aca="false">IF(ISNUMBER(SEARCH($I$1,C906)),MAX($B$4:B905)+1,0)</f>
        <v>0</v>
      </c>
      <c r="I906" s="46" t="str">
        <f aca="false">IFERROR(VLOOKUP(ROWS($I$5:I906),$B$5:$E$6009,2,0),"")</f>
        <v/>
      </c>
    </row>
    <row r="907" customFormat="false" ht="13.2" hidden="false" customHeight="false" outlineLevel="0" collapsed="false">
      <c r="B907" s="46" t="n">
        <f aca="false">IF(ISNUMBER(SEARCH($I$1,C907)),MAX($B$4:B906)+1,0)</f>
        <v>0</v>
      </c>
      <c r="I907" s="46" t="str">
        <f aca="false">IFERROR(VLOOKUP(ROWS($I$5:I907),$B$5:$E$6009,2,0),"")</f>
        <v/>
      </c>
    </row>
    <row r="908" customFormat="false" ht="13.2" hidden="false" customHeight="false" outlineLevel="0" collapsed="false">
      <c r="B908" s="46" t="n">
        <f aca="false">IF(ISNUMBER(SEARCH($I$1,C908)),MAX($B$4:B907)+1,0)</f>
        <v>0</v>
      </c>
      <c r="I908" s="46" t="str">
        <f aca="false">IFERROR(VLOOKUP(ROWS($I$5:I908),$B$5:$E$6009,2,0),"")</f>
        <v/>
      </c>
    </row>
    <row r="909" customFormat="false" ht="13.2" hidden="false" customHeight="false" outlineLevel="0" collapsed="false">
      <c r="B909" s="46" t="n">
        <f aca="false">IF(ISNUMBER(SEARCH($I$1,C909)),MAX($B$4:B908)+1,0)</f>
        <v>0</v>
      </c>
      <c r="I909" s="46" t="str">
        <f aca="false">IFERROR(VLOOKUP(ROWS($I$5:I909),$B$5:$E$6009,2,0),"")</f>
        <v/>
      </c>
    </row>
    <row r="910" customFormat="false" ht="13.2" hidden="false" customHeight="false" outlineLevel="0" collapsed="false">
      <c r="B910" s="46" t="n">
        <f aca="false">IF(ISNUMBER(SEARCH($I$1,C910)),MAX($B$4:B909)+1,0)</f>
        <v>0</v>
      </c>
      <c r="I910" s="46" t="str">
        <f aca="false">IFERROR(VLOOKUP(ROWS($I$5:I910),$B$5:$E$6009,2,0),"")</f>
        <v/>
      </c>
    </row>
    <row r="911" customFormat="false" ht="13.2" hidden="false" customHeight="false" outlineLevel="0" collapsed="false">
      <c r="B911" s="46" t="n">
        <f aca="false">IF(ISNUMBER(SEARCH($I$1,C911)),MAX($B$4:B910)+1,0)</f>
        <v>0</v>
      </c>
      <c r="I911" s="46" t="str">
        <f aca="false">IFERROR(VLOOKUP(ROWS($I$5:I911),$B$5:$E$6009,2,0),"")</f>
        <v/>
      </c>
    </row>
    <row r="912" customFormat="false" ht="13.2" hidden="false" customHeight="false" outlineLevel="0" collapsed="false">
      <c r="B912" s="46" t="n">
        <f aca="false">IF(ISNUMBER(SEARCH($I$1,C912)),MAX($B$4:B911)+1,0)</f>
        <v>0</v>
      </c>
      <c r="I912" s="46" t="str">
        <f aca="false">IFERROR(VLOOKUP(ROWS($I$5:I912),$B$5:$E$6009,2,0),"")</f>
        <v/>
      </c>
    </row>
    <row r="913" customFormat="false" ht="13.2" hidden="false" customHeight="false" outlineLevel="0" collapsed="false">
      <c r="B913" s="46" t="n">
        <f aca="false">IF(ISNUMBER(SEARCH($I$1,C913)),MAX($B$4:B912)+1,0)</f>
        <v>0</v>
      </c>
      <c r="I913" s="46" t="str">
        <f aca="false">IFERROR(VLOOKUP(ROWS($I$5:I913),$B$5:$E$6009,2,0),"")</f>
        <v/>
      </c>
    </row>
    <row r="914" customFormat="false" ht="13.2" hidden="false" customHeight="false" outlineLevel="0" collapsed="false">
      <c r="B914" s="46" t="n">
        <f aca="false">IF(ISNUMBER(SEARCH($I$1,C914)),MAX($B$4:B913)+1,0)</f>
        <v>0</v>
      </c>
      <c r="I914" s="46" t="str">
        <f aca="false">IFERROR(VLOOKUP(ROWS($I$5:I914),$B$5:$E$6009,2,0),"")</f>
        <v/>
      </c>
    </row>
    <row r="915" customFormat="false" ht="13.2" hidden="false" customHeight="false" outlineLevel="0" collapsed="false">
      <c r="B915" s="46" t="n">
        <f aca="false">IF(ISNUMBER(SEARCH($I$1,C915)),MAX($B$4:B914)+1,0)</f>
        <v>0</v>
      </c>
      <c r="I915" s="46" t="str">
        <f aca="false">IFERROR(VLOOKUP(ROWS($I$5:I915),$B$5:$E$6009,2,0),"")</f>
        <v/>
      </c>
    </row>
    <row r="916" customFormat="false" ht="13.2" hidden="false" customHeight="false" outlineLevel="0" collapsed="false">
      <c r="B916" s="46" t="n">
        <f aca="false">IF(ISNUMBER(SEARCH($I$1,C916)),MAX($B$4:B915)+1,0)</f>
        <v>0</v>
      </c>
      <c r="I916" s="46" t="str">
        <f aca="false">IFERROR(VLOOKUP(ROWS($I$5:I916),$B$5:$E$6009,2,0),"")</f>
        <v/>
      </c>
    </row>
    <row r="917" customFormat="false" ht="13.2" hidden="false" customHeight="false" outlineLevel="0" collapsed="false">
      <c r="B917" s="46" t="n">
        <f aca="false">IF(ISNUMBER(SEARCH($I$1,C917)),MAX($B$4:B916)+1,0)</f>
        <v>0</v>
      </c>
      <c r="I917" s="46" t="str">
        <f aca="false">IFERROR(VLOOKUP(ROWS($I$5:I917),$B$5:$E$6009,2,0),"")</f>
        <v/>
      </c>
    </row>
    <row r="918" customFormat="false" ht="13.2" hidden="false" customHeight="false" outlineLevel="0" collapsed="false">
      <c r="B918" s="46" t="n">
        <f aca="false">IF(ISNUMBER(SEARCH($I$1,C918)),MAX($B$4:B917)+1,0)</f>
        <v>0</v>
      </c>
      <c r="I918" s="46" t="str">
        <f aca="false">IFERROR(VLOOKUP(ROWS($I$5:I918),$B$5:$E$6009,2,0),"")</f>
        <v/>
      </c>
    </row>
    <row r="919" customFormat="false" ht="13.2" hidden="false" customHeight="false" outlineLevel="0" collapsed="false">
      <c r="B919" s="46" t="n">
        <f aca="false">IF(ISNUMBER(SEARCH($I$1,C919)),MAX($B$4:B918)+1,0)</f>
        <v>0</v>
      </c>
      <c r="I919" s="46" t="str">
        <f aca="false">IFERROR(VLOOKUP(ROWS($I$5:I919),$B$5:$E$6009,2,0),"")</f>
        <v/>
      </c>
    </row>
    <row r="920" customFormat="false" ht="13.2" hidden="false" customHeight="false" outlineLevel="0" collapsed="false">
      <c r="B920" s="46" t="n">
        <f aca="false">IF(ISNUMBER(SEARCH($I$1,C920)),MAX($B$4:B919)+1,0)</f>
        <v>0</v>
      </c>
      <c r="I920" s="46" t="str">
        <f aca="false">IFERROR(VLOOKUP(ROWS($I$5:I920),$B$5:$E$6009,2,0),"")</f>
        <v/>
      </c>
    </row>
    <row r="921" customFormat="false" ht="13.2" hidden="false" customHeight="false" outlineLevel="0" collapsed="false">
      <c r="B921" s="46" t="n">
        <f aca="false">IF(ISNUMBER(SEARCH($I$1,C921)),MAX($B$4:B920)+1,0)</f>
        <v>0</v>
      </c>
      <c r="I921" s="46" t="str">
        <f aca="false">IFERROR(VLOOKUP(ROWS($I$5:I921),$B$5:$E$6009,2,0),"")</f>
        <v/>
      </c>
    </row>
    <row r="922" customFormat="false" ht="13.2" hidden="false" customHeight="false" outlineLevel="0" collapsed="false">
      <c r="B922" s="46" t="n">
        <f aca="false">IF(ISNUMBER(SEARCH($I$1,C922)),MAX($B$4:B921)+1,0)</f>
        <v>0</v>
      </c>
      <c r="I922" s="46" t="str">
        <f aca="false">IFERROR(VLOOKUP(ROWS($I$5:I922),$B$5:$E$6009,2,0),"")</f>
        <v/>
      </c>
    </row>
    <row r="923" customFormat="false" ht="13.2" hidden="false" customHeight="false" outlineLevel="0" collapsed="false">
      <c r="B923" s="46" t="n">
        <f aca="false">IF(ISNUMBER(SEARCH($I$1,C923)),MAX($B$4:B922)+1,0)</f>
        <v>0</v>
      </c>
      <c r="I923" s="46" t="str">
        <f aca="false">IFERROR(VLOOKUP(ROWS($I$5:I923),$B$5:$E$6009,2,0),"")</f>
        <v/>
      </c>
    </row>
    <row r="924" customFormat="false" ht="13.2" hidden="false" customHeight="false" outlineLevel="0" collapsed="false">
      <c r="B924" s="46" t="n">
        <f aca="false">IF(ISNUMBER(SEARCH($I$1,C924)),MAX($B$4:B923)+1,0)</f>
        <v>0</v>
      </c>
      <c r="I924" s="46" t="str">
        <f aca="false">IFERROR(VLOOKUP(ROWS($I$5:I924),$B$5:$E$6009,2,0),"")</f>
        <v/>
      </c>
    </row>
    <row r="925" customFormat="false" ht="13.2" hidden="false" customHeight="false" outlineLevel="0" collapsed="false">
      <c r="B925" s="46" t="n">
        <f aca="false">IF(ISNUMBER(SEARCH($I$1,C925)),MAX($B$4:B924)+1,0)</f>
        <v>0</v>
      </c>
      <c r="I925" s="46" t="str">
        <f aca="false">IFERROR(VLOOKUP(ROWS($I$5:I925),$B$5:$E$6009,2,0),"")</f>
        <v/>
      </c>
    </row>
    <row r="926" customFormat="false" ht="13.2" hidden="false" customHeight="false" outlineLevel="0" collapsed="false">
      <c r="B926" s="46" t="n">
        <f aca="false">IF(ISNUMBER(SEARCH($I$1,C926)),MAX($B$4:B925)+1,0)</f>
        <v>0</v>
      </c>
      <c r="I926" s="46" t="str">
        <f aca="false">IFERROR(VLOOKUP(ROWS($I$5:I926),$B$5:$E$6009,2,0),"")</f>
        <v/>
      </c>
    </row>
    <row r="927" customFormat="false" ht="13.2" hidden="false" customHeight="false" outlineLevel="0" collapsed="false">
      <c r="B927" s="46" t="n">
        <f aca="false">IF(ISNUMBER(SEARCH($I$1,C927)),MAX($B$4:B926)+1,0)</f>
        <v>0</v>
      </c>
      <c r="I927" s="46" t="str">
        <f aca="false">IFERROR(VLOOKUP(ROWS($I$5:I927),$B$5:$E$6009,2,0),"")</f>
        <v/>
      </c>
    </row>
    <row r="928" customFormat="false" ht="13.2" hidden="false" customHeight="false" outlineLevel="0" collapsed="false">
      <c r="B928" s="46" t="n">
        <f aca="false">IF(ISNUMBER(SEARCH($I$1,C928)),MAX($B$4:B927)+1,0)</f>
        <v>0</v>
      </c>
      <c r="I928" s="46" t="str">
        <f aca="false">IFERROR(VLOOKUP(ROWS($I$5:I928),$B$5:$E$6009,2,0),"")</f>
        <v/>
      </c>
    </row>
    <row r="929" customFormat="false" ht="13.2" hidden="false" customHeight="false" outlineLevel="0" collapsed="false">
      <c r="B929" s="46" t="n">
        <f aca="false">IF(ISNUMBER(SEARCH($I$1,C929)),MAX($B$4:B928)+1,0)</f>
        <v>0</v>
      </c>
      <c r="I929" s="46" t="str">
        <f aca="false">IFERROR(VLOOKUP(ROWS($I$5:I929),$B$5:$E$6009,2,0),"")</f>
        <v/>
      </c>
    </row>
    <row r="930" customFormat="false" ht="13.2" hidden="false" customHeight="false" outlineLevel="0" collapsed="false">
      <c r="B930" s="46" t="n">
        <f aca="false">IF(ISNUMBER(SEARCH($I$1,C930)),MAX($B$4:B929)+1,0)</f>
        <v>0</v>
      </c>
      <c r="I930" s="46" t="str">
        <f aca="false">IFERROR(VLOOKUP(ROWS($I$5:I930),$B$5:$E$6009,2,0),"")</f>
        <v/>
      </c>
    </row>
    <row r="931" customFormat="false" ht="13.2" hidden="false" customHeight="false" outlineLevel="0" collapsed="false">
      <c r="B931" s="46" t="n">
        <f aca="false">IF(ISNUMBER(SEARCH($I$1,C931)),MAX($B$4:B930)+1,0)</f>
        <v>0</v>
      </c>
      <c r="I931" s="46" t="str">
        <f aca="false">IFERROR(VLOOKUP(ROWS($I$5:I931),$B$5:$E$6009,2,0),"")</f>
        <v/>
      </c>
    </row>
    <row r="932" customFormat="false" ht="13.2" hidden="false" customHeight="false" outlineLevel="0" collapsed="false">
      <c r="B932" s="46" t="n">
        <f aca="false">IF(ISNUMBER(SEARCH($I$1,C932)),MAX($B$4:B931)+1,0)</f>
        <v>0</v>
      </c>
      <c r="I932" s="46" t="str">
        <f aca="false">IFERROR(VLOOKUP(ROWS($I$5:I932),$B$5:$E$6009,2,0),"")</f>
        <v/>
      </c>
    </row>
    <row r="933" customFormat="false" ht="13.2" hidden="false" customHeight="false" outlineLevel="0" collapsed="false">
      <c r="B933" s="46" t="n">
        <f aca="false">IF(ISNUMBER(SEARCH($I$1,C933)),MAX($B$4:B932)+1,0)</f>
        <v>0</v>
      </c>
      <c r="I933" s="46" t="str">
        <f aca="false">IFERROR(VLOOKUP(ROWS($I$5:I933),$B$5:$E$6009,2,0),"")</f>
        <v/>
      </c>
    </row>
    <row r="934" customFormat="false" ht="13.2" hidden="false" customHeight="false" outlineLevel="0" collapsed="false">
      <c r="B934" s="46" t="n">
        <f aca="false">IF(ISNUMBER(SEARCH($I$1,C934)),MAX($B$4:B933)+1,0)</f>
        <v>0</v>
      </c>
      <c r="I934" s="46" t="str">
        <f aca="false">IFERROR(VLOOKUP(ROWS($I$5:I934),$B$5:$E$6009,2,0),"")</f>
        <v/>
      </c>
    </row>
    <row r="935" customFormat="false" ht="13.2" hidden="false" customHeight="false" outlineLevel="0" collapsed="false">
      <c r="B935" s="46" t="n">
        <f aca="false">IF(ISNUMBER(SEARCH($I$1,C935)),MAX($B$4:B934)+1,0)</f>
        <v>0</v>
      </c>
      <c r="I935" s="46" t="str">
        <f aca="false">IFERROR(VLOOKUP(ROWS($I$5:I935),$B$5:$E$6009,2,0),"")</f>
        <v/>
      </c>
    </row>
    <row r="936" customFormat="false" ht="13.2" hidden="false" customHeight="false" outlineLevel="0" collapsed="false">
      <c r="B936" s="46" t="n">
        <f aca="false">IF(ISNUMBER(SEARCH($I$1,C936)),MAX($B$4:B935)+1,0)</f>
        <v>0</v>
      </c>
      <c r="I936" s="46" t="str">
        <f aca="false">IFERROR(VLOOKUP(ROWS($I$5:I936),$B$5:$E$6009,2,0),"")</f>
        <v/>
      </c>
    </row>
    <row r="937" customFormat="false" ht="13.2" hidden="false" customHeight="false" outlineLevel="0" collapsed="false">
      <c r="B937" s="46" t="n">
        <f aca="false">IF(ISNUMBER(SEARCH($I$1,C937)),MAX($B$4:B936)+1,0)</f>
        <v>0</v>
      </c>
      <c r="I937" s="46" t="str">
        <f aca="false">IFERROR(VLOOKUP(ROWS($I$5:I937),$B$5:$E$6009,2,0),"")</f>
        <v/>
      </c>
    </row>
    <row r="938" customFormat="false" ht="13.2" hidden="false" customHeight="false" outlineLevel="0" collapsed="false">
      <c r="B938" s="46" t="n">
        <f aca="false">IF(ISNUMBER(SEARCH($I$1,C938)),MAX($B$4:B937)+1,0)</f>
        <v>0</v>
      </c>
      <c r="I938" s="46" t="str">
        <f aca="false">IFERROR(VLOOKUP(ROWS($I$5:I938),$B$5:$E$6009,2,0),"")</f>
        <v/>
      </c>
    </row>
    <row r="939" customFormat="false" ht="13.2" hidden="false" customHeight="false" outlineLevel="0" collapsed="false">
      <c r="B939" s="46" t="n">
        <f aca="false">IF(ISNUMBER(SEARCH($I$1,C939)),MAX($B$4:B938)+1,0)</f>
        <v>0</v>
      </c>
      <c r="I939" s="46" t="str">
        <f aca="false">IFERROR(VLOOKUP(ROWS($I$5:I939),$B$5:$E$6009,2,0),"")</f>
        <v/>
      </c>
    </row>
    <row r="940" customFormat="false" ht="13.2" hidden="false" customHeight="false" outlineLevel="0" collapsed="false">
      <c r="B940" s="46" t="n">
        <f aca="false">IF(ISNUMBER(SEARCH($I$1,C940)),MAX($B$4:B939)+1,0)</f>
        <v>0</v>
      </c>
      <c r="I940" s="46" t="str">
        <f aca="false">IFERROR(VLOOKUP(ROWS($I$5:I940),$B$5:$E$6009,2,0),"")</f>
        <v/>
      </c>
    </row>
    <row r="941" customFormat="false" ht="13.2" hidden="false" customHeight="false" outlineLevel="0" collapsed="false">
      <c r="B941" s="46" t="n">
        <f aca="false">IF(ISNUMBER(SEARCH($I$1,C941)),MAX($B$4:B940)+1,0)</f>
        <v>0</v>
      </c>
      <c r="I941" s="46" t="str">
        <f aca="false">IFERROR(VLOOKUP(ROWS($I$5:I941),$B$5:$E$6009,2,0),"")</f>
        <v/>
      </c>
    </row>
    <row r="942" customFormat="false" ht="13.2" hidden="false" customHeight="false" outlineLevel="0" collapsed="false">
      <c r="B942" s="46" t="n">
        <f aca="false">IF(ISNUMBER(SEARCH($I$1,C942)),MAX($B$4:B941)+1,0)</f>
        <v>0</v>
      </c>
      <c r="I942" s="46" t="str">
        <f aca="false">IFERROR(VLOOKUP(ROWS($I$5:I942),$B$5:$E$6009,2,0),"")</f>
        <v/>
      </c>
    </row>
    <row r="943" customFormat="false" ht="13.2" hidden="false" customHeight="false" outlineLevel="0" collapsed="false">
      <c r="B943" s="46" t="n">
        <f aca="false">IF(ISNUMBER(SEARCH($I$1,C943)),MAX($B$4:B942)+1,0)</f>
        <v>0</v>
      </c>
      <c r="I943" s="46" t="str">
        <f aca="false">IFERROR(VLOOKUP(ROWS($I$5:I943),$B$5:$E$6009,2,0),"")</f>
        <v/>
      </c>
    </row>
    <row r="944" customFormat="false" ht="13.2" hidden="false" customHeight="false" outlineLevel="0" collapsed="false">
      <c r="B944" s="46" t="n">
        <f aca="false">IF(ISNUMBER(SEARCH($I$1,C944)),MAX($B$4:B943)+1,0)</f>
        <v>0</v>
      </c>
      <c r="I944" s="46" t="str">
        <f aca="false">IFERROR(VLOOKUP(ROWS($I$5:I944),$B$5:$E$6009,2,0),"")</f>
        <v/>
      </c>
    </row>
    <row r="945" customFormat="false" ht="13.2" hidden="false" customHeight="false" outlineLevel="0" collapsed="false">
      <c r="B945" s="46" t="n">
        <f aca="false">IF(ISNUMBER(SEARCH($I$1,C945)),MAX($B$4:B944)+1,0)</f>
        <v>0</v>
      </c>
      <c r="I945" s="46" t="str">
        <f aca="false">IFERROR(VLOOKUP(ROWS($I$5:I945),$B$5:$E$6009,2,0),"")</f>
        <v/>
      </c>
    </row>
    <row r="946" customFormat="false" ht="13.2" hidden="false" customHeight="false" outlineLevel="0" collapsed="false">
      <c r="B946" s="46" t="n">
        <f aca="false">IF(ISNUMBER(SEARCH($I$1,C946)),MAX($B$4:B945)+1,0)</f>
        <v>0</v>
      </c>
      <c r="I946" s="46" t="str">
        <f aca="false">IFERROR(VLOOKUP(ROWS($I$5:I946),$B$5:$E$6009,2,0),"")</f>
        <v/>
      </c>
    </row>
    <row r="947" customFormat="false" ht="13.2" hidden="false" customHeight="false" outlineLevel="0" collapsed="false">
      <c r="B947" s="46" t="n">
        <f aca="false">IF(ISNUMBER(SEARCH($I$1,C947)),MAX($B$4:B946)+1,0)</f>
        <v>0</v>
      </c>
      <c r="I947" s="46" t="str">
        <f aca="false">IFERROR(VLOOKUP(ROWS($I$5:I947),$B$5:$E$6009,2,0),"")</f>
        <v/>
      </c>
    </row>
    <row r="948" customFormat="false" ht="13.2" hidden="false" customHeight="false" outlineLevel="0" collapsed="false">
      <c r="B948" s="46" t="n">
        <f aca="false">IF(ISNUMBER(SEARCH($I$1,C948)),MAX($B$4:B947)+1,0)</f>
        <v>0</v>
      </c>
      <c r="I948" s="46" t="str">
        <f aca="false">IFERROR(VLOOKUP(ROWS($I$5:I948),$B$5:$E$6009,2,0),"")</f>
        <v/>
      </c>
    </row>
    <row r="949" customFormat="false" ht="13.2" hidden="false" customHeight="false" outlineLevel="0" collapsed="false">
      <c r="B949" s="46" t="n">
        <f aca="false">IF(ISNUMBER(SEARCH($I$1,C949)),MAX($B$4:B948)+1,0)</f>
        <v>0</v>
      </c>
      <c r="I949" s="46" t="str">
        <f aca="false">IFERROR(VLOOKUP(ROWS($I$5:I949),$B$5:$E$6009,2,0),"")</f>
        <v/>
      </c>
    </row>
    <row r="950" customFormat="false" ht="13.2" hidden="false" customHeight="false" outlineLevel="0" collapsed="false">
      <c r="B950" s="46" t="n">
        <f aca="false">IF(ISNUMBER(SEARCH($I$1,C950)),MAX($B$4:B949)+1,0)</f>
        <v>0</v>
      </c>
      <c r="I950" s="46" t="str">
        <f aca="false">IFERROR(VLOOKUP(ROWS($I$5:I950),$B$5:$E$6009,2,0),"")</f>
        <v/>
      </c>
    </row>
    <row r="951" customFormat="false" ht="13.2" hidden="false" customHeight="false" outlineLevel="0" collapsed="false">
      <c r="B951" s="46" t="n">
        <f aca="false">IF(ISNUMBER(SEARCH($I$1,C951)),MAX($B$4:B950)+1,0)</f>
        <v>0</v>
      </c>
      <c r="I951" s="46" t="str">
        <f aca="false">IFERROR(VLOOKUP(ROWS($I$5:I951),$B$5:$E$6009,2,0),"")</f>
        <v/>
      </c>
    </row>
    <row r="952" customFormat="false" ht="13.2" hidden="false" customHeight="false" outlineLevel="0" collapsed="false">
      <c r="B952" s="46" t="n">
        <f aca="false">IF(ISNUMBER(SEARCH($I$1,C952)),MAX($B$4:B951)+1,0)</f>
        <v>0</v>
      </c>
      <c r="I952" s="46" t="str">
        <f aca="false">IFERROR(VLOOKUP(ROWS($I$5:I952),$B$5:$E$6009,2,0),"")</f>
        <v/>
      </c>
    </row>
    <row r="953" customFormat="false" ht="13.2" hidden="false" customHeight="false" outlineLevel="0" collapsed="false">
      <c r="B953" s="46" t="n">
        <f aca="false">IF(ISNUMBER(SEARCH($I$1,C953)),MAX($B$4:B952)+1,0)</f>
        <v>0</v>
      </c>
      <c r="I953" s="46" t="str">
        <f aca="false">IFERROR(VLOOKUP(ROWS($I$5:I953),$B$5:$E$6009,2,0),"")</f>
        <v/>
      </c>
    </row>
    <row r="954" customFormat="false" ht="13.2" hidden="false" customHeight="false" outlineLevel="0" collapsed="false">
      <c r="B954" s="46" t="n">
        <f aca="false">IF(ISNUMBER(SEARCH($I$1,C954)),MAX($B$4:B953)+1,0)</f>
        <v>0</v>
      </c>
      <c r="I954" s="46" t="str">
        <f aca="false">IFERROR(VLOOKUP(ROWS($I$5:I954),$B$5:$E$6009,2,0),"")</f>
        <v/>
      </c>
    </row>
    <row r="955" customFormat="false" ht="13.2" hidden="false" customHeight="false" outlineLevel="0" collapsed="false">
      <c r="B955" s="46" t="n">
        <f aca="false">IF(ISNUMBER(SEARCH($I$1,C955)),MAX($B$4:B954)+1,0)</f>
        <v>0</v>
      </c>
      <c r="I955" s="46" t="str">
        <f aca="false">IFERROR(VLOOKUP(ROWS($I$5:I955),$B$5:$E$6009,2,0),"")</f>
        <v/>
      </c>
    </row>
    <row r="956" customFormat="false" ht="13.2" hidden="false" customHeight="false" outlineLevel="0" collapsed="false">
      <c r="B956" s="46" t="n">
        <f aca="false">IF(ISNUMBER(SEARCH($I$1,C956)),MAX($B$4:B955)+1,0)</f>
        <v>0</v>
      </c>
      <c r="I956" s="46" t="str">
        <f aca="false">IFERROR(VLOOKUP(ROWS($I$5:I956),$B$5:$E$6009,2,0),"")</f>
        <v/>
      </c>
    </row>
    <row r="957" customFormat="false" ht="13.2" hidden="false" customHeight="false" outlineLevel="0" collapsed="false">
      <c r="B957" s="46" t="n">
        <f aca="false">IF(ISNUMBER(SEARCH($I$1,C957)),MAX($B$4:B956)+1,0)</f>
        <v>0</v>
      </c>
      <c r="I957" s="46" t="str">
        <f aca="false">IFERROR(VLOOKUP(ROWS($I$5:I957),$B$5:$E$6009,2,0),"")</f>
        <v/>
      </c>
    </row>
    <row r="958" customFormat="false" ht="13.2" hidden="false" customHeight="false" outlineLevel="0" collapsed="false">
      <c r="B958" s="46" t="n">
        <f aca="false">IF(ISNUMBER(SEARCH($I$1,C958)),MAX($B$4:B957)+1,0)</f>
        <v>0</v>
      </c>
      <c r="I958" s="46" t="str">
        <f aca="false">IFERROR(VLOOKUP(ROWS($I$5:I958),$B$5:$E$6009,2,0),"")</f>
        <v/>
      </c>
    </row>
    <row r="959" customFormat="false" ht="13.2" hidden="false" customHeight="false" outlineLevel="0" collapsed="false">
      <c r="B959" s="46" t="n">
        <f aca="false">IF(ISNUMBER(SEARCH($I$1,C959)),MAX($B$4:B958)+1,0)</f>
        <v>0</v>
      </c>
      <c r="I959" s="46" t="str">
        <f aca="false">IFERROR(VLOOKUP(ROWS($I$5:I959),$B$5:$E$6009,2,0),"")</f>
        <v/>
      </c>
    </row>
    <row r="960" customFormat="false" ht="13.2" hidden="false" customHeight="false" outlineLevel="0" collapsed="false">
      <c r="B960" s="46" t="n">
        <f aca="false">IF(ISNUMBER(SEARCH($I$1,C960)),MAX($B$4:B959)+1,0)</f>
        <v>0</v>
      </c>
      <c r="I960" s="46" t="str">
        <f aca="false">IFERROR(VLOOKUP(ROWS($I$5:I960),$B$5:$E$6009,2,0),"")</f>
        <v/>
      </c>
    </row>
    <row r="961" customFormat="false" ht="13.2" hidden="false" customHeight="false" outlineLevel="0" collapsed="false">
      <c r="B961" s="46" t="n">
        <f aca="false">IF(ISNUMBER(SEARCH($I$1,C961)),MAX($B$4:B960)+1,0)</f>
        <v>0</v>
      </c>
      <c r="I961" s="46" t="str">
        <f aca="false">IFERROR(VLOOKUP(ROWS($I$5:I961),$B$5:$E$6009,2,0),"")</f>
        <v/>
      </c>
    </row>
    <row r="962" customFormat="false" ht="13.2" hidden="false" customHeight="false" outlineLevel="0" collapsed="false">
      <c r="B962" s="46" t="n">
        <f aca="false">IF(ISNUMBER(SEARCH($I$1,C962)),MAX($B$4:B961)+1,0)</f>
        <v>0</v>
      </c>
      <c r="I962" s="46" t="str">
        <f aca="false">IFERROR(VLOOKUP(ROWS($I$5:I962),$B$5:$E$6009,2,0),"")</f>
        <v/>
      </c>
    </row>
    <row r="963" customFormat="false" ht="13.2" hidden="false" customHeight="false" outlineLevel="0" collapsed="false">
      <c r="B963" s="46" t="n">
        <f aca="false">IF(ISNUMBER(SEARCH($I$1,C963)),MAX($B$4:B962)+1,0)</f>
        <v>0</v>
      </c>
      <c r="I963" s="46" t="str">
        <f aca="false">IFERROR(VLOOKUP(ROWS($I$5:I963),$B$5:$E$6009,2,0),"")</f>
        <v/>
      </c>
    </row>
    <row r="964" customFormat="false" ht="13.2" hidden="false" customHeight="false" outlineLevel="0" collapsed="false">
      <c r="B964" s="46" t="n">
        <f aca="false">IF(ISNUMBER(SEARCH($I$1,C964)),MAX($B$4:B963)+1,0)</f>
        <v>0</v>
      </c>
      <c r="I964" s="46" t="str">
        <f aca="false">IFERROR(VLOOKUP(ROWS($I$5:I964),$B$5:$E$6009,2,0),"")</f>
        <v/>
      </c>
    </row>
    <row r="965" customFormat="false" ht="13.2" hidden="false" customHeight="false" outlineLevel="0" collapsed="false">
      <c r="B965" s="46" t="n">
        <f aca="false">IF(ISNUMBER(SEARCH($I$1,C965)),MAX($B$4:B964)+1,0)</f>
        <v>0</v>
      </c>
      <c r="I965" s="46" t="str">
        <f aca="false">IFERROR(VLOOKUP(ROWS($I$5:I965),$B$5:$E$6009,2,0),"")</f>
        <v/>
      </c>
    </row>
    <row r="966" customFormat="false" ht="13.2" hidden="false" customHeight="false" outlineLevel="0" collapsed="false">
      <c r="B966" s="46" t="n">
        <f aca="false">IF(ISNUMBER(SEARCH($I$1,C966)),MAX($B$4:B965)+1,0)</f>
        <v>0</v>
      </c>
      <c r="I966" s="46" t="str">
        <f aca="false">IFERROR(VLOOKUP(ROWS($I$5:I966),$B$5:$E$6009,2,0),"")</f>
        <v/>
      </c>
    </row>
    <row r="967" customFormat="false" ht="13.2" hidden="false" customHeight="false" outlineLevel="0" collapsed="false">
      <c r="B967" s="46" t="n">
        <f aca="false">IF(ISNUMBER(SEARCH($I$1,C967)),MAX($B$4:B966)+1,0)</f>
        <v>0</v>
      </c>
      <c r="I967" s="46" t="str">
        <f aca="false">IFERROR(VLOOKUP(ROWS($I$5:I967),$B$5:$E$6009,2,0),"")</f>
        <v/>
      </c>
    </row>
    <row r="968" customFormat="false" ht="13.2" hidden="false" customHeight="false" outlineLevel="0" collapsed="false">
      <c r="B968" s="46" t="n">
        <f aca="false">IF(ISNUMBER(SEARCH($I$1,C968)),MAX($B$4:B967)+1,0)</f>
        <v>0</v>
      </c>
      <c r="I968" s="46" t="str">
        <f aca="false">IFERROR(VLOOKUP(ROWS($I$5:I968),$B$5:$E$6009,2,0),"")</f>
        <v/>
      </c>
    </row>
    <row r="969" customFormat="false" ht="13.2" hidden="false" customHeight="false" outlineLevel="0" collapsed="false">
      <c r="B969" s="46" t="n">
        <f aca="false">IF(ISNUMBER(SEARCH($I$1,C969)),MAX($B$4:B968)+1,0)</f>
        <v>0</v>
      </c>
      <c r="I969" s="46" t="str">
        <f aca="false">IFERROR(VLOOKUP(ROWS($I$5:I969),$B$5:$E$6009,2,0),"")</f>
        <v/>
      </c>
    </row>
    <row r="970" customFormat="false" ht="13.2" hidden="false" customHeight="false" outlineLevel="0" collapsed="false">
      <c r="B970" s="46" t="n">
        <f aca="false">IF(ISNUMBER(SEARCH($I$1,C970)),MAX($B$4:B969)+1,0)</f>
        <v>0</v>
      </c>
      <c r="I970" s="46" t="str">
        <f aca="false">IFERROR(VLOOKUP(ROWS($I$5:I970),$B$5:$E$6009,2,0),"")</f>
        <v/>
      </c>
    </row>
    <row r="971" customFormat="false" ht="13.2" hidden="false" customHeight="false" outlineLevel="0" collapsed="false">
      <c r="B971" s="46" t="n">
        <f aca="false">IF(ISNUMBER(SEARCH($I$1,C971)),MAX($B$4:B970)+1,0)</f>
        <v>0</v>
      </c>
      <c r="I971" s="46" t="str">
        <f aca="false">IFERROR(VLOOKUP(ROWS($I$5:I971),$B$5:$E$6009,2,0),"")</f>
        <v/>
      </c>
    </row>
    <row r="972" customFormat="false" ht="13.2" hidden="false" customHeight="false" outlineLevel="0" collapsed="false">
      <c r="B972" s="46" t="n">
        <f aca="false">IF(ISNUMBER(SEARCH($I$1,C972)),MAX($B$4:B971)+1,0)</f>
        <v>0</v>
      </c>
      <c r="I972" s="46" t="str">
        <f aca="false">IFERROR(VLOOKUP(ROWS($I$5:I972),$B$5:$E$6009,2,0),"")</f>
        <v/>
      </c>
    </row>
    <row r="973" customFormat="false" ht="13.2" hidden="false" customHeight="false" outlineLevel="0" collapsed="false">
      <c r="B973" s="46" t="n">
        <f aca="false">IF(ISNUMBER(SEARCH($I$1,C973)),MAX($B$4:B972)+1,0)</f>
        <v>0</v>
      </c>
      <c r="I973" s="46" t="str">
        <f aca="false">IFERROR(VLOOKUP(ROWS($I$5:I973),$B$5:$E$6009,2,0),"")</f>
        <v/>
      </c>
    </row>
    <row r="974" customFormat="false" ht="13.2" hidden="false" customHeight="false" outlineLevel="0" collapsed="false">
      <c r="B974" s="46" t="n">
        <f aca="false">IF(ISNUMBER(SEARCH($I$1,C974)),MAX($B$4:B973)+1,0)</f>
        <v>0</v>
      </c>
      <c r="I974" s="46" t="str">
        <f aca="false">IFERROR(VLOOKUP(ROWS($I$5:I974),$B$5:$E$6009,2,0),"")</f>
        <v/>
      </c>
    </row>
    <row r="975" customFormat="false" ht="13.2" hidden="false" customHeight="false" outlineLevel="0" collapsed="false">
      <c r="B975" s="46" t="n">
        <f aca="false">IF(ISNUMBER(SEARCH($I$1,C975)),MAX($B$4:B974)+1,0)</f>
        <v>0</v>
      </c>
      <c r="I975" s="46" t="str">
        <f aca="false">IFERROR(VLOOKUP(ROWS($I$5:I975),$B$5:$E$6009,2,0),"")</f>
        <v/>
      </c>
    </row>
    <row r="976" customFormat="false" ht="13.2" hidden="false" customHeight="false" outlineLevel="0" collapsed="false">
      <c r="B976" s="46" t="n">
        <f aca="false">IF(ISNUMBER(SEARCH($I$1,C976)),MAX($B$4:B975)+1,0)</f>
        <v>0</v>
      </c>
      <c r="I976" s="46" t="str">
        <f aca="false">IFERROR(VLOOKUP(ROWS($I$5:I976),$B$5:$E$6009,2,0),"")</f>
        <v/>
      </c>
    </row>
    <row r="977" customFormat="false" ht="13.2" hidden="false" customHeight="false" outlineLevel="0" collapsed="false">
      <c r="B977" s="46" t="n">
        <f aca="false">IF(ISNUMBER(SEARCH($I$1,C977)),MAX($B$4:B976)+1,0)</f>
        <v>0</v>
      </c>
      <c r="I977" s="46" t="str">
        <f aca="false">IFERROR(VLOOKUP(ROWS($I$5:I977),$B$5:$E$6009,2,0),"")</f>
        <v/>
      </c>
    </row>
    <row r="978" customFormat="false" ht="13.2" hidden="false" customHeight="false" outlineLevel="0" collapsed="false">
      <c r="B978" s="46" t="n">
        <f aca="false">IF(ISNUMBER(SEARCH($I$1,C978)),MAX($B$4:B977)+1,0)</f>
        <v>0</v>
      </c>
      <c r="I978" s="46" t="str">
        <f aca="false">IFERROR(VLOOKUP(ROWS($I$5:I978),$B$5:$E$6009,2,0),"")</f>
        <v/>
      </c>
    </row>
    <row r="979" customFormat="false" ht="13.2" hidden="false" customHeight="false" outlineLevel="0" collapsed="false">
      <c r="B979" s="46" t="n">
        <f aca="false">IF(ISNUMBER(SEARCH($I$1,C979)),MAX($B$4:B978)+1,0)</f>
        <v>0</v>
      </c>
      <c r="I979" s="46" t="str">
        <f aca="false">IFERROR(VLOOKUP(ROWS($I$5:I979),$B$5:$E$6009,2,0),"")</f>
        <v/>
      </c>
    </row>
    <row r="980" customFormat="false" ht="13.2" hidden="false" customHeight="false" outlineLevel="0" collapsed="false">
      <c r="B980" s="46" t="n">
        <f aca="false">IF(ISNUMBER(SEARCH($I$1,C980)),MAX($B$4:B979)+1,0)</f>
        <v>0</v>
      </c>
      <c r="I980" s="46" t="str">
        <f aca="false">IFERROR(VLOOKUP(ROWS($I$5:I980),$B$5:$E$6009,2,0),"")</f>
        <v/>
      </c>
    </row>
    <row r="981" customFormat="false" ht="13.2" hidden="false" customHeight="false" outlineLevel="0" collapsed="false">
      <c r="B981" s="46" t="n">
        <f aca="false">IF(ISNUMBER(SEARCH($I$1,C981)),MAX($B$4:B980)+1,0)</f>
        <v>0</v>
      </c>
      <c r="I981" s="46" t="str">
        <f aca="false">IFERROR(VLOOKUP(ROWS($I$5:I981),$B$5:$E$6009,2,0),"")</f>
        <v/>
      </c>
    </row>
    <row r="982" customFormat="false" ht="13.2" hidden="false" customHeight="false" outlineLevel="0" collapsed="false">
      <c r="B982" s="46" t="n">
        <f aca="false">IF(ISNUMBER(SEARCH($I$1,C982)),MAX($B$4:B981)+1,0)</f>
        <v>0</v>
      </c>
      <c r="I982" s="46" t="str">
        <f aca="false">IFERROR(VLOOKUP(ROWS($I$5:I982),$B$5:$E$6009,2,0),"")</f>
        <v/>
      </c>
    </row>
    <row r="983" customFormat="false" ht="13.2" hidden="false" customHeight="false" outlineLevel="0" collapsed="false">
      <c r="B983" s="46" t="n">
        <f aca="false">IF(ISNUMBER(SEARCH($I$1,C983)),MAX($B$4:B982)+1,0)</f>
        <v>0</v>
      </c>
      <c r="I983" s="46" t="str">
        <f aca="false">IFERROR(VLOOKUP(ROWS($I$5:I983),$B$5:$E$6009,2,0),"")</f>
        <v/>
      </c>
    </row>
    <row r="984" customFormat="false" ht="13.2" hidden="false" customHeight="false" outlineLevel="0" collapsed="false">
      <c r="B984" s="46" t="n">
        <f aca="false">IF(ISNUMBER(SEARCH($I$1,C984)),MAX($B$4:B983)+1,0)</f>
        <v>0</v>
      </c>
      <c r="I984" s="46" t="str">
        <f aca="false">IFERROR(VLOOKUP(ROWS($I$5:I984),$B$5:$E$6009,2,0),"")</f>
        <v/>
      </c>
    </row>
    <row r="985" customFormat="false" ht="13.2" hidden="false" customHeight="false" outlineLevel="0" collapsed="false">
      <c r="B985" s="46" t="n">
        <f aca="false">IF(ISNUMBER(SEARCH($I$1,C985)),MAX($B$4:B984)+1,0)</f>
        <v>0</v>
      </c>
      <c r="I985" s="46" t="str">
        <f aca="false">IFERROR(VLOOKUP(ROWS($I$5:I985),$B$5:$E$6009,2,0),"")</f>
        <v/>
      </c>
    </row>
    <row r="986" customFormat="false" ht="13.2" hidden="false" customHeight="false" outlineLevel="0" collapsed="false">
      <c r="B986" s="46" t="n">
        <f aca="false">IF(ISNUMBER(SEARCH($I$1,C986)),MAX($B$4:B985)+1,0)</f>
        <v>0</v>
      </c>
      <c r="I986" s="46" t="str">
        <f aca="false">IFERROR(VLOOKUP(ROWS($I$5:I986),$B$5:$E$6009,2,0),"")</f>
        <v/>
      </c>
    </row>
    <row r="987" customFormat="false" ht="13.2" hidden="false" customHeight="false" outlineLevel="0" collapsed="false">
      <c r="B987" s="46" t="n">
        <f aca="false">IF(ISNUMBER(SEARCH($I$1,C987)),MAX($B$4:B986)+1,0)</f>
        <v>0</v>
      </c>
      <c r="I987" s="46" t="str">
        <f aca="false">IFERROR(VLOOKUP(ROWS($I$5:I987),$B$5:$E$6009,2,0),"")</f>
        <v/>
      </c>
    </row>
    <row r="988" customFormat="false" ht="13.2" hidden="false" customHeight="false" outlineLevel="0" collapsed="false">
      <c r="B988" s="46" t="n">
        <f aca="false">IF(ISNUMBER(SEARCH($I$1,C988)),MAX($B$4:B987)+1,0)</f>
        <v>0</v>
      </c>
      <c r="I988" s="46" t="str">
        <f aca="false">IFERROR(VLOOKUP(ROWS($I$5:I988),$B$5:$E$6009,2,0),"")</f>
        <v/>
      </c>
    </row>
    <row r="989" customFormat="false" ht="13.2" hidden="false" customHeight="false" outlineLevel="0" collapsed="false">
      <c r="B989" s="46" t="n">
        <f aca="false">IF(ISNUMBER(SEARCH($I$1,C989)),MAX($B$4:B988)+1,0)</f>
        <v>0</v>
      </c>
      <c r="I989" s="46" t="str">
        <f aca="false">IFERROR(VLOOKUP(ROWS($I$5:I989),$B$5:$E$6009,2,0),"")</f>
        <v/>
      </c>
    </row>
    <row r="990" customFormat="false" ht="13.2" hidden="false" customHeight="false" outlineLevel="0" collapsed="false">
      <c r="B990" s="46" t="n">
        <f aca="false">IF(ISNUMBER(SEARCH($I$1,C990)),MAX($B$4:B989)+1,0)</f>
        <v>0</v>
      </c>
      <c r="I990" s="46" t="str">
        <f aca="false">IFERROR(VLOOKUP(ROWS($I$5:I990),$B$5:$E$6009,2,0),"")</f>
        <v/>
      </c>
    </row>
    <row r="991" customFormat="false" ht="13.2" hidden="false" customHeight="false" outlineLevel="0" collapsed="false">
      <c r="B991" s="46" t="n">
        <f aca="false">IF(ISNUMBER(SEARCH($I$1,C991)),MAX($B$4:B990)+1,0)</f>
        <v>0</v>
      </c>
      <c r="I991" s="46" t="str">
        <f aca="false">IFERROR(VLOOKUP(ROWS($I$5:I991),$B$5:$E$6009,2,0),"")</f>
        <v/>
      </c>
    </row>
    <row r="992" customFormat="false" ht="13.2" hidden="false" customHeight="false" outlineLevel="0" collapsed="false">
      <c r="B992" s="46" t="n">
        <f aca="false">IF(ISNUMBER(SEARCH($I$1,C992)),MAX($B$4:B991)+1,0)</f>
        <v>0</v>
      </c>
      <c r="I992" s="46" t="str">
        <f aca="false">IFERROR(VLOOKUP(ROWS($I$5:I992),$B$5:$E$6009,2,0),"")</f>
        <v/>
      </c>
    </row>
    <row r="993" customFormat="false" ht="13.2" hidden="false" customHeight="false" outlineLevel="0" collapsed="false">
      <c r="B993" s="46" t="n">
        <f aca="false">IF(ISNUMBER(SEARCH($I$1,C993)),MAX($B$4:B992)+1,0)</f>
        <v>0</v>
      </c>
      <c r="I993" s="46" t="str">
        <f aca="false">IFERROR(VLOOKUP(ROWS($I$5:I993),$B$5:$E$6009,2,0),"")</f>
        <v/>
      </c>
    </row>
    <row r="994" customFormat="false" ht="13.2" hidden="false" customHeight="false" outlineLevel="0" collapsed="false">
      <c r="B994" s="46" t="n">
        <f aca="false">IF(ISNUMBER(SEARCH($I$1,C994)),MAX($B$4:B993)+1,0)</f>
        <v>0</v>
      </c>
      <c r="I994" s="46" t="str">
        <f aca="false">IFERROR(VLOOKUP(ROWS($I$5:I994),$B$5:$E$6009,2,0),"")</f>
        <v/>
      </c>
    </row>
    <row r="995" customFormat="false" ht="13.2" hidden="false" customHeight="false" outlineLevel="0" collapsed="false">
      <c r="B995" s="46" t="n">
        <f aca="false">IF(ISNUMBER(SEARCH($I$1,C995)),MAX($B$4:B994)+1,0)</f>
        <v>0</v>
      </c>
      <c r="I995" s="46" t="str">
        <f aca="false">IFERROR(VLOOKUP(ROWS($I$5:I995),$B$5:$E$6009,2,0),"")</f>
        <v/>
      </c>
    </row>
    <row r="996" customFormat="false" ht="13.2" hidden="false" customHeight="false" outlineLevel="0" collapsed="false">
      <c r="B996" s="46" t="n">
        <f aca="false">IF(ISNUMBER(SEARCH($I$1,C996)),MAX($B$4:B995)+1,0)</f>
        <v>0</v>
      </c>
      <c r="I996" s="46" t="str">
        <f aca="false">IFERROR(VLOOKUP(ROWS($I$5:I996),$B$5:$E$6009,2,0),"")</f>
        <v/>
      </c>
    </row>
    <row r="997" customFormat="false" ht="13.2" hidden="false" customHeight="false" outlineLevel="0" collapsed="false">
      <c r="B997" s="46" t="n">
        <f aca="false">IF(ISNUMBER(SEARCH($I$1,C997)),MAX($B$4:B996)+1,0)</f>
        <v>0</v>
      </c>
      <c r="I997" s="46" t="str">
        <f aca="false">IFERROR(VLOOKUP(ROWS($I$5:I997),$B$5:$E$6009,2,0),"")</f>
        <v/>
      </c>
    </row>
    <row r="998" customFormat="false" ht="13.2" hidden="false" customHeight="false" outlineLevel="0" collapsed="false">
      <c r="B998" s="46" t="n">
        <f aca="false">IF(ISNUMBER(SEARCH($I$1,C998)),MAX($B$4:B997)+1,0)</f>
        <v>0</v>
      </c>
      <c r="I998" s="46" t="str">
        <f aca="false">IFERROR(VLOOKUP(ROWS($I$5:I998),$B$5:$E$6009,2,0),"")</f>
        <v/>
      </c>
    </row>
    <row r="999" customFormat="false" ht="13.2" hidden="false" customHeight="false" outlineLevel="0" collapsed="false">
      <c r="B999" s="46" t="n">
        <f aca="false">IF(ISNUMBER(SEARCH($I$1,C999)),MAX($B$4:B998)+1,0)</f>
        <v>0</v>
      </c>
      <c r="I999" s="46" t="str">
        <f aca="false">IFERROR(VLOOKUP(ROWS($I$5:I999),$B$5:$E$6009,2,0),"")</f>
        <v/>
      </c>
    </row>
    <row r="1000" customFormat="false" ht="13.2" hidden="false" customHeight="false" outlineLevel="0" collapsed="false">
      <c r="B1000" s="46" t="n">
        <f aca="false">IF(ISNUMBER(SEARCH($I$1,C1000)),MAX($B$4:B999)+1,0)</f>
        <v>0</v>
      </c>
      <c r="I1000" s="46" t="str">
        <f aca="false">IFERROR(VLOOKUP(ROWS($I$5:I1000),$B$5:$E$6009,2,0),"")</f>
        <v/>
      </c>
    </row>
    <row r="1001" customFormat="false" ht="13.2" hidden="false" customHeight="false" outlineLevel="0" collapsed="false">
      <c r="B1001" s="46" t="n">
        <f aca="false">IF(ISNUMBER(SEARCH($I$1,C1001)),MAX($B$4:B1000)+1,0)</f>
        <v>0</v>
      </c>
      <c r="I1001" s="46" t="str">
        <f aca="false">IFERROR(VLOOKUP(ROWS($I$5:I1001),$B$5:$E$6009,2,0),"")</f>
        <v/>
      </c>
    </row>
    <row r="1002" customFormat="false" ht="13.2" hidden="false" customHeight="false" outlineLevel="0" collapsed="false">
      <c r="B1002" s="46" t="n">
        <f aca="false">IF(ISNUMBER(SEARCH($I$1,C1002)),MAX($B$4:B1001)+1,0)</f>
        <v>0</v>
      </c>
      <c r="I1002" s="46" t="str">
        <f aca="false">IFERROR(VLOOKUP(ROWS($I$5:I1002),$B$5:$E$6009,2,0),"")</f>
        <v/>
      </c>
    </row>
    <row r="1003" customFormat="false" ht="13.2" hidden="false" customHeight="false" outlineLevel="0" collapsed="false">
      <c r="B1003" s="46" t="n">
        <f aca="false">IF(ISNUMBER(SEARCH($I$1,C1003)),MAX($B$4:B1002)+1,0)</f>
        <v>0</v>
      </c>
      <c r="I1003" s="46" t="str">
        <f aca="false">IFERROR(VLOOKUP(ROWS($I$5:I1003),$B$5:$E$6009,2,0),"")</f>
        <v/>
      </c>
    </row>
    <row r="1004" customFormat="false" ht="13.2" hidden="false" customHeight="false" outlineLevel="0" collapsed="false">
      <c r="B1004" s="46" t="n">
        <f aca="false">IF(ISNUMBER(SEARCH($I$1,C1004)),MAX($B$4:B1003)+1,0)</f>
        <v>0</v>
      </c>
      <c r="I1004" s="46" t="str">
        <f aca="false">IFERROR(VLOOKUP(ROWS($I$5:I1004),$B$5:$E$6009,2,0),"")</f>
        <v/>
      </c>
    </row>
    <row r="1005" customFormat="false" ht="13.2" hidden="false" customHeight="false" outlineLevel="0" collapsed="false">
      <c r="B1005" s="46" t="n">
        <f aca="false">IF(ISNUMBER(SEARCH($I$1,C1005)),MAX($B$4:B1004)+1,0)</f>
        <v>0</v>
      </c>
      <c r="I1005" s="46" t="str">
        <f aca="false">IFERROR(VLOOKUP(ROWS($I$5:I1005),$B$5:$E$6009,2,0),"")</f>
        <v/>
      </c>
    </row>
    <row r="1006" customFormat="false" ht="13.2" hidden="false" customHeight="false" outlineLevel="0" collapsed="false">
      <c r="B1006" s="46" t="n">
        <f aca="false">IF(ISNUMBER(SEARCH($I$1,C1006)),MAX($B$4:B1005)+1,0)</f>
        <v>0</v>
      </c>
      <c r="I1006" s="46" t="str">
        <f aca="false">IFERROR(VLOOKUP(ROWS($I$5:I1006),$B$5:$E$6009,2,0),"")</f>
        <v/>
      </c>
    </row>
    <row r="1007" customFormat="false" ht="13.2" hidden="false" customHeight="false" outlineLevel="0" collapsed="false">
      <c r="B1007" s="46" t="n">
        <f aca="false">IF(ISNUMBER(SEARCH($I$1,C1007)),MAX($B$4:B1006)+1,0)</f>
        <v>0</v>
      </c>
      <c r="I1007" s="46" t="str">
        <f aca="false">IFERROR(VLOOKUP(ROWS($I$5:I1007),$B$5:$E$6009,2,0),"")</f>
        <v/>
      </c>
    </row>
    <row r="1008" customFormat="false" ht="13.2" hidden="false" customHeight="false" outlineLevel="0" collapsed="false">
      <c r="B1008" s="46" t="n">
        <f aca="false">IF(ISNUMBER(SEARCH($I$1,C1008)),MAX($B$4:B1007)+1,0)</f>
        <v>0</v>
      </c>
      <c r="I1008" s="46" t="str">
        <f aca="false">IFERROR(VLOOKUP(ROWS($I$5:I1008),$B$5:$E$6009,2,0),"")</f>
        <v/>
      </c>
    </row>
    <row r="1009" customFormat="false" ht="13.2" hidden="false" customHeight="false" outlineLevel="0" collapsed="false">
      <c r="B1009" s="46" t="n">
        <f aca="false">IF(ISNUMBER(SEARCH($I$1,C1009)),MAX($B$4:B1008)+1,0)</f>
        <v>0</v>
      </c>
      <c r="I1009" s="46" t="str">
        <f aca="false">IFERROR(VLOOKUP(ROWS($I$5:I1009),$B$5:$E$6009,2,0),"")</f>
        <v/>
      </c>
    </row>
    <row r="1010" customFormat="false" ht="13.2" hidden="false" customHeight="false" outlineLevel="0" collapsed="false">
      <c r="B1010" s="46" t="n">
        <f aca="false">IF(ISNUMBER(SEARCH($I$1,C1010)),MAX($B$4:B1009)+1,0)</f>
        <v>0</v>
      </c>
      <c r="I1010" s="46" t="str">
        <f aca="false">IFERROR(VLOOKUP(ROWS($I$5:I1010),$B$5:$E$6009,2,0),"")</f>
        <v/>
      </c>
    </row>
    <row r="1011" customFormat="false" ht="13.2" hidden="false" customHeight="false" outlineLevel="0" collapsed="false">
      <c r="B1011" s="46" t="n">
        <f aca="false">IF(ISNUMBER(SEARCH($I$1,C1011)),MAX($B$4:B1010)+1,0)</f>
        <v>0</v>
      </c>
      <c r="I1011" s="46" t="str">
        <f aca="false">IFERROR(VLOOKUP(ROWS($I$5:I1011),$B$5:$E$6009,2,0),"")</f>
        <v/>
      </c>
    </row>
    <row r="1012" customFormat="false" ht="13.2" hidden="false" customHeight="false" outlineLevel="0" collapsed="false">
      <c r="B1012" s="46" t="n">
        <f aca="false">IF(ISNUMBER(SEARCH($I$1,C1012)),MAX($B$4:B1011)+1,0)</f>
        <v>0</v>
      </c>
      <c r="I1012" s="46" t="str">
        <f aca="false">IFERROR(VLOOKUP(ROWS($I$5:I1012),$B$5:$E$6009,2,0),"")</f>
        <v/>
      </c>
    </row>
    <row r="1013" customFormat="false" ht="13.2" hidden="false" customHeight="false" outlineLevel="0" collapsed="false">
      <c r="B1013" s="46" t="n">
        <f aca="false">IF(ISNUMBER(SEARCH($I$1,C1013)),MAX($B$4:B1012)+1,0)</f>
        <v>0</v>
      </c>
      <c r="I1013" s="46" t="str">
        <f aca="false">IFERROR(VLOOKUP(ROWS($I$5:I1013),$B$5:$E$6009,2,0),"")</f>
        <v/>
      </c>
    </row>
    <row r="1014" customFormat="false" ht="13.2" hidden="false" customHeight="false" outlineLevel="0" collapsed="false">
      <c r="B1014" s="46" t="n">
        <f aca="false">IF(ISNUMBER(SEARCH($I$1,C1014)),MAX($B$4:B1013)+1,0)</f>
        <v>0</v>
      </c>
      <c r="I1014" s="46" t="str">
        <f aca="false">IFERROR(VLOOKUP(ROWS($I$5:I1014),$B$5:$E$6009,2,0),"")</f>
        <v/>
      </c>
    </row>
    <row r="1015" customFormat="false" ht="13.2" hidden="false" customHeight="false" outlineLevel="0" collapsed="false">
      <c r="B1015" s="46" t="n">
        <f aca="false">IF(ISNUMBER(SEARCH($I$1,C1015)),MAX($B$4:B1014)+1,0)</f>
        <v>0</v>
      </c>
      <c r="I1015" s="46" t="str">
        <f aca="false">IFERROR(VLOOKUP(ROWS($I$5:I1015),$B$5:$E$6009,2,0),"")</f>
        <v/>
      </c>
    </row>
    <row r="1016" customFormat="false" ht="13.2" hidden="false" customHeight="false" outlineLevel="0" collapsed="false">
      <c r="B1016" s="46" t="n">
        <f aca="false">IF(ISNUMBER(SEARCH($I$1,C1016)),MAX($B$4:B1015)+1,0)</f>
        <v>0</v>
      </c>
      <c r="I1016" s="46" t="str">
        <f aca="false">IFERROR(VLOOKUP(ROWS($I$5:I1016),$B$5:$E$6009,2,0),"")</f>
        <v/>
      </c>
    </row>
    <row r="1017" customFormat="false" ht="13.2" hidden="false" customHeight="false" outlineLevel="0" collapsed="false">
      <c r="B1017" s="46" t="n">
        <f aca="false">IF(ISNUMBER(SEARCH($I$1,C1017)),MAX($B$4:B1016)+1,0)</f>
        <v>0</v>
      </c>
      <c r="I1017" s="46" t="str">
        <f aca="false">IFERROR(VLOOKUP(ROWS($I$5:I1017),$B$5:$E$6009,2,0),"")</f>
        <v/>
      </c>
    </row>
    <row r="1018" customFormat="false" ht="13.2" hidden="false" customHeight="false" outlineLevel="0" collapsed="false">
      <c r="B1018" s="46" t="n">
        <f aca="false">IF(ISNUMBER(SEARCH($I$1,C1018)),MAX($B$4:B1017)+1,0)</f>
        <v>0</v>
      </c>
      <c r="I1018" s="46" t="str">
        <f aca="false">IFERROR(VLOOKUP(ROWS($I$5:I1018),$B$5:$E$6009,2,0),"")</f>
        <v/>
      </c>
    </row>
    <row r="1019" customFormat="false" ht="13.2" hidden="false" customHeight="false" outlineLevel="0" collapsed="false">
      <c r="B1019" s="46" t="n">
        <f aca="false">IF(ISNUMBER(SEARCH($I$1,C1019)),MAX($B$4:B1018)+1,0)</f>
        <v>0</v>
      </c>
      <c r="I1019" s="46" t="str">
        <f aca="false">IFERROR(VLOOKUP(ROWS($I$5:I1019),$B$5:$E$6009,2,0),"")</f>
        <v/>
      </c>
    </row>
    <row r="1020" customFormat="false" ht="13.2" hidden="false" customHeight="false" outlineLevel="0" collapsed="false">
      <c r="B1020" s="46" t="n">
        <f aca="false">IF(ISNUMBER(SEARCH($I$1,C1020)),MAX($B$4:B1019)+1,0)</f>
        <v>0</v>
      </c>
      <c r="I1020" s="46" t="str">
        <f aca="false">IFERROR(VLOOKUP(ROWS($I$5:I1020),$B$5:$E$6009,2,0),"")</f>
        <v/>
      </c>
    </row>
    <row r="1021" customFormat="false" ht="13.2" hidden="false" customHeight="false" outlineLevel="0" collapsed="false">
      <c r="B1021" s="46" t="n">
        <f aca="false">IF(ISNUMBER(SEARCH($I$1,C1021)),MAX($B$4:B1020)+1,0)</f>
        <v>0</v>
      </c>
      <c r="I1021" s="46" t="str">
        <f aca="false">IFERROR(VLOOKUP(ROWS($I$5:I1021),$B$5:$E$6009,2,0),"")</f>
        <v/>
      </c>
    </row>
    <row r="1022" customFormat="false" ht="13.2" hidden="false" customHeight="false" outlineLevel="0" collapsed="false">
      <c r="B1022" s="46" t="n">
        <f aca="false">IF(ISNUMBER(SEARCH($I$1,C1022)),MAX($B$4:B1021)+1,0)</f>
        <v>0</v>
      </c>
      <c r="I1022" s="46" t="str">
        <f aca="false">IFERROR(VLOOKUP(ROWS($I$5:I1022),$B$5:$E$6009,2,0),"")</f>
        <v/>
      </c>
    </row>
    <row r="1023" customFormat="false" ht="13.2" hidden="false" customHeight="false" outlineLevel="0" collapsed="false">
      <c r="B1023" s="46" t="n">
        <f aca="false">IF(ISNUMBER(SEARCH($I$1,C1023)),MAX($B$4:B1022)+1,0)</f>
        <v>0</v>
      </c>
      <c r="I1023" s="46" t="str">
        <f aca="false">IFERROR(VLOOKUP(ROWS($I$5:I1023),$B$5:$E$6009,2,0),"")</f>
        <v/>
      </c>
    </row>
    <row r="1024" customFormat="false" ht="13.2" hidden="false" customHeight="false" outlineLevel="0" collapsed="false">
      <c r="B1024" s="46" t="n">
        <f aca="false">IF(ISNUMBER(SEARCH($I$1,C1024)),MAX($B$4:B1023)+1,0)</f>
        <v>0</v>
      </c>
      <c r="I1024" s="46" t="str">
        <f aca="false">IFERROR(VLOOKUP(ROWS($I$5:I1024),$B$5:$E$6009,2,0),"")</f>
        <v/>
      </c>
    </row>
    <row r="1025" customFormat="false" ht="13.2" hidden="false" customHeight="false" outlineLevel="0" collapsed="false">
      <c r="B1025" s="46" t="n">
        <f aca="false">IF(ISNUMBER(SEARCH($I$1,C1025)),MAX($B$4:B1024)+1,0)</f>
        <v>0</v>
      </c>
      <c r="I1025" s="46" t="str">
        <f aca="false">IFERROR(VLOOKUP(ROWS($I$5:I1025),$B$5:$E$6009,2,0),"")</f>
        <v/>
      </c>
    </row>
    <row r="1026" customFormat="false" ht="13.2" hidden="false" customHeight="false" outlineLevel="0" collapsed="false">
      <c r="B1026" s="46" t="n">
        <f aca="false">IF(ISNUMBER(SEARCH($I$1,C1026)),MAX($B$4:B1025)+1,0)</f>
        <v>0</v>
      </c>
      <c r="I1026" s="46" t="str">
        <f aca="false">IFERROR(VLOOKUP(ROWS($I$5:I1026),$B$5:$E$6009,2,0),"")</f>
        <v/>
      </c>
    </row>
    <row r="1027" customFormat="false" ht="13.2" hidden="false" customHeight="false" outlineLevel="0" collapsed="false">
      <c r="B1027" s="46" t="n">
        <f aca="false">IF(ISNUMBER(SEARCH($I$1,C1027)),MAX($B$4:B1026)+1,0)</f>
        <v>0</v>
      </c>
      <c r="I1027" s="46" t="str">
        <f aca="false">IFERROR(VLOOKUP(ROWS($I$5:I1027),$B$5:$E$6009,2,0),"")</f>
        <v/>
      </c>
    </row>
    <row r="1028" customFormat="false" ht="13.2" hidden="false" customHeight="false" outlineLevel="0" collapsed="false">
      <c r="B1028" s="46" t="n">
        <f aca="false">IF(ISNUMBER(SEARCH($I$1,C1028)),MAX($B$4:B1027)+1,0)</f>
        <v>0</v>
      </c>
      <c r="I1028" s="46" t="str">
        <f aca="false">IFERROR(VLOOKUP(ROWS($I$5:I1028),$B$5:$E$6009,2,0),"")</f>
        <v/>
      </c>
    </row>
    <row r="1029" customFormat="false" ht="13.2" hidden="false" customHeight="false" outlineLevel="0" collapsed="false">
      <c r="B1029" s="46" t="n">
        <f aca="false">IF(ISNUMBER(SEARCH($I$1,C1029)),MAX($B$4:B1028)+1,0)</f>
        <v>0</v>
      </c>
      <c r="I1029" s="46" t="str">
        <f aca="false">IFERROR(VLOOKUP(ROWS($I$5:I1029),$B$5:$E$6009,2,0),"")</f>
        <v/>
      </c>
    </row>
    <row r="1030" customFormat="false" ht="13.2" hidden="false" customHeight="false" outlineLevel="0" collapsed="false">
      <c r="B1030" s="46" t="n">
        <f aca="false">IF(ISNUMBER(SEARCH($I$1,C1030)),MAX($B$4:B1029)+1,0)</f>
        <v>0</v>
      </c>
      <c r="I1030" s="46" t="str">
        <f aca="false">IFERROR(VLOOKUP(ROWS($I$5:I1030),$B$5:$E$6009,2,0),"")</f>
        <v/>
      </c>
    </row>
    <row r="1031" customFormat="false" ht="13.2" hidden="false" customHeight="false" outlineLevel="0" collapsed="false">
      <c r="B1031" s="46" t="n">
        <f aca="false">IF(ISNUMBER(SEARCH($I$1,C1031)),MAX($B$4:B1030)+1,0)</f>
        <v>0</v>
      </c>
      <c r="I1031" s="46" t="str">
        <f aca="false">IFERROR(VLOOKUP(ROWS($I$5:I1031),$B$5:$E$6009,2,0),"")</f>
        <v/>
      </c>
    </row>
    <row r="1032" customFormat="false" ht="13.2" hidden="false" customHeight="false" outlineLevel="0" collapsed="false">
      <c r="B1032" s="46" t="n">
        <f aca="false">IF(ISNUMBER(SEARCH($I$1,C1032)),MAX($B$4:B1031)+1,0)</f>
        <v>0</v>
      </c>
      <c r="I1032" s="46" t="str">
        <f aca="false">IFERROR(VLOOKUP(ROWS($I$5:I1032),$B$5:$E$6009,2,0),"")</f>
        <v/>
      </c>
    </row>
    <row r="1033" customFormat="false" ht="13.2" hidden="false" customHeight="false" outlineLevel="0" collapsed="false">
      <c r="B1033" s="46" t="n">
        <f aca="false">IF(ISNUMBER(SEARCH($I$1,C1033)),MAX($B$4:B1032)+1,0)</f>
        <v>0</v>
      </c>
      <c r="I1033" s="46" t="str">
        <f aca="false">IFERROR(VLOOKUP(ROWS($I$5:I1033),$B$5:$E$6009,2,0),"")</f>
        <v/>
      </c>
    </row>
    <row r="1034" customFormat="false" ht="13.2" hidden="false" customHeight="false" outlineLevel="0" collapsed="false">
      <c r="B1034" s="46" t="n">
        <f aca="false">IF(ISNUMBER(SEARCH($I$1,C1034)),MAX($B$4:B1033)+1,0)</f>
        <v>0</v>
      </c>
      <c r="I1034" s="46" t="str">
        <f aca="false">IFERROR(VLOOKUP(ROWS($I$5:I1034),$B$5:$E$6009,2,0),"")</f>
        <v/>
      </c>
    </row>
    <row r="1035" customFormat="false" ht="13.2" hidden="false" customHeight="false" outlineLevel="0" collapsed="false">
      <c r="B1035" s="46" t="n">
        <f aca="false">IF(ISNUMBER(SEARCH($I$1,C1035)),MAX($B$4:B1034)+1,0)</f>
        <v>0</v>
      </c>
      <c r="I1035" s="46" t="str">
        <f aca="false">IFERROR(VLOOKUP(ROWS($I$5:I1035),$B$5:$E$6009,2,0),"")</f>
        <v/>
      </c>
    </row>
    <row r="1036" customFormat="false" ht="13.2" hidden="false" customHeight="false" outlineLevel="0" collapsed="false">
      <c r="B1036" s="46" t="n">
        <f aca="false">IF(ISNUMBER(SEARCH($I$1,C1036)),MAX($B$4:B1035)+1,0)</f>
        <v>0</v>
      </c>
      <c r="I1036" s="46" t="str">
        <f aca="false">IFERROR(VLOOKUP(ROWS($I$5:I1036),$B$5:$E$6009,2,0),"")</f>
        <v/>
      </c>
    </row>
    <row r="1037" customFormat="false" ht="13.2" hidden="false" customHeight="false" outlineLevel="0" collapsed="false">
      <c r="B1037" s="46" t="n">
        <f aca="false">IF(ISNUMBER(SEARCH($I$1,C1037)),MAX($B$4:B1036)+1,0)</f>
        <v>0</v>
      </c>
      <c r="I1037" s="46" t="str">
        <f aca="false">IFERROR(VLOOKUP(ROWS($I$5:I1037),$B$5:$E$6009,2,0),"")</f>
        <v/>
      </c>
    </row>
    <row r="1038" customFormat="false" ht="13.2" hidden="false" customHeight="false" outlineLevel="0" collapsed="false">
      <c r="B1038" s="46" t="n">
        <f aca="false">IF(ISNUMBER(SEARCH($I$1,C1038)),MAX($B$4:B1037)+1,0)</f>
        <v>0</v>
      </c>
      <c r="I1038" s="46" t="str">
        <f aca="false">IFERROR(VLOOKUP(ROWS($I$5:I1038),$B$5:$E$6009,2,0),"")</f>
        <v/>
      </c>
    </row>
    <row r="1039" customFormat="false" ht="13.2" hidden="false" customHeight="false" outlineLevel="0" collapsed="false">
      <c r="B1039" s="46" t="n">
        <f aca="false">IF(ISNUMBER(SEARCH($I$1,C1039)),MAX($B$4:B1038)+1,0)</f>
        <v>0</v>
      </c>
      <c r="I1039" s="46" t="str">
        <f aca="false">IFERROR(VLOOKUP(ROWS($I$5:I1039),$B$5:$E$6009,2,0),"")</f>
        <v/>
      </c>
    </row>
    <row r="1040" customFormat="false" ht="13.2" hidden="false" customHeight="false" outlineLevel="0" collapsed="false">
      <c r="B1040" s="46" t="n">
        <f aca="false">IF(ISNUMBER(SEARCH($I$1,C1040)),MAX($B$4:B1039)+1,0)</f>
        <v>0</v>
      </c>
      <c r="I1040" s="46" t="str">
        <f aca="false">IFERROR(VLOOKUP(ROWS($I$5:I1040),$B$5:$E$6009,2,0),"")</f>
        <v/>
      </c>
    </row>
    <row r="1041" customFormat="false" ht="13.2" hidden="false" customHeight="false" outlineLevel="0" collapsed="false">
      <c r="B1041" s="46" t="n">
        <f aca="false">IF(ISNUMBER(SEARCH($I$1,C1041)),MAX($B$4:B1040)+1,0)</f>
        <v>0</v>
      </c>
      <c r="I1041" s="46" t="str">
        <f aca="false">IFERROR(VLOOKUP(ROWS($I$5:I1041),$B$5:$E$6009,2,0),"")</f>
        <v/>
      </c>
    </row>
    <row r="1042" customFormat="false" ht="13.2" hidden="false" customHeight="false" outlineLevel="0" collapsed="false">
      <c r="B1042" s="46" t="n">
        <f aca="false">IF(ISNUMBER(SEARCH($I$1,C1042)),MAX($B$4:B1041)+1,0)</f>
        <v>0</v>
      </c>
      <c r="I1042" s="46" t="str">
        <f aca="false">IFERROR(VLOOKUP(ROWS($I$5:I1042),$B$5:$E$6009,2,0),"")</f>
        <v/>
      </c>
    </row>
    <row r="1043" customFormat="false" ht="13.2" hidden="false" customHeight="false" outlineLevel="0" collapsed="false">
      <c r="B1043" s="46" t="n">
        <f aca="false">IF(ISNUMBER(SEARCH($I$1,C1043)),MAX($B$4:B1042)+1,0)</f>
        <v>0</v>
      </c>
      <c r="I1043" s="46" t="str">
        <f aca="false">IFERROR(VLOOKUP(ROWS($I$5:I1043),$B$5:$E$6009,2,0),"")</f>
        <v/>
      </c>
    </row>
    <row r="1044" customFormat="false" ht="13.2" hidden="false" customHeight="false" outlineLevel="0" collapsed="false">
      <c r="B1044" s="46" t="n">
        <f aca="false">IF(ISNUMBER(SEARCH($I$1,C1044)),MAX($B$4:B1043)+1,0)</f>
        <v>0</v>
      </c>
      <c r="I1044" s="46" t="str">
        <f aca="false">IFERROR(VLOOKUP(ROWS($I$5:I1044),$B$5:$E$6009,2,0),"")</f>
        <v/>
      </c>
    </row>
    <row r="1045" customFormat="false" ht="13.2" hidden="false" customHeight="false" outlineLevel="0" collapsed="false">
      <c r="B1045" s="46" t="n">
        <f aca="false">IF(ISNUMBER(SEARCH($I$1,C1045)),MAX($B$4:B1044)+1,0)</f>
        <v>0</v>
      </c>
      <c r="I1045" s="46" t="str">
        <f aca="false">IFERROR(VLOOKUP(ROWS($I$5:I1045),$B$5:$E$6009,2,0),"")</f>
        <v/>
      </c>
    </row>
    <row r="1046" customFormat="false" ht="13.2" hidden="false" customHeight="false" outlineLevel="0" collapsed="false">
      <c r="B1046" s="46" t="n">
        <f aca="false">IF(ISNUMBER(SEARCH($I$1,C1046)),MAX($B$4:B1045)+1,0)</f>
        <v>0</v>
      </c>
      <c r="I1046" s="46" t="str">
        <f aca="false">IFERROR(VLOOKUP(ROWS($I$5:I1046),$B$5:$E$6009,2,0),"")</f>
        <v/>
      </c>
    </row>
    <row r="1047" customFormat="false" ht="13.2" hidden="false" customHeight="false" outlineLevel="0" collapsed="false">
      <c r="B1047" s="46" t="n">
        <f aca="false">IF(ISNUMBER(SEARCH($I$1,C1047)),MAX($B$4:B1046)+1,0)</f>
        <v>0</v>
      </c>
      <c r="I1047" s="46" t="str">
        <f aca="false">IFERROR(VLOOKUP(ROWS($I$5:I1047),$B$5:$E$6009,2,0),"")</f>
        <v/>
      </c>
    </row>
    <row r="1048" customFormat="false" ht="13.2" hidden="false" customHeight="false" outlineLevel="0" collapsed="false">
      <c r="B1048" s="46" t="n">
        <f aca="false">IF(ISNUMBER(SEARCH($I$1,C1048)),MAX($B$4:B1047)+1,0)</f>
        <v>0</v>
      </c>
      <c r="I1048" s="46" t="str">
        <f aca="false">IFERROR(VLOOKUP(ROWS($I$5:I1048),$B$5:$E$6009,2,0),"")</f>
        <v/>
      </c>
    </row>
    <row r="1049" customFormat="false" ht="13.2" hidden="false" customHeight="false" outlineLevel="0" collapsed="false">
      <c r="B1049" s="46" t="n">
        <f aca="false">IF(ISNUMBER(SEARCH($I$1,C1049)),MAX($B$4:B1048)+1,0)</f>
        <v>0</v>
      </c>
      <c r="I1049" s="46" t="str">
        <f aca="false">IFERROR(VLOOKUP(ROWS($I$5:I1049),$B$5:$E$6009,2,0),"")</f>
        <v/>
      </c>
    </row>
    <row r="1050" customFormat="false" ht="13.2" hidden="false" customHeight="false" outlineLevel="0" collapsed="false">
      <c r="B1050" s="46" t="n">
        <f aca="false">IF(ISNUMBER(SEARCH($I$1,C1050)),MAX($B$4:B1049)+1,0)</f>
        <v>0</v>
      </c>
      <c r="I1050" s="46" t="str">
        <f aca="false">IFERROR(VLOOKUP(ROWS($I$5:I1050),$B$5:$E$6009,2,0),"")</f>
        <v/>
      </c>
    </row>
    <row r="1051" customFormat="false" ht="13.2" hidden="false" customHeight="false" outlineLevel="0" collapsed="false">
      <c r="B1051" s="46" t="n">
        <f aca="false">IF(ISNUMBER(SEARCH($I$1,C1051)),MAX($B$4:B1050)+1,0)</f>
        <v>0</v>
      </c>
      <c r="I1051" s="46" t="str">
        <f aca="false">IFERROR(VLOOKUP(ROWS($I$5:I1051),$B$5:$E$6009,2,0),"")</f>
        <v/>
      </c>
    </row>
    <row r="1052" customFormat="false" ht="13.2" hidden="false" customHeight="false" outlineLevel="0" collapsed="false">
      <c r="B1052" s="46" t="n">
        <f aca="false">IF(ISNUMBER(SEARCH($I$1,C1052)),MAX($B$4:B1051)+1,0)</f>
        <v>0</v>
      </c>
      <c r="I1052" s="46" t="str">
        <f aca="false">IFERROR(VLOOKUP(ROWS($I$5:I1052),$B$5:$E$6009,2,0),"")</f>
        <v/>
      </c>
    </row>
    <row r="1053" customFormat="false" ht="13.2" hidden="false" customHeight="false" outlineLevel="0" collapsed="false">
      <c r="B1053" s="46" t="n">
        <f aca="false">IF(ISNUMBER(SEARCH($I$1,C1053)),MAX($B$4:B1052)+1,0)</f>
        <v>0</v>
      </c>
      <c r="I1053" s="46" t="str">
        <f aca="false">IFERROR(VLOOKUP(ROWS($I$5:I1053),$B$5:$E$6009,2,0),"")</f>
        <v/>
      </c>
    </row>
    <row r="1054" customFormat="false" ht="13.2" hidden="false" customHeight="false" outlineLevel="0" collapsed="false">
      <c r="B1054" s="46" t="n">
        <f aca="false">IF(ISNUMBER(SEARCH($I$1,C1054)),MAX($B$4:B1053)+1,0)</f>
        <v>0</v>
      </c>
      <c r="I1054" s="46" t="str">
        <f aca="false">IFERROR(VLOOKUP(ROWS($I$5:I1054),$B$5:$E$6009,2,0),"")</f>
        <v/>
      </c>
    </row>
    <row r="1055" customFormat="false" ht="13.2" hidden="false" customHeight="false" outlineLevel="0" collapsed="false">
      <c r="B1055" s="46" t="n">
        <f aca="false">IF(ISNUMBER(SEARCH($I$1,C1055)),MAX($B$4:B1054)+1,0)</f>
        <v>0</v>
      </c>
      <c r="I1055" s="46" t="str">
        <f aca="false">IFERROR(VLOOKUP(ROWS($I$5:I1055),$B$5:$E$6009,2,0),"")</f>
        <v/>
      </c>
    </row>
    <row r="1056" customFormat="false" ht="13.2" hidden="false" customHeight="false" outlineLevel="0" collapsed="false">
      <c r="B1056" s="46" t="n">
        <f aca="false">IF(ISNUMBER(SEARCH($I$1,C1056)),MAX($B$4:B1055)+1,0)</f>
        <v>0</v>
      </c>
      <c r="I1056" s="46" t="str">
        <f aca="false">IFERROR(VLOOKUP(ROWS($I$5:I1056),$B$5:$E$6009,2,0),"")</f>
        <v/>
      </c>
    </row>
    <row r="1057" customFormat="false" ht="13.2" hidden="false" customHeight="false" outlineLevel="0" collapsed="false">
      <c r="B1057" s="46" t="n">
        <f aca="false">IF(ISNUMBER(SEARCH($I$1,C1057)),MAX($B$4:B1056)+1,0)</f>
        <v>0</v>
      </c>
      <c r="I1057" s="46" t="str">
        <f aca="false">IFERROR(VLOOKUP(ROWS($I$5:I1057),$B$5:$E$6009,2,0),"")</f>
        <v/>
      </c>
    </row>
    <row r="1058" customFormat="false" ht="13.2" hidden="false" customHeight="false" outlineLevel="0" collapsed="false">
      <c r="B1058" s="46" t="n">
        <f aca="false">IF(ISNUMBER(SEARCH($I$1,C1058)),MAX($B$4:B1057)+1,0)</f>
        <v>0</v>
      </c>
      <c r="I1058" s="46" t="str">
        <f aca="false">IFERROR(VLOOKUP(ROWS($I$5:I1058),$B$5:$E$6009,2,0),"")</f>
        <v/>
      </c>
    </row>
    <row r="1059" customFormat="false" ht="13.2" hidden="false" customHeight="false" outlineLevel="0" collapsed="false">
      <c r="B1059" s="46" t="n">
        <f aca="false">IF(ISNUMBER(SEARCH($I$1,C1059)),MAX($B$4:B1058)+1,0)</f>
        <v>0</v>
      </c>
      <c r="I1059" s="46" t="str">
        <f aca="false">IFERROR(VLOOKUP(ROWS($I$5:I1059),$B$5:$E$6009,2,0),"")</f>
        <v/>
      </c>
    </row>
    <row r="1060" customFormat="false" ht="13.2" hidden="false" customHeight="false" outlineLevel="0" collapsed="false">
      <c r="B1060" s="46" t="n">
        <f aca="false">IF(ISNUMBER(SEARCH($I$1,C1060)),MAX($B$4:B1059)+1,0)</f>
        <v>0</v>
      </c>
      <c r="I1060" s="46" t="str">
        <f aca="false">IFERROR(VLOOKUP(ROWS($I$5:I1060),$B$5:$E$6009,2,0),"")</f>
        <v/>
      </c>
    </row>
    <row r="1061" customFormat="false" ht="13.2" hidden="false" customHeight="false" outlineLevel="0" collapsed="false">
      <c r="B1061" s="46" t="n">
        <f aca="false">IF(ISNUMBER(SEARCH($I$1,C1061)),MAX($B$4:B1060)+1,0)</f>
        <v>0</v>
      </c>
      <c r="I1061" s="46" t="str">
        <f aca="false">IFERROR(VLOOKUP(ROWS($I$5:I1061),$B$5:$E$6009,2,0),"")</f>
        <v/>
      </c>
    </row>
    <row r="1062" customFormat="false" ht="13.2" hidden="false" customHeight="false" outlineLevel="0" collapsed="false">
      <c r="B1062" s="46" t="n">
        <f aca="false">IF(ISNUMBER(SEARCH($I$1,C1062)),MAX($B$4:B1061)+1,0)</f>
        <v>0</v>
      </c>
      <c r="I1062" s="46" t="str">
        <f aca="false">IFERROR(VLOOKUP(ROWS($I$5:I1062),$B$5:$E$6009,2,0),"")</f>
        <v/>
      </c>
    </row>
    <row r="1063" customFormat="false" ht="13.2" hidden="false" customHeight="false" outlineLevel="0" collapsed="false">
      <c r="B1063" s="46" t="n">
        <f aca="false">IF(ISNUMBER(SEARCH($I$1,C1063)),MAX($B$4:B1062)+1,0)</f>
        <v>0</v>
      </c>
      <c r="I1063" s="46" t="str">
        <f aca="false">IFERROR(VLOOKUP(ROWS($I$5:I1063),$B$5:$E$6009,2,0),"")</f>
        <v/>
      </c>
    </row>
    <row r="1064" customFormat="false" ht="13.2" hidden="false" customHeight="false" outlineLevel="0" collapsed="false">
      <c r="B1064" s="46" t="n">
        <f aca="false">IF(ISNUMBER(SEARCH($I$1,C1064)),MAX($B$4:B1063)+1,0)</f>
        <v>0</v>
      </c>
      <c r="I1064" s="46" t="str">
        <f aca="false">IFERROR(VLOOKUP(ROWS($I$5:I1064),$B$5:$E$6009,2,0),"")</f>
        <v/>
      </c>
    </row>
    <row r="1065" customFormat="false" ht="13.2" hidden="false" customHeight="false" outlineLevel="0" collapsed="false">
      <c r="B1065" s="46" t="n">
        <f aca="false">IF(ISNUMBER(SEARCH($I$1,C1065)),MAX($B$4:B1064)+1,0)</f>
        <v>0</v>
      </c>
      <c r="I1065" s="46" t="str">
        <f aca="false">IFERROR(VLOOKUP(ROWS($I$5:I1065),$B$5:$E$6009,2,0),"")</f>
        <v/>
      </c>
    </row>
    <row r="1066" customFormat="false" ht="13.2" hidden="false" customHeight="false" outlineLevel="0" collapsed="false">
      <c r="B1066" s="46" t="n">
        <f aca="false">IF(ISNUMBER(SEARCH($I$1,C1066)),MAX($B$4:B1065)+1,0)</f>
        <v>0</v>
      </c>
      <c r="I1066" s="46" t="str">
        <f aca="false">IFERROR(VLOOKUP(ROWS($I$5:I1066),$B$5:$E$6009,2,0),"")</f>
        <v/>
      </c>
    </row>
    <row r="1067" customFormat="false" ht="13.2" hidden="false" customHeight="false" outlineLevel="0" collapsed="false">
      <c r="B1067" s="46" t="n">
        <f aca="false">IF(ISNUMBER(SEARCH($I$1,C1067)),MAX($B$4:B1066)+1,0)</f>
        <v>0</v>
      </c>
      <c r="I1067" s="46" t="str">
        <f aca="false">IFERROR(VLOOKUP(ROWS($I$5:I1067),$B$5:$E$6009,2,0),"")</f>
        <v/>
      </c>
    </row>
    <row r="1068" customFormat="false" ht="13.2" hidden="false" customHeight="false" outlineLevel="0" collapsed="false">
      <c r="B1068" s="46" t="n">
        <f aca="false">IF(ISNUMBER(SEARCH($I$1,C1068)),MAX($B$4:B1067)+1,0)</f>
        <v>0</v>
      </c>
      <c r="I1068" s="46" t="str">
        <f aca="false">IFERROR(VLOOKUP(ROWS($I$5:I1068),$B$5:$E$6009,2,0),"")</f>
        <v/>
      </c>
    </row>
    <row r="1069" customFormat="false" ht="13.2" hidden="false" customHeight="false" outlineLevel="0" collapsed="false">
      <c r="B1069" s="46" t="n">
        <f aca="false">IF(ISNUMBER(SEARCH($I$1,C1069)),MAX($B$4:B1068)+1,0)</f>
        <v>0</v>
      </c>
      <c r="I1069" s="46" t="str">
        <f aca="false">IFERROR(VLOOKUP(ROWS($I$5:I1069),$B$5:$E$6009,2,0),"")</f>
        <v/>
      </c>
    </row>
    <row r="1070" customFormat="false" ht="13.2" hidden="false" customHeight="false" outlineLevel="0" collapsed="false">
      <c r="B1070" s="46" t="n">
        <f aca="false">IF(ISNUMBER(SEARCH($I$1,C1070)),MAX($B$4:B1069)+1,0)</f>
        <v>0</v>
      </c>
      <c r="I1070" s="46" t="str">
        <f aca="false">IFERROR(VLOOKUP(ROWS($I$5:I1070),$B$5:$E$6009,2,0),"")</f>
        <v/>
      </c>
    </row>
    <row r="1071" customFormat="false" ht="13.2" hidden="false" customHeight="false" outlineLevel="0" collapsed="false">
      <c r="B1071" s="46" t="n">
        <f aca="false">IF(ISNUMBER(SEARCH($I$1,C1071)),MAX($B$4:B1070)+1,0)</f>
        <v>0</v>
      </c>
      <c r="I1071" s="46" t="str">
        <f aca="false">IFERROR(VLOOKUP(ROWS($I$5:I1071),$B$5:$E$6009,2,0),"")</f>
        <v/>
      </c>
    </row>
    <row r="1072" customFormat="false" ht="13.2" hidden="false" customHeight="false" outlineLevel="0" collapsed="false">
      <c r="B1072" s="46" t="n">
        <f aca="false">IF(ISNUMBER(SEARCH($I$1,C1072)),MAX($B$4:B1071)+1,0)</f>
        <v>0</v>
      </c>
      <c r="I1072" s="46" t="str">
        <f aca="false">IFERROR(VLOOKUP(ROWS($I$5:I1072),$B$5:$E$6009,2,0),"")</f>
        <v/>
      </c>
    </row>
    <row r="1073" customFormat="false" ht="13.2" hidden="false" customHeight="false" outlineLevel="0" collapsed="false">
      <c r="B1073" s="46" t="n">
        <f aca="false">IF(ISNUMBER(SEARCH($I$1,C1073)),MAX($B$4:B1072)+1,0)</f>
        <v>0</v>
      </c>
      <c r="I1073" s="46" t="str">
        <f aca="false">IFERROR(VLOOKUP(ROWS($I$5:I1073),$B$5:$E$6009,2,0),"")</f>
        <v/>
      </c>
    </row>
    <row r="1074" customFormat="false" ht="13.2" hidden="false" customHeight="false" outlineLevel="0" collapsed="false">
      <c r="B1074" s="46" t="n">
        <f aca="false">IF(ISNUMBER(SEARCH($I$1,C1074)),MAX($B$4:B1073)+1,0)</f>
        <v>0</v>
      </c>
      <c r="I1074" s="46" t="str">
        <f aca="false">IFERROR(VLOOKUP(ROWS($I$5:I1074),$B$5:$E$6009,2,0),"")</f>
        <v/>
      </c>
    </row>
    <row r="1075" customFormat="false" ht="13.2" hidden="false" customHeight="false" outlineLevel="0" collapsed="false">
      <c r="B1075" s="46" t="n">
        <f aca="false">IF(ISNUMBER(SEARCH($I$1,C1075)),MAX($B$4:B1074)+1,0)</f>
        <v>0</v>
      </c>
      <c r="I1075" s="46" t="str">
        <f aca="false">IFERROR(VLOOKUP(ROWS($I$5:I1075),$B$5:$E$6009,2,0),"")</f>
        <v/>
      </c>
    </row>
    <row r="1076" customFormat="false" ht="13.2" hidden="false" customHeight="false" outlineLevel="0" collapsed="false">
      <c r="B1076" s="46" t="n">
        <f aca="false">IF(ISNUMBER(SEARCH($I$1,C1076)),MAX($B$4:B1075)+1,0)</f>
        <v>0</v>
      </c>
      <c r="I1076" s="46" t="str">
        <f aca="false">IFERROR(VLOOKUP(ROWS($I$5:I1076),$B$5:$E$6009,2,0),"")</f>
        <v/>
      </c>
    </row>
    <row r="1077" customFormat="false" ht="13.2" hidden="false" customHeight="false" outlineLevel="0" collapsed="false">
      <c r="B1077" s="46" t="n">
        <f aca="false">IF(ISNUMBER(SEARCH($I$1,C1077)),MAX($B$4:B1076)+1,0)</f>
        <v>0</v>
      </c>
      <c r="I1077" s="46" t="str">
        <f aca="false">IFERROR(VLOOKUP(ROWS($I$5:I1077),$B$5:$E$6009,2,0),"")</f>
        <v/>
      </c>
    </row>
    <row r="1078" customFormat="false" ht="13.2" hidden="false" customHeight="false" outlineLevel="0" collapsed="false">
      <c r="B1078" s="46" t="n">
        <f aca="false">IF(ISNUMBER(SEARCH($I$1,C1078)),MAX($B$4:B1077)+1,0)</f>
        <v>0</v>
      </c>
      <c r="I1078" s="46" t="str">
        <f aca="false">IFERROR(VLOOKUP(ROWS($I$5:I1078),$B$5:$E$6009,2,0),"")</f>
        <v/>
      </c>
    </row>
    <row r="1079" customFormat="false" ht="13.2" hidden="false" customHeight="false" outlineLevel="0" collapsed="false">
      <c r="B1079" s="46" t="n">
        <f aca="false">IF(ISNUMBER(SEARCH($I$1,C1079)),MAX($B$4:B1078)+1,0)</f>
        <v>0</v>
      </c>
      <c r="I1079" s="46" t="str">
        <f aca="false">IFERROR(VLOOKUP(ROWS($I$5:I1079),$B$5:$E$6009,2,0),"")</f>
        <v/>
      </c>
    </row>
    <row r="1080" customFormat="false" ht="13.2" hidden="false" customHeight="false" outlineLevel="0" collapsed="false">
      <c r="B1080" s="46" t="n">
        <f aca="false">IF(ISNUMBER(SEARCH($I$1,C1080)),MAX($B$4:B1079)+1,0)</f>
        <v>0</v>
      </c>
      <c r="I1080" s="46" t="str">
        <f aca="false">IFERROR(VLOOKUP(ROWS($I$5:I1080),$B$5:$E$6009,2,0),"")</f>
        <v/>
      </c>
    </row>
    <row r="1081" customFormat="false" ht="13.2" hidden="false" customHeight="false" outlineLevel="0" collapsed="false">
      <c r="B1081" s="46" t="n">
        <f aca="false">IF(ISNUMBER(SEARCH($I$1,C1081)),MAX($B$4:B1080)+1,0)</f>
        <v>0</v>
      </c>
      <c r="I1081" s="46" t="str">
        <f aca="false">IFERROR(VLOOKUP(ROWS($I$5:I1081),$B$5:$E$6009,2,0),"")</f>
        <v/>
      </c>
    </row>
    <row r="1082" customFormat="false" ht="13.2" hidden="false" customHeight="false" outlineLevel="0" collapsed="false">
      <c r="B1082" s="46" t="n">
        <f aca="false">IF(ISNUMBER(SEARCH($I$1,C1082)),MAX($B$4:B1081)+1,0)</f>
        <v>0</v>
      </c>
      <c r="I1082" s="46" t="str">
        <f aca="false">IFERROR(VLOOKUP(ROWS($I$5:I1082),$B$5:$E$6009,2,0),"")</f>
        <v/>
      </c>
    </row>
    <row r="1083" customFormat="false" ht="13.2" hidden="false" customHeight="false" outlineLevel="0" collapsed="false">
      <c r="B1083" s="46" t="n">
        <f aca="false">IF(ISNUMBER(SEARCH($I$1,C1083)),MAX($B$4:B1082)+1,0)</f>
        <v>0</v>
      </c>
      <c r="I1083" s="46" t="str">
        <f aca="false">IFERROR(VLOOKUP(ROWS($I$5:I1083),$B$5:$E$6009,2,0),"")</f>
        <v/>
      </c>
    </row>
    <row r="1084" customFormat="false" ht="13.2" hidden="false" customHeight="false" outlineLevel="0" collapsed="false">
      <c r="B1084" s="46" t="n">
        <f aca="false">IF(ISNUMBER(SEARCH($I$1,C1084)),MAX($B$4:B1083)+1,0)</f>
        <v>0</v>
      </c>
      <c r="I1084" s="46" t="str">
        <f aca="false">IFERROR(VLOOKUP(ROWS($I$5:I1084),$B$5:$E$6009,2,0),"")</f>
        <v/>
      </c>
    </row>
    <row r="1085" customFormat="false" ht="13.2" hidden="false" customHeight="false" outlineLevel="0" collapsed="false">
      <c r="B1085" s="46" t="n">
        <f aca="false">IF(ISNUMBER(SEARCH($I$1,C1085)),MAX($B$4:B1084)+1,0)</f>
        <v>0</v>
      </c>
      <c r="I1085" s="46" t="str">
        <f aca="false">IFERROR(VLOOKUP(ROWS($I$5:I1085),$B$5:$E$6009,2,0),"")</f>
        <v/>
      </c>
    </row>
    <row r="1086" customFormat="false" ht="13.2" hidden="false" customHeight="false" outlineLevel="0" collapsed="false">
      <c r="B1086" s="46" t="n">
        <f aca="false">IF(ISNUMBER(SEARCH($I$1,C1086)),MAX($B$4:B1085)+1,0)</f>
        <v>0</v>
      </c>
      <c r="I1086" s="46" t="str">
        <f aca="false">IFERROR(VLOOKUP(ROWS($I$5:I1086),$B$5:$E$6009,2,0),"")</f>
        <v/>
      </c>
    </row>
    <row r="1087" customFormat="false" ht="13.2" hidden="false" customHeight="false" outlineLevel="0" collapsed="false">
      <c r="B1087" s="46" t="n">
        <f aca="false">IF(ISNUMBER(SEARCH($I$1,C1087)),MAX($B$4:B1086)+1,0)</f>
        <v>0</v>
      </c>
      <c r="I1087" s="46" t="str">
        <f aca="false">IFERROR(VLOOKUP(ROWS($I$5:I1087),$B$5:$E$6009,2,0),"")</f>
        <v/>
      </c>
    </row>
    <row r="1088" customFormat="false" ht="13.2" hidden="false" customHeight="false" outlineLevel="0" collapsed="false">
      <c r="B1088" s="46" t="n">
        <f aca="false">IF(ISNUMBER(SEARCH($I$1,C1088)),MAX($B$4:B1087)+1,0)</f>
        <v>0</v>
      </c>
      <c r="I1088" s="46" t="str">
        <f aca="false">IFERROR(VLOOKUP(ROWS($I$5:I1088),$B$5:$E$6009,2,0),"")</f>
        <v/>
      </c>
    </row>
    <row r="1089" customFormat="false" ht="13.2" hidden="false" customHeight="false" outlineLevel="0" collapsed="false">
      <c r="B1089" s="46" t="n">
        <f aca="false">IF(ISNUMBER(SEARCH($I$1,C1089)),MAX($B$4:B1088)+1,0)</f>
        <v>0</v>
      </c>
      <c r="I1089" s="46" t="str">
        <f aca="false">IFERROR(VLOOKUP(ROWS($I$5:I1089),$B$5:$E$6009,2,0),"")</f>
        <v/>
      </c>
    </row>
    <row r="1090" customFormat="false" ht="13.2" hidden="false" customHeight="false" outlineLevel="0" collapsed="false">
      <c r="B1090" s="46" t="n">
        <f aca="false">IF(ISNUMBER(SEARCH($I$1,C1090)),MAX($B$4:B1089)+1,0)</f>
        <v>0</v>
      </c>
      <c r="I1090" s="46" t="str">
        <f aca="false">IFERROR(VLOOKUP(ROWS($I$5:I1090),$B$5:$E$6009,2,0),"")</f>
        <v/>
      </c>
    </row>
    <row r="1091" customFormat="false" ht="13.2" hidden="false" customHeight="false" outlineLevel="0" collapsed="false">
      <c r="B1091" s="46" t="n">
        <f aca="false">IF(ISNUMBER(SEARCH($I$1,C1091)),MAX($B$4:B1090)+1,0)</f>
        <v>0</v>
      </c>
      <c r="I1091" s="46" t="str">
        <f aca="false">IFERROR(VLOOKUP(ROWS($I$5:I1091),$B$5:$E$6009,2,0),"")</f>
        <v/>
      </c>
    </row>
    <row r="1092" customFormat="false" ht="13.2" hidden="false" customHeight="false" outlineLevel="0" collapsed="false">
      <c r="B1092" s="46" t="n">
        <f aca="false">IF(ISNUMBER(SEARCH($I$1,C1092)),MAX($B$4:B1091)+1,0)</f>
        <v>0</v>
      </c>
      <c r="I1092" s="46" t="str">
        <f aca="false">IFERROR(VLOOKUP(ROWS($I$5:I1092),$B$5:$E$6009,2,0),"")</f>
        <v/>
      </c>
    </row>
    <row r="1093" customFormat="false" ht="13.2" hidden="false" customHeight="false" outlineLevel="0" collapsed="false">
      <c r="B1093" s="46" t="n">
        <f aca="false">IF(ISNUMBER(SEARCH($I$1,C1093)),MAX($B$4:B1092)+1,0)</f>
        <v>0</v>
      </c>
      <c r="I1093" s="46" t="str">
        <f aca="false">IFERROR(VLOOKUP(ROWS($I$5:I1093),$B$5:$E$6009,2,0),"")</f>
        <v/>
      </c>
    </row>
    <row r="1094" customFormat="false" ht="13.2" hidden="false" customHeight="false" outlineLevel="0" collapsed="false">
      <c r="B1094" s="46" t="n">
        <f aca="false">IF(ISNUMBER(SEARCH($I$1,C1094)),MAX($B$4:B1093)+1,0)</f>
        <v>0</v>
      </c>
      <c r="I1094" s="46" t="str">
        <f aca="false">IFERROR(VLOOKUP(ROWS($I$5:I1094),$B$5:$E$6009,2,0),"")</f>
        <v/>
      </c>
    </row>
    <row r="1095" customFormat="false" ht="13.2" hidden="false" customHeight="false" outlineLevel="0" collapsed="false">
      <c r="B1095" s="46" t="n">
        <f aca="false">IF(ISNUMBER(SEARCH($I$1,C1095)),MAX($B$4:B1094)+1,0)</f>
        <v>0</v>
      </c>
      <c r="I1095" s="46" t="str">
        <f aca="false">IFERROR(VLOOKUP(ROWS($I$5:I1095),$B$5:$E$6009,2,0),"")</f>
        <v/>
      </c>
    </row>
    <row r="1096" customFormat="false" ht="13.2" hidden="false" customHeight="false" outlineLevel="0" collapsed="false">
      <c r="B1096" s="46" t="n">
        <f aca="false">IF(ISNUMBER(SEARCH($I$1,C1096)),MAX($B$4:B1095)+1,0)</f>
        <v>0</v>
      </c>
      <c r="I1096" s="46" t="str">
        <f aca="false">IFERROR(VLOOKUP(ROWS($I$5:I1096),$B$5:$E$6009,2,0),"")</f>
        <v/>
      </c>
    </row>
    <row r="1097" customFormat="false" ht="13.2" hidden="false" customHeight="false" outlineLevel="0" collapsed="false">
      <c r="B1097" s="46" t="n">
        <f aca="false">IF(ISNUMBER(SEARCH($I$1,C1097)),MAX($B$4:B1096)+1,0)</f>
        <v>0</v>
      </c>
      <c r="I1097" s="46" t="str">
        <f aca="false">IFERROR(VLOOKUP(ROWS($I$5:I1097),$B$5:$E$6009,2,0),"")</f>
        <v/>
      </c>
    </row>
    <row r="1098" customFormat="false" ht="13.2" hidden="false" customHeight="false" outlineLevel="0" collapsed="false">
      <c r="B1098" s="46" t="n">
        <f aca="false">IF(ISNUMBER(SEARCH($I$1,C1098)),MAX($B$4:B1097)+1,0)</f>
        <v>0</v>
      </c>
      <c r="I1098" s="46" t="str">
        <f aca="false">IFERROR(VLOOKUP(ROWS($I$5:I1098),$B$5:$E$6009,2,0),"")</f>
        <v/>
      </c>
    </row>
    <row r="1099" customFormat="false" ht="13.2" hidden="false" customHeight="false" outlineLevel="0" collapsed="false">
      <c r="B1099" s="46" t="n">
        <f aca="false">IF(ISNUMBER(SEARCH($I$1,C1099)),MAX($B$4:B1098)+1,0)</f>
        <v>0</v>
      </c>
      <c r="I1099" s="46" t="str">
        <f aca="false">IFERROR(VLOOKUP(ROWS($I$5:I1099),$B$5:$E$6009,2,0),"")</f>
        <v/>
      </c>
    </row>
    <row r="1100" customFormat="false" ht="13.2" hidden="false" customHeight="false" outlineLevel="0" collapsed="false">
      <c r="B1100" s="46" t="n">
        <f aca="false">IF(ISNUMBER(SEARCH($I$1,C1100)),MAX($B$4:B1099)+1,0)</f>
        <v>0</v>
      </c>
      <c r="I1100" s="46" t="str">
        <f aca="false">IFERROR(VLOOKUP(ROWS($I$5:I1100),$B$5:$E$6009,2,0),"")</f>
        <v/>
      </c>
    </row>
    <row r="1101" customFormat="false" ht="13.2" hidden="false" customHeight="false" outlineLevel="0" collapsed="false">
      <c r="B1101" s="46" t="n">
        <f aca="false">IF(ISNUMBER(SEARCH($I$1,C1101)),MAX($B$4:B1100)+1,0)</f>
        <v>0</v>
      </c>
      <c r="I1101" s="46" t="str">
        <f aca="false">IFERROR(VLOOKUP(ROWS($I$5:I1101),$B$5:$E$6009,2,0),"")</f>
        <v/>
      </c>
    </row>
    <row r="1102" customFormat="false" ht="13.2" hidden="false" customHeight="false" outlineLevel="0" collapsed="false">
      <c r="B1102" s="46" t="n">
        <f aca="false">IF(ISNUMBER(SEARCH($I$1,C1102)),MAX($B$4:B1101)+1,0)</f>
        <v>0</v>
      </c>
      <c r="I1102" s="46" t="str">
        <f aca="false">IFERROR(VLOOKUP(ROWS($I$5:I1102),$B$5:$E$6009,2,0),"")</f>
        <v/>
      </c>
    </row>
    <row r="1103" customFormat="false" ht="13.2" hidden="false" customHeight="false" outlineLevel="0" collapsed="false">
      <c r="B1103" s="46" t="n">
        <f aca="false">IF(ISNUMBER(SEARCH($I$1,C1103)),MAX($B$4:B1102)+1,0)</f>
        <v>0</v>
      </c>
      <c r="I1103" s="46" t="str">
        <f aca="false">IFERROR(VLOOKUP(ROWS($I$5:I1103),$B$5:$E$6009,2,0),"")</f>
        <v/>
      </c>
    </row>
    <row r="1104" customFormat="false" ht="13.2" hidden="false" customHeight="false" outlineLevel="0" collapsed="false">
      <c r="B1104" s="46" t="n">
        <f aca="false">IF(ISNUMBER(SEARCH($I$1,C1104)),MAX($B$4:B1103)+1,0)</f>
        <v>0</v>
      </c>
      <c r="I1104" s="46" t="str">
        <f aca="false">IFERROR(VLOOKUP(ROWS($I$5:I1104),$B$5:$E$6009,2,0),"")</f>
        <v/>
      </c>
    </row>
    <row r="1105" customFormat="false" ht="13.2" hidden="false" customHeight="false" outlineLevel="0" collapsed="false">
      <c r="B1105" s="46" t="n">
        <f aca="false">IF(ISNUMBER(SEARCH($I$1,C1105)),MAX($B$4:B1104)+1,0)</f>
        <v>0</v>
      </c>
      <c r="I1105" s="46" t="str">
        <f aca="false">IFERROR(VLOOKUP(ROWS($I$5:I1105),$B$5:$E$6009,2,0),"")</f>
        <v/>
      </c>
    </row>
    <row r="1106" customFormat="false" ht="13.2" hidden="false" customHeight="false" outlineLevel="0" collapsed="false">
      <c r="B1106" s="46" t="n">
        <f aca="false">IF(ISNUMBER(SEARCH($I$1,C1106)),MAX($B$4:B1105)+1,0)</f>
        <v>0</v>
      </c>
      <c r="I1106" s="46" t="str">
        <f aca="false">IFERROR(VLOOKUP(ROWS($I$5:I1106),$B$5:$E$6009,2,0),"")</f>
        <v/>
      </c>
    </row>
    <row r="1107" customFormat="false" ht="13.2" hidden="false" customHeight="false" outlineLevel="0" collapsed="false">
      <c r="B1107" s="46" t="n">
        <f aca="false">IF(ISNUMBER(SEARCH($I$1,C1107)),MAX($B$4:B1106)+1,0)</f>
        <v>0</v>
      </c>
      <c r="I1107" s="46" t="str">
        <f aca="false">IFERROR(VLOOKUP(ROWS($I$5:I1107),$B$5:$E$6009,2,0),"")</f>
        <v/>
      </c>
    </row>
    <row r="1108" customFormat="false" ht="13.2" hidden="false" customHeight="false" outlineLevel="0" collapsed="false">
      <c r="B1108" s="46" t="n">
        <f aca="false">IF(ISNUMBER(SEARCH($I$1,C1108)),MAX($B$4:B1107)+1,0)</f>
        <v>0</v>
      </c>
      <c r="I1108" s="46" t="str">
        <f aca="false">IFERROR(VLOOKUP(ROWS($I$5:I1108),$B$5:$E$6009,2,0),"")</f>
        <v/>
      </c>
    </row>
    <row r="1109" customFormat="false" ht="13.2" hidden="false" customHeight="false" outlineLevel="0" collapsed="false">
      <c r="B1109" s="46" t="n">
        <f aca="false">IF(ISNUMBER(SEARCH($I$1,C1109)),MAX($B$4:B1108)+1,0)</f>
        <v>0</v>
      </c>
      <c r="I1109" s="46" t="str">
        <f aca="false">IFERROR(VLOOKUP(ROWS($I$5:I1109),$B$5:$E$6009,2,0),"")</f>
        <v/>
      </c>
    </row>
    <row r="1110" customFormat="false" ht="13.2" hidden="false" customHeight="false" outlineLevel="0" collapsed="false">
      <c r="B1110" s="46" t="n">
        <f aca="false">IF(ISNUMBER(SEARCH($I$1,C1110)),MAX($B$4:B1109)+1,0)</f>
        <v>0</v>
      </c>
      <c r="I1110" s="46" t="str">
        <f aca="false">IFERROR(VLOOKUP(ROWS($I$5:I1110),$B$5:$E$6009,2,0),"")</f>
        <v/>
      </c>
    </row>
    <row r="1111" customFormat="false" ht="13.2" hidden="false" customHeight="false" outlineLevel="0" collapsed="false">
      <c r="B1111" s="46" t="n">
        <f aca="false">IF(ISNUMBER(SEARCH($I$1,C1111)),MAX($B$4:B1110)+1,0)</f>
        <v>0</v>
      </c>
      <c r="I1111" s="46" t="str">
        <f aca="false">IFERROR(VLOOKUP(ROWS($I$5:I1111),$B$5:$E$6009,2,0),"")</f>
        <v/>
      </c>
    </row>
    <row r="1112" customFormat="false" ht="13.2" hidden="false" customHeight="false" outlineLevel="0" collapsed="false">
      <c r="B1112" s="46" t="n">
        <f aca="false">IF(ISNUMBER(SEARCH($I$1,C1112)),MAX($B$4:B1111)+1,0)</f>
        <v>0</v>
      </c>
      <c r="I1112" s="46" t="str">
        <f aca="false">IFERROR(VLOOKUP(ROWS($I$5:I1112),$B$5:$E$6009,2,0),"")</f>
        <v/>
      </c>
    </row>
    <row r="1113" customFormat="false" ht="13.2" hidden="false" customHeight="false" outlineLevel="0" collapsed="false">
      <c r="B1113" s="46" t="n">
        <f aca="false">IF(ISNUMBER(SEARCH($I$1,C1113)),MAX($B$4:B1112)+1,0)</f>
        <v>0</v>
      </c>
      <c r="I1113" s="46" t="str">
        <f aca="false">IFERROR(VLOOKUP(ROWS($I$5:I1113),$B$5:$E$6009,2,0),"")</f>
        <v/>
      </c>
    </row>
    <row r="1114" customFormat="false" ht="13.2" hidden="false" customHeight="false" outlineLevel="0" collapsed="false">
      <c r="B1114" s="46" t="n">
        <f aca="false">IF(ISNUMBER(SEARCH($I$1,C1114)),MAX($B$4:B1113)+1,0)</f>
        <v>0</v>
      </c>
      <c r="I1114" s="46" t="str">
        <f aca="false">IFERROR(VLOOKUP(ROWS($I$5:I1114),$B$5:$E$6009,2,0),"")</f>
        <v/>
      </c>
    </row>
    <row r="1115" customFormat="false" ht="13.2" hidden="false" customHeight="false" outlineLevel="0" collapsed="false">
      <c r="B1115" s="46" t="n">
        <f aca="false">IF(ISNUMBER(SEARCH($I$1,C1115)),MAX($B$4:B1114)+1,0)</f>
        <v>0</v>
      </c>
      <c r="I1115" s="46" t="str">
        <f aca="false">IFERROR(VLOOKUP(ROWS($I$5:I1115),$B$5:$E$6009,2,0),"")</f>
        <v/>
      </c>
    </row>
    <row r="1116" customFormat="false" ht="13.2" hidden="false" customHeight="false" outlineLevel="0" collapsed="false">
      <c r="B1116" s="46" t="n">
        <f aca="false">IF(ISNUMBER(SEARCH($I$1,C1116)),MAX($B$4:B1115)+1,0)</f>
        <v>0</v>
      </c>
      <c r="I1116" s="46" t="str">
        <f aca="false">IFERROR(VLOOKUP(ROWS($I$5:I1116),$B$5:$E$6009,2,0),"")</f>
        <v/>
      </c>
    </row>
    <row r="1117" customFormat="false" ht="13.2" hidden="false" customHeight="false" outlineLevel="0" collapsed="false">
      <c r="B1117" s="46" t="n">
        <f aca="false">IF(ISNUMBER(SEARCH($I$1,C1117)),MAX($B$4:B1116)+1,0)</f>
        <v>0</v>
      </c>
      <c r="I1117" s="46" t="str">
        <f aca="false">IFERROR(VLOOKUP(ROWS($I$5:I1117),$B$5:$E$6009,2,0),"")</f>
        <v/>
      </c>
    </row>
    <row r="1118" customFormat="false" ht="13.2" hidden="false" customHeight="false" outlineLevel="0" collapsed="false">
      <c r="B1118" s="46" t="n">
        <f aca="false">IF(ISNUMBER(SEARCH($I$1,C1118)),MAX($B$4:B1117)+1,0)</f>
        <v>0</v>
      </c>
      <c r="I1118" s="46" t="str">
        <f aca="false">IFERROR(VLOOKUP(ROWS($I$5:I1118),$B$5:$E$6009,2,0),"")</f>
        <v/>
      </c>
    </row>
    <row r="1119" customFormat="false" ht="13.2" hidden="false" customHeight="false" outlineLevel="0" collapsed="false">
      <c r="B1119" s="46" t="n">
        <f aca="false">IF(ISNUMBER(SEARCH($I$1,C1119)),MAX($B$4:B1118)+1,0)</f>
        <v>0</v>
      </c>
      <c r="I1119" s="46" t="str">
        <f aca="false">IFERROR(VLOOKUP(ROWS($I$5:I1119),$B$5:$E$6009,2,0),"")</f>
        <v/>
      </c>
    </row>
    <row r="1120" customFormat="false" ht="13.2" hidden="false" customHeight="false" outlineLevel="0" collapsed="false">
      <c r="B1120" s="46" t="n">
        <f aca="false">IF(ISNUMBER(SEARCH($I$1,C1120)),MAX($B$4:B1119)+1,0)</f>
        <v>0</v>
      </c>
      <c r="I1120" s="46" t="str">
        <f aca="false">IFERROR(VLOOKUP(ROWS($I$5:I1120),$B$5:$E$6009,2,0),"")</f>
        <v/>
      </c>
    </row>
    <row r="1121" customFormat="false" ht="13.2" hidden="false" customHeight="false" outlineLevel="0" collapsed="false">
      <c r="B1121" s="46" t="n">
        <f aca="false">IF(ISNUMBER(SEARCH($I$1,C1121)),MAX($B$4:B1120)+1,0)</f>
        <v>0</v>
      </c>
      <c r="I1121" s="46" t="str">
        <f aca="false">IFERROR(VLOOKUP(ROWS($I$5:I1121),$B$5:$E$6009,2,0),"")</f>
        <v/>
      </c>
    </row>
    <row r="1122" customFormat="false" ht="13.2" hidden="false" customHeight="false" outlineLevel="0" collapsed="false">
      <c r="B1122" s="46" t="n">
        <f aca="false">IF(ISNUMBER(SEARCH($I$1,C1122)),MAX($B$4:B1121)+1,0)</f>
        <v>0</v>
      </c>
      <c r="I1122" s="46" t="str">
        <f aca="false">IFERROR(VLOOKUP(ROWS($I$5:I1122),$B$5:$E$6009,2,0),"")</f>
        <v/>
      </c>
    </row>
    <row r="1123" customFormat="false" ht="13.2" hidden="false" customHeight="false" outlineLevel="0" collapsed="false">
      <c r="B1123" s="46" t="n">
        <f aca="false">IF(ISNUMBER(SEARCH($I$1,C1123)),MAX($B$4:B1122)+1,0)</f>
        <v>0</v>
      </c>
      <c r="I1123" s="46" t="str">
        <f aca="false">IFERROR(VLOOKUP(ROWS($I$5:I1123),$B$5:$E$6009,2,0),"")</f>
        <v/>
      </c>
    </row>
    <row r="1124" customFormat="false" ht="13.2" hidden="false" customHeight="false" outlineLevel="0" collapsed="false">
      <c r="B1124" s="46" t="n">
        <f aca="false">IF(ISNUMBER(SEARCH($I$1,C1124)),MAX($B$4:B1123)+1,0)</f>
        <v>0</v>
      </c>
      <c r="I1124" s="46" t="str">
        <f aca="false">IFERROR(VLOOKUP(ROWS($I$5:I1124),$B$5:$E$6009,2,0),"")</f>
        <v/>
      </c>
    </row>
    <row r="1125" customFormat="false" ht="13.2" hidden="false" customHeight="false" outlineLevel="0" collapsed="false">
      <c r="B1125" s="46" t="n">
        <f aca="false">IF(ISNUMBER(SEARCH($I$1,C1125)),MAX($B$4:B1124)+1,0)</f>
        <v>0</v>
      </c>
      <c r="I1125" s="46" t="str">
        <f aca="false">IFERROR(VLOOKUP(ROWS($I$5:I1125),$B$5:$E$6009,2,0),"")</f>
        <v/>
      </c>
    </row>
    <row r="1126" customFormat="false" ht="13.2" hidden="false" customHeight="false" outlineLevel="0" collapsed="false">
      <c r="B1126" s="46" t="n">
        <f aca="false">IF(ISNUMBER(SEARCH($I$1,C1126)),MAX($B$4:B1125)+1,0)</f>
        <v>0</v>
      </c>
      <c r="I1126" s="46" t="str">
        <f aca="false">IFERROR(VLOOKUP(ROWS($I$5:I1126),$B$5:$E$6009,2,0),"")</f>
        <v/>
      </c>
    </row>
    <row r="1127" customFormat="false" ht="13.2" hidden="false" customHeight="false" outlineLevel="0" collapsed="false">
      <c r="B1127" s="46" t="n">
        <f aca="false">IF(ISNUMBER(SEARCH($I$1,C1127)),MAX($B$4:B1126)+1,0)</f>
        <v>0</v>
      </c>
      <c r="I1127" s="46" t="str">
        <f aca="false">IFERROR(VLOOKUP(ROWS($I$5:I1127),$B$5:$E$6009,2,0),"")</f>
        <v/>
      </c>
    </row>
    <row r="1128" customFormat="false" ht="13.2" hidden="false" customHeight="false" outlineLevel="0" collapsed="false">
      <c r="B1128" s="46" t="n">
        <f aca="false">IF(ISNUMBER(SEARCH($I$1,C1128)),MAX($B$4:B1127)+1,0)</f>
        <v>0</v>
      </c>
      <c r="I1128" s="46" t="str">
        <f aca="false">IFERROR(VLOOKUP(ROWS($I$5:I1128),$B$5:$E$6009,2,0),"")</f>
        <v/>
      </c>
    </row>
    <row r="1129" customFormat="false" ht="13.2" hidden="false" customHeight="false" outlineLevel="0" collapsed="false">
      <c r="B1129" s="46" t="n">
        <f aca="false">IF(ISNUMBER(SEARCH($I$1,C1129)),MAX($B$4:B1128)+1,0)</f>
        <v>0</v>
      </c>
      <c r="I1129" s="46" t="str">
        <f aca="false">IFERROR(VLOOKUP(ROWS($I$5:I1129),$B$5:$E$6009,2,0),"")</f>
        <v/>
      </c>
    </row>
    <row r="1130" customFormat="false" ht="13.2" hidden="false" customHeight="false" outlineLevel="0" collapsed="false">
      <c r="B1130" s="46" t="n">
        <f aca="false">IF(ISNUMBER(SEARCH($I$1,C1130)),MAX($B$4:B1129)+1,0)</f>
        <v>0</v>
      </c>
      <c r="I1130" s="46" t="str">
        <f aca="false">IFERROR(VLOOKUP(ROWS($I$5:I1130),$B$5:$E$6009,2,0),"")</f>
        <v/>
      </c>
    </row>
    <row r="1131" customFormat="false" ht="13.2" hidden="false" customHeight="false" outlineLevel="0" collapsed="false">
      <c r="B1131" s="46" t="n">
        <f aca="false">IF(ISNUMBER(SEARCH($I$1,C1131)),MAX($B$4:B1130)+1,0)</f>
        <v>0</v>
      </c>
      <c r="I1131" s="46" t="str">
        <f aca="false">IFERROR(VLOOKUP(ROWS($I$5:I1131),$B$5:$E$6009,2,0),"")</f>
        <v/>
      </c>
    </row>
    <row r="1132" customFormat="false" ht="13.2" hidden="false" customHeight="false" outlineLevel="0" collapsed="false">
      <c r="B1132" s="46" t="n">
        <f aca="false">IF(ISNUMBER(SEARCH($I$1,C1132)),MAX($B$4:B1131)+1,0)</f>
        <v>0</v>
      </c>
      <c r="I1132" s="46" t="str">
        <f aca="false">IFERROR(VLOOKUP(ROWS($I$5:I1132),$B$5:$E$6009,2,0),"")</f>
        <v/>
      </c>
    </row>
    <row r="1133" customFormat="false" ht="13.2" hidden="false" customHeight="false" outlineLevel="0" collapsed="false">
      <c r="B1133" s="46" t="n">
        <f aca="false">IF(ISNUMBER(SEARCH($I$1,C1133)),MAX($B$4:B1132)+1,0)</f>
        <v>0</v>
      </c>
      <c r="I1133" s="46" t="str">
        <f aca="false">IFERROR(VLOOKUP(ROWS($I$5:I1133),$B$5:$E$6009,2,0),"")</f>
        <v/>
      </c>
    </row>
    <row r="1134" customFormat="false" ht="13.2" hidden="false" customHeight="false" outlineLevel="0" collapsed="false">
      <c r="B1134" s="46" t="n">
        <f aca="false">IF(ISNUMBER(SEARCH($I$1,C1134)),MAX($B$4:B1133)+1,0)</f>
        <v>0</v>
      </c>
      <c r="I1134" s="46" t="str">
        <f aca="false">IFERROR(VLOOKUP(ROWS($I$5:I1134),$B$5:$E$6009,2,0),"")</f>
        <v/>
      </c>
    </row>
    <row r="1135" customFormat="false" ht="13.2" hidden="false" customHeight="false" outlineLevel="0" collapsed="false">
      <c r="B1135" s="46" t="n">
        <f aca="false">IF(ISNUMBER(SEARCH($I$1,C1135)),MAX($B$4:B1134)+1,0)</f>
        <v>0</v>
      </c>
      <c r="I1135" s="46" t="str">
        <f aca="false">IFERROR(VLOOKUP(ROWS($I$5:I1135),$B$5:$E$6009,2,0),"")</f>
        <v/>
      </c>
    </row>
    <row r="1136" customFormat="false" ht="13.2" hidden="false" customHeight="false" outlineLevel="0" collapsed="false">
      <c r="B1136" s="46" t="n">
        <f aca="false">IF(ISNUMBER(SEARCH($I$1,C1136)),MAX($B$4:B1135)+1,0)</f>
        <v>0</v>
      </c>
      <c r="I1136" s="46" t="str">
        <f aca="false">IFERROR(VLOOKUP(ROWS($I$5:I1136),$B$5:$E$6009,2,0),"")</f>
        <v/>
      </c>
    </row>
    <row r="1137" customFormat="false" ht="13.2" hidden="false" customHeight="false" outlineLevel="0" collapsed="false">
      <c r="B1137" s="46" t="n">
        <f aca="false">IF(ISNUMBER(SEARCH($I$1,C1137)),MAX($B$4:B1136)+1,0)</f>
        <v>0</v>
      </c>
      <c r="I1137" s="46" t="str">
        <f aca="false">IFERROR(VLOOKUP(ROWS($I$5:I1137),$B$5:$E$6009,2,0),"")</f>
        <v/>
      </c>
    </row>
    <row r="1138" customFormat="false" ht="13.2" hidden="false" customHeight="false" outlineLevel="0" collapsed="false">
      <c r="B1138" s="46" t="n">
        <f aca="false">IF(ISNUMBER(SEARCH($I$1,C1138)),MAX($B$4:B1137)+1,0)</f>
        <v>0</v>
      </c>
      <c r="I1138" s="46" t="str">
        <f aca="false">IFERROR(VLOOKUP(ROWS($I$5:I1138),$B$5:$E$6009,2,0),"")</f>
        <v/>
      </c>
    </row>
    <row r="1139" customFormat="false" ht="13.2" hidden="false" customHeight="false" outlineLevel="0" collapsed="false">
      <c r="B1139" s="46" t="n">
        <f aca="false">IF(ISNUMBER(SEARCH($I$1,C1139)),MAX($B$4:B1138)+1,0)</f>
        <v>0</v>
      </c>
      <c r="I1139" s="46" t="str">
        <f aca="false">IFERROR(VLOOKUP(ROWS($I$5:I1139),$B$5:$E$6009,2,0),"")</f>
        <v/>
      </c>
    </row>
    <row r="1140" customFormat="false" ht="13.2" hidden="false" customHeight="false" outlineLevel="0" collapsed="false">
      <c r="B1140" s="46" t="n">
        <f aca="false">IF(ISNUMBER(SEARCH($I$1,C1140)),MAX($B$4:B1139)+1,0)</f>
        <v>0</v>
      </c>
      <c r="I1140" s="46" t="str">
        <f aca="false">IFERROR(VLOOKUP(ROWS($I$5:I1140),$B$5:$E$6009,2,0),"")</f>
        <v/>
      </c>
    </row>
    <row r="1141" customFormat="false" ht="13.2" hidden="false" customHeight="false" outlineLevel="0" collapsed="false">
      <c r="B1141" s="46" t="n">
        <f aca="false">IF(ISNUMBER(SEARCH($I$1,C1141)),MAX($B$4:B1140)+1,0)</f>
        <v>0</v>
      </c>
      <c r="I1141" s="46" t="str">
        <f aca="false">IFERROR(VLOOKUP(ROWS($I$5:I1141),$B$5:$E$6009,2,0),"")</f>
        <v/>
      </c>
    </row>
    <row r="1142" customFormat="false" ht="13.2" hidden="false" customHeight="false" outlineLevel="0" collapsed="false">
      <c r="B1142" s="46" t="n">
        <f aca="false">IF(ISNUMBER(SEARCH($I$1,C1142)),MAX($B$4:B1141)+1,0)</f>
        <v>0</v>
      </c>
      <c r="I1142" s="46" t="str">
        <f aca="false">IFERROR(VLOOKUP(ROWS($I$5:I1142),$B$5:$E$6009,2,0),"")</f>
        <v/>
      </c>
    </row>
    <row r="1143" customFormat="false" ht="13.2" hidden="false" customHeight="false" outlineLevel="0" collapsed="false">
      <c r="B1143" s="46" t="n">
        <f aca="false">IF(ISNUMBER(SEARCH($I$1,C1143)),MAX($B$4:B1142)+1,0)</f>
        <v>0</v>
      </c>
      <c r="I1143" s="46" t="str">
        <f aca="false">IFERROR(VLOOKUP(ROWS($I$5:I1143),$B$5:$E$6009,2,0),"")</f>
        <v/>
      </c>
    </row>
    <row r="1144" customFormat="false" ht="13.2" hidden="false" customHeight="false" outlineLevel="0" collapsed="false">
      <c r="B1144" s="46" t="n">
        <f aca="false">IF(ISNUMBER(SEARCH($I$1,C1144)),MAX($B$4:B1143)+1,0)</f>
        <v>0</v>
      </c>
      <c r="I1144" s="46" t="str">
        <f aca="false">IFERROR(VLOOKUP(ROWS($I$5:I1144),$B$5:$E$6009,2,0),"")</f>
        <v/>
      </c>
    </row>
    <row r="1145" customFormat="false" ht="13.2" hidden="false" customHeight="false" outlineLevel="0" collapsed="false">
      <c r="B1145" s="46" t="n">
        <f aca="false">IF(ISNUMBER(SEARCH($I$1,C1145)),MAX($B$4:B1144)+1,0)</f>
        <v>0</v>
      </c>
      <c r="I1145" s="46" t="str">
        <f aca="false">IFERROR(VLOOKUP(ROWS($I$5:I1145),$B$5:$E$6009,2,0),"")</f>
        <v/>
      </c>
    </row>
    <row r="1146" customFormat="false" ht="13.2" hidden="false" customHeight="false" outlineLevel="0" collapsed="false">
      <c r="B1146" s="46" t="n">
        <f aca="false">IF(ISNUMBER(SEARCH($I$1,C1146)),MAX($B$4:B1145)+1,0)</f>
        <v>0</v>
      </c>
      <c r="I1146" s="46" t="str">
        <f aca="false">IFERROR(VLOOKUP(ROWS($I$5:I1146),$B$5:$E$6009,2,0),"")</f>
        <v/>
      </c>
    </row>
    <row r="1147" customFormat="false" ht="13.2" hidden="false" customHeight="false" outlineLevel="0" collapsed="false">
      <c r="B1147" s="46" t="n">
        <f aca="false">IF(ISNUMBER(SEARCH($I$1,C1147)),MAX($B$4:B1146)+1,0)</f>
        <v>0</v>
      </c>
      <c r="I1147" s="46" t="str">
        <f aca="false">IFERROR(VLOOKUP(ROWS($I$5:I1147),$B$5:$E$6009,2,0),"")</f>
        <v/>
      </c>
    </row>
    <row r="1148" customFormat="false" ht="13.2" hidden="false" customHeight="false" outlineLevel="0" collapsed="false">
      <c r="B1148" s="46" t="n">
        <f aca="false">IF(ISNUMBER(SEARCH($I$1,C1148)),MAX($B$4:B1147)+1,0)</f>
        <v>0</v>
      </c>
      <c r="I1148" s="46" t="str">
        <f aca="false">IFERROR(VLOOKUP(ROWS($I$5:I1148),$B$5:$E$6009,2,0),"")</f>
        <v/>
      </c>
    </row>
    <row r="1149" customFormat="false" ht="13.2" hidden="false" customHeight="false" outlineLevel="0" collapsed="false">
      <c r="B1149" s="46" t="n">
        <f aca="false">IF(ISNUMBER(SEARCH($I$1,C1149)),MAX($B$4:B1148)+1,0)</f>
        <v>0</v>
      </c>
      <c r="I1149" s="46" t="str">
        <f aca="false">IFERROR(VLOOKUP(ROWS($I$5:I1149),$B$5:$E$6009,2,0),"")</f>
        <v/>
      </c>
    </row>
    <row r="1150" customFormat="false" ht="13.2" hidden="false" customHeight="false" outlineLevel="0" collapsed="false">
      <c r="B1150" s="46" t="n">
        <f aca="false">IF(ISNUMBER(SEARCH($I$1,C1150)),MAX($B$4:B1149)+1,0)</f>
        <v>0</v>
      </c>
      <c r="I1150" s="46" t="str">
        <f aca="false">IFERROR(VLOOKUP(ROWS($I$5:I1150),$B$5:$E$6009,2,0),"")</f>
        <v/>
      </c>
    </row>
    <row r="1151" customFormat="false" ht="13.2" hidden="false" customHeight="false" outlineLevel="0" collapsed="false">
      <c r="B1151" s="46" t="n">
        <f aca="false">IF(ISNUMBER(SEARCH($I$1,C1151)),MAX($B$4:B1150)+1,0)</f>
        <v>0</v>
      </c>
      <c r="I1151" s="46" t="str">
        <f aca="false">IFERROR(VLOOKUP(ROWS($I$5:I1151),$B$5:$E$6009,2,0),"")</f>
        <v/>
      </c>
    </row>
    <row r="1152" customFormat="false" ht="13.2" hidden="false" customHeight="false" outlineLevel="0" collapsed="false">
      <c r="B1152" s="46" t="n">
        <f aca="false">IF(ISNUMBER(SEARCH($I$1,C1152)),MAX($B$4:B1151)+1,0)</f>
        <v>0</v>
      </c>
      <c r="I1152" s="46" t="str">
        <f aca="false">IFERROR(VLOOKUP(ROWS($I$5:I1152),$B$5:$E$6009,2,0),"")</f>
        <v/>
      </c>
    </row>
    <row r="1153" customFormat="false" ht="13.2" hidden="false" customHeight="false" outlineLevel="0" collapsed="false">
      <c r="B1153" s="46" t="n">
        <f aca="false">IF(ISNUMBER(SEARCH($I$1,C1153)),MAX($B$4:B1152)+1,0)</f>
        <v>0</v>
      </c>
      <c r="I1153" s="46" t="str">
        <f aca="false">IFERROR(VLOOKUP(ROWS($I$5:I1153),$B$5:$E$6009,2,0),"")</f>
        <v/>
      </c>
    </row>
    <row r="1154" customFormat="false" ht="13.2" hidden="false" customHeight="false" outlineLevel="0" collapsed="false">
      <c r="B1154" s="46" t="n">
        <f aca="false">IF(ISNUMBER(SEARCH($I$1,C1154)),MAX($B$4:B1153)+1,0)</f>
        <v>0</v>
      </c>
      <c r="I1154" s="46" t="str">
        <f aca="false">IFERROR(VLOOKUP(ROWS($I$5:I1154),$B$5:$E$6009,2,0),"")</f>
        <v/>
      </c>
    </row>
    <row r="1155" customFormat="false" ht="13.2" hidden="false" customHeight="false" outlineLevel="0" collapsed="false">
      <c r="B1155" s="46" t="n">
        <f aca="false">IF(ISNUMBER(SEARCH($I$1,C1155)),MAX($B$4:B1154)+1,0)</f>
        <v>0</v>
      </c>
      <c r="I1155" s="46" t="str">
        <f aca="false">IFERROR(VLOOKUP(ROWS($I$5:I1155),$B$5:$E$6009,2,0),"")</f>
        <v/>
      </c>
    </row>
    <row r="1156" customFormat="false" ht="13.2" hidden="false" customHeight="false" outlineLevel="0" collapsed="false">
      <c r="B1156" s="46" t="n">
        <f aca="false">IF(ISNUMBER(SEARCH($I$1,C1156)),MAX($B$4:B1155)+1,0)</f>
        <v>0</v>
      </c>
      <c r="I1156" s="46" t="str">
        <f aca="false">IFERROR(VLOOKUP(ROWS($I$5:I1156),$B$5:$E$6009,2,0),"")</f>
        <v/>
      </c>
    </row>
    <row r="1157" customFormat="false" ht="13.2" hidden="false" customHeight="false" outlineLevel="0" collapsed="false">
      <c r="B1157" s="46" t="n">
        <f aca="false">IF(ISNUMBER(SEARCH($I$1,C1157)),MAX($B$4:B1156)+1,0)</f>
        <v>0</v>
      </c>
      <c r="I1157" s="46" t="str">
        <f aca="false">IFERROR(VLOOKUP(ROWS($I$5:I1157),$B$5:$E$6009,2,0),"")</f>
        <v/>
      </c>
    </row>
    <row r="1158" customFormat="false" ht="13.2" hidden="false" customHeight="false" outlineLevel="0" collapsed="false">
      <c r="B1158" s="46" t="n">
        <f aca="false">IF(ISNUMBER(SEARCH($I$1,C1158)),MAX($B$4:B1157)+1,0)</f>
        <v>0</v>
      </c>
      <c r="I1158" s="46" t="str">
        <f aca="false">IFERROR(VLOOKUP(ROWS($I$5:I1158),$B$5:$E$6009,2,0),"")</f>
        <v/>
      </c>
    </row>
    <row r="1159" customFormat="false" ht="13.2" hidden="false" customHeight="false" outlineLevel="0" collapsed="false">
      <c r="B1159" s="46" t="n">
        <f aca="false">IF(ISNUMBER(SEARCH($I$1,C1159)),MAX($B$4:B1158)+1,0)</f>
        <v>0</v>
      </c>
      <c r="I1159" s="46" t="str">
        <f aca="false">IFERROR(VLOOKUP(ROWS($I$5:I1159),$B$5:$E$6009,2,0),"")</f>
        <v/>
      </c>
    </row>
    <row r="1160" customFormat="false" ht="13.2" hidden="false" customHeight="false" outlineLevel="0" collapsed="false">
      <c r="B1160" s="46" t="n">
        <f aca="false">IF(ISNUMBER(SEARCH($I$1,C1160)),MAX($B$4:B1159)+1,0)</f>
        <v>0</v>
      </c>
      <c r="I1160" s="46" t="str">
        <f aca="false">IFERROR(VLOOKUP(ROWS($I$5:I1160),$B$5:$E$6009,2,0),"")</f>
        <v/>
      </c>
    </row>
    <row r="1161" customFormat="false" ht="13.2" hidden="false" customHeight="false" outlineLevel="0" collapsed="false">
      <c r="B1161" s="46" t="n">
        <f aca="false">IF(ISNUMBER(SEARCH($I$1,C1161)),MAX($B$4:B1160)+1,0)</f>
        <v>0</v>
      </c>
      <c r="I1161" s="46" t="str">
        <f aca="false">IFERROR(VLOOKUP(ROWS($I$5:I1161),$B$5:$E$6009,2,0),"")</f>
        <v/>
      </c>
    </row>
    <row r="1162" customFormat="false" ht="13.2" hidden="false" customHeight="false" outlineLevel="0" collapsed="false">
      <c r="B1162" s="46" t="n">
        <f aca="false">IF(ISNUMBER(SEARCH($I$1,C1162)),MAX($B$4:B1161)+1,0)</f>
        <v>0</v>
      </c>
      <c r="I1162" s="46" t="str">
        <f aca="false">IFERROR(VLOOKUP(ROWS($I$5:I1162),$B$5:$E$6009,2,0),"")</f>
        <v/>
      </c>
    </row>
    <row r="1163" customFormat="false" ht="13.2" hidden="false" customHeight="false" outlineLevel="0" collapsed="false">
      <c r="B1163" s="46" t="n">
        <f aca="false">IF(ISNUMBER(SEARCH($I$1,C1163)),MAX($B$4:B1162)+1,0)</f>
        <v>0</v>
      </c>
      <c r="I1163" s="46" t="str">
        <f aca="false">IFERROR(VLOOKUP(ROWS($I$5:I1163),$B$5:$E$6009,2,0),"")</f>
        <v/>
      </c>
    </row>
    <row r="1164" customFormat="false" ht="13.2" hidden="false" customHeight="false" outlineLevel="0" collapsed="false">
      <c r="B1164" s="46" t="n">
        <f aca="false">IF(ISNUMBER(SEARCH($I$1,C1164)),MAX($B$4:B1163)+1,0)</f>
        <v>0</v>
      </c>
      <c r="I1164" s="46" t="str">
        <f aca="false">IFERROR(VLOOKUP(ROWS($I$5:I1164),$B$5:$E$6009,2,0),"")</f>
        <v/>
      </c>
    </row>
    <row r="1165" customFormat="false" ht="13.2" hidden="false" customHeight="false" outlineLevel="0" collapsed="false">
      <c r="B1165" s="46" t="n">
        <f aca="false">IF(ISNUMBER(SEARCH($I$1,C1165)),MAX($B$4:B1164)+1,0)</f>
        <v>0</v>
      </c>
      <c r="I1165" s="46" t="str">
        <f aca="false">IFERROR(VLOOKUP(ROWS($I$5:I1165),$B$5:$E$6009,2,0),"")</f>
        <v/>
      </c>
    </row>
    <row r="1166" customFormat="false" ht="13.2" hidden="false" customHeight="false" outlineLevel="0" collapsed="false">
      <c r="B1166" s="46" t="n">
        <f aca="false">IF(ISNUMBER(SEARCH($I$1,C1166)),MAX($B$4:B1165)+1,0)</f>
        <v>0</v>
      </c>
      <c r="I1166" s="46" t="str">
        <f aca="false">IFERROR(VLOOKUP(ROWS($I$5:I1166),$B$5:$E$6009,2,0),"")</f>
        <v/>
      </c>
    </row>
    <row r="1167" customFormat="false" ht="13.2" hidden="false" customHeight="false" outlineLevel="0" collapsed="false">
      <c r="B1167" s="46" t="n">
        <f aca="false">IF(ISNUMBER(SEARCH($I$1,C1167)),MAX($B$4:B1166)+1,0)</f>
        <v>0</v>
      </c>
      <c r="I1167" s="46" t="str">
        <f aca="false">IFERROR(VLOOKUP(ROWS($I$5:I1167),$B$5:$E$6009,2,0),"")</f>
        <v/>
      </c>
    </row>
    <row r="1168" customFormat="false" ht="13.2" hidden="false" customHeight="false" outlineLevel="0" collapsed="false">
      <c r="B1168" s="46" t="n">
        <f aca="false">IF(ISNUMBER(SEARCH($I$1,C1168)),MAX($B$4:B1167)+1,0)</f>
        <v>0</v>
      </c>
      <c r="I1168" s="46" t="str">
        <f aca="false">IFERROR(VLOOKUP(ROWS($I$5:I1168),$B$5:$E$6009,2,0),"")</f>
        <v/>
      </c>
    </row>
    <row r="1169" customFormat="false" ht="13.2" hidden="false" customHeight="false" outlineLevel="0" collapsed="false">
      <c r="B1169" s="46" t="n">
        <f aca="false">IF(ISNUMBER(SEARCH($I$1,C1169)),MAX($B$4:B1168)+1,0)</f>
        <v>0</v>
      </c>
      <c r="I1169" s="46" t="str">
        <f aca="false">IFERROR(VLOOKUP(ROWS($I$5:I1169),$B$5:$E$6009,2,0),"")</f>
        <v/>
      </c>
    </row>
    <row r="1170" customFormat="false" ht="13.2" hidden="false" customHeight="false" outlineLevel="0" collapsed="false">
      <c r="B1170" s="46" t="n">
        <f aca="false">IF(ISNUMBER(SEARCH($I$1,C1170)),MAX($B$4:B1169)+1,0)</f>
        <v>0</v>
      </c>
      <c r="I1170" s="46" t="str">
        <f aca="false">IFERROR(VLOOKUP(ROWS($I$5:I1170),$B$5:$E$6009,2,0),"")</f>
        <v/>
      </c>
    </row>
    <row r="1171" customFormat="false" ht="13.2" hidden="false" customHeight="false" outlineLevel="0" collapsed="false">
      <c r="B1171" s="46" t="n">
        <f aca="false">IF(ISNUMBER(SEARCH($I$1,C1171)),MAX($B$4:B1170)+1,0)</f>
        <v>0</v>
      </c>
      <c r="I1171" s="46" t="str">
        <f aca="false">IFERROR(VLOOKUP(ROWS($I$5:I1171),$B$5:$E$6009,2,0),"")</f>
        <v/>
      </c>
    </row>
    <row r="1172" customFormat="false" ht="13.2" hidden="false" customHeight="false" outlineLevel="0" collapsed="false">
      <c r="B1172" s="46" t="n">
        <f aca="false">IF(ISNUMBER(SEARCH($I$1,C1172)),MAX($B$4:B1171)+1,0)</f>
        <v>0</v>
      </c>
      <c r="I1172" s="46" t="str">
        <f aca="false">IFERROR(VLOOKUP(ROWS($I$5:I1172),$B$5:$E$6009,2,0),"")</f>
        <v/>
      </c>
    </row>
    <row r="1173" customFormat="false" ht="13.2" hidden="false" customHeight="false" outlineLevel="0" collapsed="false">
      <c r="B1173" s="46" t="n">
        <f aca="false">IF(ISNUMBER(SEARCH($I$1,C1173)),MAX($B$4:B1172)+1,0)</f>
        <v>0</v>
      </c>
      <c r="I1173" s="46" t="str">
        <f aca="false">IFERROR(VLOOKUP(ROWS($I$5:I1173),$B$5:$E$6009,2,0),"")</f>
        <v/>
      </c>
    </row>
    <row r="1174" customFormat="false" ht="13.2" hidden="false" customHeight="false" outlineLevel="0" collapsed="false">
      <c r="B1174" s="46" t="n">
        <f aca="false">IF(ISNUMBER(SEARCH($I$1,C1174)),MAX($B$4:B1173)+1,0)</f>
        <v>0</v>
      </c>
      <c r="I1174" s="46" t="str">
        <f aca="false">IFERROR(VLOOKUP(ROWS($I$5:I1174),$B$5:$E$6009,2,0),"")</f>
        <v/>
      </c>
    </row>
    <row r="1175" customFormat="false" ht="13.2" hidden="false" customHeight="false" outlineLevel="0" collapsed="false">
      <c r="B1175" s="46" t="n">
        <f aca="false">IF(ISNUMBER(SEARCH($I$1,C1175)),MAX($B$4:B1174)+1,0)</f>
        <v>0</v>
      </c>
      <c r="I1175" s="46" t="str">
        <f aca="false">IFERROR(VLOOKUP(ROWS($I$5:I1175),$B$5:$E$6009,2,0),"")</f>
        <v/>
      </c>
    </row>
    <row r="1176" customFormat="false" ht="13.2" hidden="false" customHeight="false" outlineLevel="0" collapsed="false">
      <c r="B1176" s="46" t="n">
        <f aca="false">IF(ISNUMBER(SEARCH($I$1,C1176)),MAX($B$4:B1175)+1,0)</f>
        <v>0</v>
      </c>
      <c r="I1176" s="46" t="str">
        <f aca="false">IFERROR(VLOOKUP(ROWS($I$5:I1176),$B$5:$E$6009,2,0),"")</f>
        <v/>
      </c>
    </row>
    <row r="1177" customFormat="false" ht="13.2" hidden="false" customHeight="false" outlineLevel="0" collapsed="false">
      <c r="B1177" s="46" t="n">
        <f aca="false">IF(ISNUMBER(SEARCH($I$1,C1177)),MAX($B$4:B1176)+1,0)</f>
        <v>0</v>
      </c>
      <c r="I1177" s="46" t="str">
        <f aca="false">IFERROR(VLOOKUP(ROWS($I$5:I1177),$B$5:$E$6009,2,0),"")</f>
        <v/>
      </c>
    </row>
    <row r="1178" customFormat="false" ht="13.2" hidden="false" customHeight="false" outlineLevel="0" collapsed="false">
      <c r="B1178" s="46" t="n">
        <f aca="false">IF(ISNUMBER(SEARCH($I$1,C1178)),MAX($B$4:B1177)+1,0)</f>
        <v>0</v>
      </c>
      <c r="I1178" s="46" t="str">
        <f aca="false">IFERROR(VLOOKUP(ROWS($I$5:I1178),$B$5:$E$6009,2,0),"")</f>
        <v/>
      </c>
    </row>
    <row r="1179" customFormat="false" ht="13.2" hidden="false" customHeight="false" outlineLevel="0" collapsed="false">
      <c r="B1179" s="46" t="n">
        <f aca="false">IF(ISNUMBER(SEARCH($I$1,C1179)),MAX($B$4:B1178)+1,0)</f>
        <v>0</v>
      </c>
      <c r="I1179" s="46" t="str">
        <f aca="false">IFERROR(VLOOKUP(ROWS($I$5:I1179),$B$5:$E$6009,2,0),"")</f>
        <v/>
      </c>
    </row>
    <row r="1180" customFormat="false" ht="13.2" hidden="false" customHeight="false" outlineLevel="0" collapsed="false">
      <c r="B1180" s="46" t="n">
        <f aca="false">IF(ISNUMBER(SEARCH($I$1,C1180)),MAX($B$4:B1179)+1,0)</f>
        <v>0</v>
      </c>
      <c r="I1180" s="46" t="str">
        <f aca="false">IFERROR(VLOOKUP(ROWS($I$5:I1180),$B$5:$E$6009,2,0),"")</f>
        <v/>
      </c>
    </row>
    <row r="1181" customFormat="false" ht="13.2" hidden="false" customHeight="false" outlineLevel="0" collapsed="false">
      <c r="B1181" s="46" t="n">
        <f aca="false">IF(ISNUMBER(SEARCH($I$1,C1181)),MAX($B$4:B1180)+1,0)</f>
        <v>0</v>
      </c>
      <c r="I1181" s="46" t="str">
        <f aca="false">IFERROR(VLOOKUP(ROWS($I$5:I1181),$B$5:$E$6009,2,0),"")</f>
        <v/>
      </c>
    </row>
    <row r="1182" customFormat="false" ht="13.2" hidden="false" customHeight="false" outlineLevel="0" collapsed="false">
      <c r="B1182" s="46" t="n">
        <f aca="false">IF(ISNUMBER(SEARCH($I$1,C1182)),MAX($B$4:B1181)+1,0)</f>
        <v>0</v>
      </c>
      <c r="I1182" s="46" t="str">
        <f aca="false">IFERROR(VLOOKUP(ROWS($I$5:I1182),$B$5:$E$6009,2,0),"")</f>
        <v/>
      </c>
    </row>
    <row r="1183" customFormat="false" ht="13.2" hidden="false" customHeight="false" outlineLevel="0" collapsed="false">
      <c r="B1183" s="46" t="n">
        <f aca="false">IF(ISNUMBER(SEARCH($I$1,C1183)),MAX($B$4:B1182)+1,0)</f>
        <v>0</v>
      </c>
      <c r="I1183" s="46" t="str">
        <f aca="false">IFERROR(VLOOKUP(ROWS($I$5:I1183),$B$5:$E$6009,2,0),"")</f>
        <v/>
      </c>
    </row>
    <row r="1184" customFormat="false" ht="13.2" hidden="false" customHeight="false" outlineLevel="0" collapsed="false">
      <c r="B1184" s="46" t="n">
        <f aca="false">IF(ISNUMBER(SEARCH($I$1,C1184)),MAX($B$4:B1183)+1,0)</f>
        <v>0</v>
      </c>
      <c r="I1184" s="46" t="str">
        <f aca="false">IFERROR(VLOOKUP(ROWS($I$5:I1184),$B$5:$E$6009,2,0),"")</f>
        <v/>
      </c>
    </row>
    <row r="1185" customFormat="false" ht="13.2" hidden="false" customHeight="false" outlineLevel="0" collapsed="false">
      <c r="B1185" s="46" t="n">
        <f aca="false">IF(ISNUMBER(SEARCH($I$1,C1185)),MAX($B$4:B1184)+1,0)</f>
        <v>0</v>
      </c>
      <c r="I1185" s="46" t="str">
        <f aca="false">IFERROR(VLOOKUP(ROWS($I$5:I1185),$B$5:$E$6009,2,0),"")</f>
        <v/>
      </c>
    </row>
    <row r="1186" customFormat="false" ht="13.2" hidden="false" customHeight="false" outlineLevel="0" collapsed="false">
      <c r="B1186" s="46" t="n">
        <f aca="false">IF(ISNUMBER(SEARCH($I$1,C1186)),MAX($B$4:B1185)+1,0)</f>
        <v>0</v>
      </c>
      <c r="I1186" s="46" t="str">
        <f aca="false">IFERROR(VLOOKUP(ROWS($I$5:I1186),$B$5:$E$6009,2,0),"")</f>
        <v/>
      </c>
    </row>
    <row r="1187" customFormat="false" ht="13.2" hidden="false" customHeight="false" outlineLevel="0" collapsed="false">
      <c r="B1187" s="46" t="n">
        <f aca="false">IF(ISNUMBER(SEARCH($I$1,C1187)),MAX($B$4:B1186)+1,0)</f>
        <v>0</v>
      </c>
      <c r="I1187" s="46" t="str">
        <f aca="false">IFERROR(VLOOKUP(ROWS($I$5:I1187),$B$5:$E$6009,2,0),"")</f>
        <v/>
      </c>
    </row>
    <row r="1188" customFormat="false" ht="13.2" hidden="false" customHeight="false" outlineLevel="0" collapsed="false">
      <c r="B1188" s="46" t="n">
        <f aca="false">IF(ISNUMBER(SEARCH($I$1,C1188)),MAX($B$4:B1187)+1,0)</f>
        <v>0</v>
      </c>
      <c r="I1188" s="46" t="str">
        <f aca="false">IFERROR(VLOOKUP(ROWS($I$5:I1188),$B$5:$E$6009,2,0),"")</f>
        <v/>
      </c>
    </row>
    <row r="1189" customFormat="false" ht="13.2" hidden="false" customHeight="false" outlineLevel="0" collapsed="false">
      <c r="B1189" s="46" t="n">
        <f aca="false">IF(ISNUMBER(SEARCH($I$1,C1189)),MAX($B$4:B1188)+1,0)</f>
        <v>0</v>
      </c>
      <c r="I1189" s="46" t="str">
        <f aca="false">IFERROR(VLOOKUP(ROWS($I$5:I1189),$B$5:$E$6009,2,0),"")</f>
        <v/>
      </c>
    </row>
    <row r="1190" customFormat="false" ht="13.2" hidden="false" customHeight="false" outlineLevel="0" collapsed="false">
      <c r="B1190" s="46" t="n">
        <f aca="false">IF(ISNUMBER(SEARCH($I$1,C1190)),MAX($B$4:B1189)+1,0)</f>
        <v>0</v>
      </c>
      <c r="I1190" s="46" t="str">
        <f aca="false">IFERROR(VLOOKUP(ROWS($I$5:I1190),$B$5:$E$6009,2,0),"")</f>
        <v/>
      </c>
    </row>
    <row r="1191" customFormat="false" ht="13.2" hidden="false" customHeight="false" outlineLevel="0" collapsed="false">
      <c r="B1191" s="46" t="n">
        <f aca="false">IF(ISNUMBER(SEARCH($I$1,C1191)),MAX($B$4:B1190)+1,0)</f>
        <v>0</v>
      </c>
      <c r="I1191" s="46" t="str">
        <f aca="false">IFERROR(VLOOKUP(ROWS($I$5:I1191),$B$5:$E$6009,2,0),"")</f>
        <v/>
      </c>
    </row>
    <row r="1192" customFormat="false" ht="13.2" hidden="false" customHeight="false" outlineLevel="0" collapsed="false">
      <c r="B1192" s="46" t="n">
        <f aca="false">IF(ISNUMBER(SEARCH($I$1,C1192)),MAX($B$4:B1191)+1,0)</f>
        <v>0</v>
      </c>
      <c r="I1192" s="46" t="str">
        <f aca="false">IFERROR(VLOOKUP(ROWS($I$5:I1192),$B$5:$E$6009,2,0),"")</f>
        <v/>
      </c>
    </row>
    <row r="1193" customFormat="false" ht="13.2" hidden="false" customHeight="false" outlineLevel="0" collapsed="false">
      <c r="B1193" s="46" t="n">
        <f aca="false">IF(ISNUMBER(SEARCH($I$1,C1193)),MAX($B$4:B1192)+1,0)</f>
        <v>0</v>
      </c>
      <c r="I1193" s="46" t="str">
        <f aca="false">IFERROR(VLOOKUP(ROWS($I$5:I1193),$B$5:$E$6009,2,0),"")</f>
        <v/>
      </c>
    </row>
    <row r="1194" customFormat="false" ht="13.2" hidden="false" customHeight="false" outlineLevel="0" collapsed="false">
      <c r="B1194" s="46" t="n">
        <f aca="false">IF(ISNUMBER(SEARCH($I$1,C1194)),MAX($B$4:B1193)+1,0)</f>
        <v>0</v>
      </c>
      <c r="I1194" s="46" t="str">
        <f aca="false">IFERROR(VLOOKUP(ROWS($I$5:I1194),$B$5:$E$6009,2,0),"")</f>
        <v/>
      </c>
    </row>
    <row r="1195" customFormat="false" ht="13.2" hidden="false" customHeight="false" outlineLevel="0" collapsed="false">
      <c r="B1195" s="46" t="n">
        <f aca="false">IF(ISNUMBER(SEARCH($I$1,C1195)),MAX($B$4:B1194)+1,0)</f>
        <v>0</v>
      </c>
      <c r="I1195" s="46" t="str">
        <f aca="false">IFERROR(VLOOKUP(ROWS($I$5:I1195),$B$5:$E$6009,2,0),"")</f>
        <v/>
      </c>
    </row>
    <row r="1196" customFormat="false" ht="13.2" hidden="false" customHeight="false" outlineLevel="0" collapsed="false">
      <c r="B1196" s="46" t="n">
        <f aca="false">IF(ISNUMBER(SEARCH($I$1,C1196)),MAX($B$4:B1195)+1,0)</f>
        <v>0</v>
      </c>
      <c r="I1196" s="46" t="str">
        <f aca="false">IFERROR(VLOOKUP(ROWS($I$5:I1196),$B$5:$E$6009,2,0),"")</f>
        <v/>
      </c>
    </row>
    <row r="1197" customFormat="false" ht="13.2" hidden="false" customHeight="false" outlineLevel="0" collapsed="false">
      <c r="B1197" s="46" t="n">
        <f aca="false">IF(ISNUMBER(SEARCH($I$1,C1197)),MAX($B$4:B1196)+1,0)</f>
        <v>0</v>
      </c>
      <c r="I1197" s="46" t="str">
        <f aca="false">IFERROR(VLOOKUP(ROWS($I$5:I1197),$B$5:$E$6009,2,0),"")</f>
        <v/>
      </c>
    </row>
    <row r="1198" customFormat="false" ht="13.2" hidden="false" customHeight="false" outlineLevel="0" collapsed="false">
      <c r="B1198" s="46" t="n">
        <f aca="false">IF(ISNUMBER(SEARCH($I$1,C1198)),MAX($B$4:B1197)+1,0)</f>
        <v>0</v>
      </c>
      <c r="I1198" s="46" t="str">
        <f aca="false">IFERROR(VLOOKUP(ROWS($I$5:I1198),$B$5:$E$6009,2,0),"")</f>
        <v/>
      </c>
    </row>
    <row r="1199" customFormat="false" ht="13.2" hidden="false" customHeight="false" outlineLevel="0" collapsed="false">
      <c r="B1199" s="46" t="n">
        <f aca="false">IF(ISNUMBER(SEARCH($I$1,C1199)),MAX($B$4:B1198)+1,0)</f>
        <v>0</v>
      </c>
      <c r="I1199" s="46" t="str">
        <f aca="false">IFERROR(VLOOKUP(ROWS($I$5:I1199),$B$5:$E$6009,2,0),"")</f>
        <v/>
      </c>
    </row>
    <row r="1200" customFormat="false" ht="13.2" hidden="false" customHeight="false" outlineLevel="0" collapsed="false">
      <c r="B1200" s="46" t="n">
        <f aca="false">IF(ISNUMBER(SEARCH($I$1,C1200)),MAX($B$4:B1199)+1,0)</f>
        <v>0</v>
      </c>
      <c r="I1200" s="46" t="str">
        <f aca="false">IFERROR(VLOOKUP(ROWS($I$5:I1200),$B$5:$E$6009,2,0),"")</f>
        <v/>
      </c>
    </row>
    <row r="1201" customFormat="false" ht="13.2" hidden="false" customHeight="false" outlineLevel="0" collapsed="false">
      <c r="B1201" s="46" t="n">
        <f aca="false">IF(ISNUMBER(SEARCH($I$1,C1201)),MAX($B$4:B1200)+1,0)</f>
        <v>0</v>
      </c>
      <c r="I1201" s="46" t="str">
        <f aca="false">IFERROR(VLOOKUP(ROWS($I$5:I1201),$B$5:$E$6009,2,0),"")</f>
        <v/>
      </c>
    </row>
    <row r="1202" customFormat="false" ht="13.2" hidden="false" customHeight="false" outlineLevel="0" collapsed="false">
      <c r="B1202" s="46" t="n">
        <f aca="false">IF(ISNUMBER(SEARCH($I$1,C1202)),MAX($B$4:B1201)+1,0)</f>
        <v>0</v>
      </c>
      <c r="I1202" s="46" t="str">
        <f aca="false">IFERROR(VLOOKUP(ROWS($I$5:I1202),$B$5:$E$6009,2,0),"")</f>
        <v/>
      </c>
    </row>
    <row r="1203" customFormat="false" ht="13.2" hidden="false" customHeight="false" outlineLevel="0" collapsed="false">
      <c r="B1203" s="46" t="n">
        <f aca="false">IF(ISNUMBER(SEARCH($I$1,C1203)),MAX($B$4:B1202)+1,0)</f>
        <v>0</v>
      </c>
      <c r="I1203" s="46" t="str">
        <f aca="false">IFERROR(VLOOKUP(ROWS($I$5:I1203),$B$5:$E$6009,2,0),"")</f>
        <v/>
      </c>
    </row>
    <row r="1204" customFormat="false" ht="13.2" hidden="false" customHeight="false" outlineLevel="0" collapsed="false">
      <c r="B1204" s="46" t="n">
        <f aca="false">IF(ISNUMBER(SEARCH($I$1,C1204)),MAX($B$4:B1203)+1,0)</f>
        <v>0</v>
      </c>
      <c r="I1204" s="46" t="str">
        <f aca="false">IFERROR(VLOOKUP(ROWS($I$5:I1204),$B$5:$E$6009,2,0),"")</f>
        <v/>
      </c>
    </row>
    <row r="1205" customFormat="false" ht="13.2" hidden="false" customHeight="false" outlineLevel="0" collapsed="false">
      <c r="B1205" s="46" t="n">
        <f aca="false">IF(ISNUMBER(SEARCH($I$1,C1205)),MAX($B$4:B1204)+1,0)</f>
        <v>0</v>
      </c>
      <c r="I1205" s="46" t="str">
        <f aca="false">IFERROR(VLOOKUP(ROWS($I$5:I1205),$B$5:$E$6009,2,0),"")</f>
        <v/>
      </c>
    </row>
    <row r="1206" customFormat="false" ht="13.2" hidden="false" customHeight="false" outlineLevel="0" collapsed="false">
      <c r="B1206" s="46" t="n">
        <f aca="false">IF(ISNUMBER(SEARCH($I$1,C1206)),MAX($B$4:B1205)+1,0)</f>
        <v>0</v>
      </c>
      <c r="I1206" s="46" t="str">
        <f aca="false">IFERROR(VLOOKUP(ROWS($I$5:I1206),$B$5:$E$6009,2,0),"")</f>
        <v/>
      </c>
    </row>
    <row r="1207" customFormat="false" ht="13.2" hidden="false" customHeight="false" outlineLevel="0" collapsed="false">
      <c r="B1207" s="46" t="n">
        <f aca="false">IF(ISNUMBER(SEARCH($I$1,C1207)),MAX($B$4:B1206)+1,0)</f>
        <v>0</v>
      </c>
      <c r="I1207" s="46" t="str">
        <f aca="false">IFERROR(VLOOKUP(ROWS($I$5:I1207),$B$5:$E$6009,2,0),"")</f>
        <v/>
      </c>
    </row>
    <row r="1208" customFormat="false" ht="13.2" hidden="false" customHeight="false" outlineLevel="0" collapsed="false">
      <c r="B1208" s="46" t="n">
        <f aca="false">IF(ISNUMBER(SEARCH($I$1,C1208)),MAX($B$4:B1207)+1,0)</f>
        <v>0</v>
      </c>
      <c r="I1208" s="46" t="str">
        <f aca="false">IFERROR(VLOOKUP(ROWS($I$5:I1208),$B$5:$E$6009,2,0),"")</f>
        <v/>
      </c>
    </row>
    <row r="1209" customFormat="false" ht="13.2" hidden="false" customHeight="false" outlineLevel="0" collapsed="false">
      <c r="B1209" s="46" t="n">
        <f aca="false">IF(ISNUMBER(SEARCH($I$1,C1209)),MAX($B$4:B1208)+1,0)</f>
        <v>0</v>
      </c>
      <c r="I1209" s="46" t="str">
        <f aca="false">IFERROR(VLOOKUP(ROWS($I$5:I1209),$B$5:$E$6009,2,0),"")</f>
        <v/>
      </c>
    </row>
    <row r="1210" customFormat="false" ht="13.2" hidden="false" customHeight="false" outlineLevel="0" collapsed="false">
      <c r="B1210" s="46" t="n">
        <f aca="false">IF(ISNUMBER(SEARCH($I$1,C1210)),MAX($B$4:B1209)+1,0)</f>
        <v>0</v>
      </c>
      <c r="I1210" s="46" t="str">
        <f aca="false">IFERROR(VLOOKUP(ROWS($I$5:I1210),$B$5:$E$6009,2,0),"")</f>
        <v/>
      </c>
    </row>
    <row r="1211" customFormat="false" ht="13.2" hidden="false" customHeight="false" outlineLevel="0" collapsed="false">
      <c r="B1211" s="46" t="n">
        <f aca="false">IF(ISNUMBER(SEARCH($I$1,C1211)),MAX($B$4:B1210)+1,0)</f>
        <v>0</v>
      </c>
      <c r="I1211" s="46" t="str">
        <f aca="false">IFERROR(VLOOKUP(ROWS($I$5:I1211),$B$5:$E$6009,2,0),"")</f>
        <v/>
      </c>
    </row>
    <row r="1212" customFormat="false" ht="13.2" hidden="false" customHeight="false" outlineLevel="0" collapsed="false">
      <c r="B1212" s="46" t="n">
        <f aca="false">IF(ISNUMBER(SEARCH($I$1,C1212)),MAX($B$4:B1211)+1,0)</f>
        <v>0</v>
      </c>
      <c r="I1212" s="46" t="str">
        <f aca="false">IFERROR(VLOOKUP(ROWS($I$5:I1212),$B$5:$E$6009,2,0),"")</f>
        <v/>
      </c>
    </row>
    <row r="1213" customFormat="false" ht="13.2" hidden="false" customHeight="false" outlineLevel="0" collapsed="false">
      <c r="B1213" s="46" t="n">
        <f aca="false">IF(ISNUMBER(SEARCH($I$1,C1213)),MAX($B$4:B1212)+1,0)</f>
        <v>0</v>
      </c>
      <c r="I1213" s="46" t="str">
        <f aca="false">IFERROR(VLOOKUP(ROWS($I$5:I1213),$B$5:$E$6009,2,0),"")</f>
        <v/>
      </c>
    </row>
    <row r="1214" customFormat="false" ht="13.2" hidden="false" customHeight="false" outlineLevel="0" collapsed="false">
      <c r="B1214" s="46" t="n">
        <f aca="false">IF(ISNUMBER(SEARCH($I$1,C1214)),MAX($B$4:B1213)+1,0)</f>
        <v>0</v>
      </c>
      <c r="I1214" s="46" t="str">
        <f aca="false">IFERROR(VLOOKUP(ROWS($I$5:I1214),$B$5:$E$6009,2,0),"")</f>
        <v/>
      </c>
    </row>
    <row r="1215" customFormat="false" ht="13.2" hidden="false" customHeight="false" outlineLevel="0" collapsed="false">
      <c r="B1215" s="46" t="n">
        <f aca="false">IF(ISNUMBER(SEARCH($I$1,C1215)),MAX($B$4:B1214)+1,0)</f>
        <v>0</v>
      </c>
      <c r="I1215" s="46" t="str">
        <f aca="false">IFERROR(VLOOKUP(ROWS($I$5:I1215),$B$5:$E$6009,2,0),"")</f>
        <v/>
      </c>
    </row>
    <row r="1216" customFormat="false" ht="13.2" hidden="false" customHeight="false" outlineLevel="0" collapsed="false">
      <c r="B1216" s="46" t="n">
        <f aca="false">IF(ISNUMBER(SEARCH($I$1,C1216)),MAX($B$4:B1215)+1,0)</f>
        <v>0</v>
      </c>
      <c r="I1216" s="46" t="str">
        <f aca="false">IFERROR(VLOOKUP(ROWS($I$5:I1216),$B$5:$E$6009,2,0),"")</f>
        <v/>
      </c>
    </row>
    <row r="1217" customFormat="false" ht="13.2" hidden="false" customHeight="false" outlineLevel="0" collapsed="false">
      <c r="B1217" s="46" t="n">
        <f aca="false">IF(ISNUMBER(SEARCH($I$1,C1217)),MAX($B$4:B1216)+1,0)</f>
        <v>0</v>
      </c>
      <c r="I1217" s="46" t="str">
        <f aca="false">IFERROR(VLOOKUP(ROWS($I$5:I1217),$B$5:$E$6009,2,0),"")</f>
        <v/>
      </c>
    </row>
    <row r="1218" customFormat="false" ht="13.2" hidden="false" customHeight="false" outlineLevel="0" collapsed="false">
      <c r="B1218" s="46" t="n">
        <f aca="false">IF(ISNUMBER(SEARCH($I$1,C1218)),MAX($B$4:B1217)+1,0)</f>
        <v>0</v>
      </c>
      <c r="I1218" s="46" t="str">
        <f aca="false">IFERROR(VLOOKUP(ROWS($I$5:I1218),$B$5:$E$6009,2,0),"")</f>
        <v/>
      </c>
    </row>
    <row r="1219" customFormat="false" ht="13.2" hidden="false" customHeight="false" outlineLevel="0" collapsed="false">
      <c r="B1219" s="46" t="n">
        <f aca="false">IF(ISNUMBER(SEARCH($I$1,C1219)),MAX($B$4:B1218)+1,0)</f>
        <v>0</v>
      </c>
      <c r="I1219" s="46" t="str">
        <f aca="false">IFERROR(VLOOKUP(ROWS($I$5:I1219),$B$5:$E$6009,2,0),"")</f>
        <v/>
      </c>
    </row>
    <row r="1220" customFormat="false" ht="13.2" hidden="false" customHeight="false" outlineLevel="0" collapsed="false">
      <c r="B1220" s="46" t="n">
        <f aca="false">IF(ISNUMBER(SEARCH($I$1,C1220)),MAX($B$4:B1219)+1,0)</f>
        <v>0</v>
      </c>
      <c r="I1220" s="46" t="str">
        <f aca="false">IFERROR(VLOOKUP(ROWS($I$5:I1220),$B$5:$E$6009,2,0),"")</f>
        <v/>
      </c>
    </row>
    <row r="1221" customFormat="false" ht="13.2" hidden="false" customHeight="false" outlineLevel="0" collapsed="false">
      <c r="B1221" s="46" t="n">
        <f aca="false">IF(ISNUMBER(SEARCH($I$1,C1221)),MAX($B$4:B1220)+1,0)</f>
        <v>0</v>
      </c>
      <c r="I1221" s="46" t="str">
        <f aca="false">IFERROR(VLOOKUP(ROWS($I$5:I1221),$B$5:$E$6009,2,0),"")</f>
        <v/>
      </c>
    </row>
    <row r="1222" customFormat="false" ht="13.2" hidden="false" customHeight="false" outlineLevel="0" collapsed="false">
      <c r="B1222" s="46" t="n">
        <f aca="false">IF(ISNUMBER(SEARCH($I$1,C1222)),MAX($B$4:B1221)+1,0)</f>
        <v>0</v>
      </c>
      <c r="I1222" s="46" t="str">
        <f aca="false">IFERROR(VLOOKUP(ROWS($I$5:I1222),$B$5:$E$6009,2,0),"")</f>
        <v/>
      </c>
    </row>
    <row r="1223" customFormat="false" ht="13.2" hidden="false" customHeight="false" outlineLevel="0" collapsed="false">
      <c r="B1223" s="46" t="n">
        <f aca="false">IF(ISNUMBER(SEARCH($I$1,C1223)),MAX($B$4:B1222)+1,0)</f>
        <v>0</v>
      </c>
      <c r="I1223" s="46" t="str">
        <f aca="false">IFERROR(VLOOKUP(ROWS($I$5:I1223),$B$5:$E$6009,2,0),"")</f>
        <v/>
      </c>
    </row>
    <row r="1224" customFormat="false" ht="13.2" hidden="false" customHeight="false" outlineLevel="0" collapsed="false">
      <c r="B1224" s="46" t="n">
        <f aca="false">IF(ISNUMBER(SEARCH($I$1,C1224)),MAX($B$4:B1223)+1,0)</f>
        <v>0</v>
      </c>
      <c r="I1224" s="46" t="str">
        <f aca="false">IFERROR(VLOOKUP(ROWS($I$5:I1224),$B$5:$E$6009,2,0),"")</f>
        <v/>
      </c>
    </row>
    <row r="1225" customFormat="false" ht="13.2" hidden="false" customHeight="false" outlineLevel="0" collapsed="false">
      <c r="B1225" s="46" t="n">
        <f aca="false">IF(ISNUMBER(SEARCH($I$1,C1225)),MAX($B$4:B1224)+1,0)</f>
        <v>0</v>
      </c>
      <c r="I1225" s="46" t="str">
        <f aca="false">IFERROR(VLOOKUP(ROWS($I$5:I1225),$B$5:$E$6009,2,0),"")</f>
        <v/>
      </c>
    </row>
    <row r="1226" customFormat="false" ht="13.2" hidden="false" customHeight="false" outlineLevel="0" collapsed="false">
      <c r="B1226" s="46" t="n">
        <f aca="false">IF(ISNUMBER(SEARCH($I$1,C1226)),MAX($B$4:B1225)+1,0)</f>
        <v>0</v>
      </c>
      <c r="I1226" s="46" t="str">
        <f aca="false">IFERROR(VLOOKUP(ROWS($I$5:I1226),$B$5:$E$6009,2,0),"")</f>
        <v/>
      </c>
    </row>
    <row r="1227" customFormat="false" ht="13.2" hidden="false" customHeight="false" outlineLevel="0" collapsed="false">
      <c r="B1227" s="46" t="n">
        <f aca="false">IF(ISNUMBER(SEARCH($I$1,C1227)),MAX($B$4:B1226)+1,0)</f>
        <v>0</v>
      </c>
      <c r="I1227" s="46" t="str">
        <f aca="false">IFERROR(VLOOKUP(ROWS($I$5:I1227),$B$5:$E$6009,2,0),"")</f>
        <v/>
      </c>
    </row>
    <row r="1228" customFormat="false" ht="13.2" hidden="false" customHeight="false" outlineLevel="0" collapsed="false">
      <c r="B1228" s="46" t="n">
        <f aca="false">IF(ISNUMBER(SEARCH($I$1,C1228)),MAX($B$4:B1227)+1,0)</f>
        <v>0</v>
      </c>
      <c r="I1228" s="46" t="str">
        <f aca="false">IFERROR(VLOOKUP(ROWS($I$5:I1228),$B$5:$E$6009,2,0),"")</f>
        <v/>
      </c>
    </row>
    <row r="1229" customFormat="false" ht="13.2" hidden="false" customHeight="false" outlineLevel="0" collapsed="false">
      <c r="B1229" s="46" t="n">
        <f aca="false">IF(ISNUMBER(SEARCH($I$1,C1229)),MAX($B$4:B1228)+1,0)</f>
        <v>0</v>
      </c>
      <c r="I1229" s="46" t="str">
        <f aca="false">IFERROR(VLOOKUP(ROWS($I$5:I1229),$B$5:$E$6009,2,0),"")</f>
        <v/>
      </c>
    </row>
    <row r="1230" customFormat="false" ht="13.2" hidden="false" customHeight="false" outlineLevel="0" collapsed="false">
      <c r="B1230" s="46" t="n">
        <f aca="false">IF(ISNUMBER(SEARCH($I$1,C1230)),MAX($B$4:B1229)+1,0)</f>
        <v>0</v>
      </c>
      <c r="I1230" s="46" t="str">
        <f aca="false">IFERROR(VLOOKUP(ROWS($I$5:I1230),$B$5:$E$6009,2,0),"")</f>
        <v/>
      </c>
    </row>
    <row r="1231" customFormat="false" ht="13.2" hidden="false" customHeight="false" outlineLevel="0" collapsed="false">
      <c r="B1231" s="46" t="n">
        <f aca="false">IF(ISNUMBER(SEARCH($I$1,C1231)),MAX($B$4:B1230)+1,0)</f>
        <v>0</v>
      </c>
      <c r="I1231" s="46" t="str">
        <f aca="false">IFERROR(VLOOKUP(ROWS($I$5:I1231),$B$5:$E$6009,2,0),"")</f>
        <v/>
      </c>
    </row>
    <row r="1232" customFormat="false" ht="13.2" hidden="false" customHeight="false" outlineLevel="0" collapsed="false">
      <c r="B1232" s="46" t="n">
        <f aca="false">IF(ISNUMBER(SEARCH($I$1,C1232)),MAX($B$4:B1231)+1,0)</f>
        <v>0</v>
      </c>
      <c r="I1232" s="46" t="str">
        <f aca="false">IFERROR(VLOOKUP(ROWS($I$5:I1232),$B$5:$E$6009,2,0),"")</f>
        <v/>
      </c>
    </row>
    <row r="1233" customFormat="false" ht="13.2" hidden="false" customHeight="false" outlineLevel="0" collapsed="false">
      <c r="B1233" s="46" t="n">
        <f aca="false">IF(ISNUMBER(SEARCH($I$1,C1233)),MAX($B$4:B1232)+1,0)</f>
        <v>0</v>
      </c>
      <c r="I1233" s="46" t="str">
        <f aca="false">IFERROR(VLOOKUP(ROWS($I$5:I1233),$B$5:$E$6009,2,0),"")</f>
        <v/>
      </c>
    </row>
    <row r="1234" customFormat="false" ht="13.2" hidden="false" customHeight="false" outlineLevel="0" collapsed="false">
      <c r="B1234" s="46" t="n">
        <f aca="false">IF(ISNUMBER(SEARCH($I$1,C1234)),MAX($B$4:B1233)+1,0)</f>
        <v>0</v>
      </c>
      <c r="I1234" s="46" t="str">
        <f aca="false">IFERROR(VLOOKUP(ROWS($I$5:I1234),$B$5:$E$6009,2,0),"")</f>
        <v/>
      </c>
    </row>
    <row r="1235" customFormat="false" ht="13.2" hidden="false" customHeight="false" outlineLevel="0" collapsed="false">
      <c r="B1235" s="46" t="n">
        <f aca="false">IF(ISNUMBER(SEARCH($I$1,C1235)),MAX($B$4:B1234)+1,0)</f>
        <v>0</v>
      </c>
      <c r="I1235" s="46" t="str">
        <f aca="false">IFERROR(VLOOKUP(ROWS($I$5:I1235),$B$5:$E$6009,2,0),"")</f>
        <v/>
      </c>
    </row>
    <row r="1236" customFormat="false" ht="13.2" hidden="false" customHeight="false" outlineLevel="0" collapsed="false">
      <c r="B1236" s="46" t="n">
        <f aca="false">IF(ISNUMBER(SEARCH($I$1,C1236)),MAX($B$4:B1235)+1,0)</f>
        <v>0</v>
      </c>
      <c r="I1236" s="46" t="str">
        <f aca="false">IFERROR(VLOOKUP(ROWS($I$5:I1236),$B$5:$E$6009,2,0),"")</f>
        <v/>
      </c>
    </row>
    <row r="1237" customFormat="false" ht="13.2" hidden="false" customHeight="false" outlineLevel="0" collapsed="false">
      <c r="B1237" s="46" t="n">
        <f aca="false">IF(ISNUMBER(SEARCH($I$1,C1237)),MAX($B$4:B1236)+1,0)</f>
        <v>0</v>
      </c>
      <c r="I1237" s="46" t="str">
        <f aca="false">IFERROR(VLOOKUP(ROWS($I$5:I1237),$B$5:$E$6009,2,0),"")</f>
        <v/>
      </c>
    </row>
    <row r="1238" customFormat="false" ht="13.2" hidden="false" customHeight="false" outlineLevel="0" collapsed="false">
      <c r="B1238" s="46" t="n">
        <f aca="false">IF(ISNUMBER(SEARCH($I$1,C1238)),MAX($B$4:B1237)+1,0)</f>
        <v>0</v>
      </c>
      <c r="I1238" s="46" t="str">
        <f aca="false">IFERROR(VLOOKUP(ROWS($I$5:I1238),$B$5:$E$6009,2,0),"")</f>
        <v/>
      </c>
    </row>
    <row r="1239" customFormat="false" ht="13.2" hidden="false" customHeight="false" outlineLevel="0" collapsed="false">
      <c r="B1239" s="46" t="n">
        <f aca="false">IF(ISNUMBER(SEARCH($I$1,C1239)),MAX($B$4:B1238)+1,0)</f>
        <v>0</v>
      </c>
      <c r="I1239" s="46" t="str">
        <f aca="false">IFERROR(VLOOKUP(ROWS($I$5:I1239),$B$5:$E$6009,2,0),"")</f>
        <v/>
      </c>
    </row>
    <row r="1240" customFormat="false" ht="13.2" hidden="false" customHeight="false" outlineLevel="0" collapsed="false">
      <c r="B1240" s="46" t="n">
        <f aca="false">IF(ISNUMBER(SEARCH($I$1,C1240)),MAX($B$4:B1239)+1,0)</f>
        <v>0</v>
      </c>
      <c r="I1240" s="46" t="str">
        <f aca="false">IFERROR(VLOOKUP(ROWS($I$5:I1240),$B$5:$E$6009,2,0),"")</f>
        <v/>
      </c>
    </row>
    <row r="1241" customFormat="false" ht="13.2" hidden="false" customHeight="false" outlineLevel="0" collapsed="false">
      <c r="B1241" s="46" t="n">
        <f aca="false">IF(ISNUMBER(SEARCH($I$1,C1241)),MAX($B$4:B1240)+1,0)</f>
        <v>0</v>
      </c>
      <c r="I1241" s="46" t="str">
        <f aca="false">IFERROR(VLOOKUP(ROWS($I$5:I1241),$B$5:$E$6009,2,0),"")</f>
        <v/>
      </c>
    </row>
    <row r="1242" customFormat="false" ht="13.2" hidden="false" customHeight="false" outlineLevel="0" collapsed="false">
      <c r="B1242" s="46" t="n">
        <f aca="false">IF(ISNUMBER(SEARCH($I$1,C1242)),MAX($B$4:B1241)+1,0)</f>
        <v>0</v>
      </c>
      <c r="I1242" s="46" t="str">
        <f aca="false">IFERROR(VLOOKUP(ROWS($I$5:I1242),$B$5:$E$6009,2,0),"")</f>
        <v/>
      </c>
    </row>
    <row r="1243" customFormat="false" ht="13.2" hidden="false" customHeight="false" outlineLevel="0" collapsed="false">
      <c r="B1243" s="46" t="n">
        <f aca="false">IF(ISNUMBER(SEARCH($I$1,C1243)),MAX($B$4:B1242)+1,0)</f>
        <v>0</v>
      </c>
      <c r="I1243" s="46" t="str">
        <f aca="false">IFERROR(VLOOKUP(ROWS($I$5:I1243),$B$5:$E$6009,2,0),"")</f>
        <v/>
      </c>
    </row>
    <row r="1244" customFormat="false" ht="13.2" hidden="false" customHeight="false" outlineLevel="0" collapsed="false">
      <c r="B1244" s="46" t="n">
        <f aca="false">IF(ISNUMBER(SEARCH($I$1,C1244)),MAX($B$4:B1243)+1,0)</f>
        <v>0</v>
      </c>
      <c r="I1244" s="46" t="str">
        <f aca="false">IFERROR(VLOOKUP(ROWS($I$5:I1244),$B$5:$E$6009,2,0),"")</f>
        <v/>
      </c>
    </row>
    <row r="1245" customFormat="false" ht="13.2" hidden="false" customHeight="false" outlineLevel="0" collapsed="false">
      <c r="B1245" s="46" t="n">
        <f aca="false">IF(ISNUMBER(SEARCH($I$1,C1245)),MAX($B$4:B1244)+1,0)</f>
        <v>0</v>
      </c>
      <c r="I1245" s="46" t="str">
        <f aca="false">IFERROR(VLOOKUP(ROWS($I$5:I1245),$B$5:$E$6009,2,0),"")</f>
        <v/>
      </c>
    </row>
    <row r="1246" customFormat="false" ht="13.2" hidden="false" customHeight="false" outlineLevel="0" collapsed="false">
      <c r="B1246" s="46" t="n">
        <f aca="false">IF(ISNUMBER(SEARCH($I$1,C1246)),MAX($B$4:B1245)+1,0)</f>
        <v>0</v>
      </c>
      <c r="I1246" s="46" t="str">
        <f aca="false">IFERROR(VLOOKUP(ROWS($I$5:I1246),$B$5:$E$6009,2,0),"")</f>
        <v/>
      </c>
    </row>
    <row r="1247" customFormat="false" ht="13.2" hidden="false" customHeight="false" outlineLevel="0" collapsed="false">
      <c r="B1247" s="46" t="n">
        <f aca="false">IF(ISNUMBER(SEARCH($I$1,C1247)),MAX($B$4:B1246)+1,0)</f>
        <v>0</v>
      </c>
      <c r="I1247" s="46" t="str">
        <f aca="false">IFERROR(VLOOKUP(ROWS($I$5:I1247),$B$5:$E$6009,2,0),"")</f>
        <v/>
      </c>
    </row>
    <row r="1248" customFormat="false" ht="13.2" hidden="false" customHeight="false" outlineLevel="0" collapsed="false">
      <c r="B1248" s="46" t="n">
        <f aca="false">IF(ISNUMBER(SEARCH($I$1,C1248)),MAX($B$4:B1247)+1,0)</f>
        <v>0</v>
      </c>
      <c r="I1248" s="46" t="str">
        <f aca="false">IFERROR(VLOOKUP(ROWS($I$5:I1248),$B$5:$E$6009,2,0),"")</f>
        <v/>
      </c>
    </row>
    <row r="1249" customFormat="false" ht="13.2" hidden="false" customHeight="false" outlineLevel="0" collapsed="false">
      <c r="B1249" s="46" t="n">
        <f aca="false">IF(ISNUMBER(SEARCH($I$1,C1249)),MAX($B$4:B1248)+1,0)</f>
        <v>0</v>
      </c>
      <c r="I1249" s="46" t="str">
        <f aca="false">IFERROR(VLOOKUP(ROWS($I$5:I1249),$B$5:$E$6009,2,0),"")</f>
        <v/>
      </c>
    </row>
    <row r="1250" customFormat="false" ht="13.2" hidden="false" customHeight="false" outlineLevel="0" collapsed="false">
      <c r="B1250" s="46" t="n">
        <f aca="false">IF(ISNUMBER(SEARCH($I$1,C1250)),MAX($B$4:B1249)+1,0)</f>
        <v>0</v>
      </c>
      <c r="I1250" s="46" t="str">
        <f aca="false">IFERROR(VLOOKUP(ROWS($I$5:I1250),$B$5:$E$6009,2,0),"")</f>
        <v/>
      </c>
    </row>
    <row r="1251" customFormat="false" ht="13.2" hidden="false" customHeight="false" outlineLevel="0" collapsed="false">
      <c r="B1251" s="46" t="n">
        <f aca="false">IF(ISNUMBER(SEARCH($I$1,C1251)),MAX($B$4:B1250)+1,0)</f>
        <v>0</v>
      </c>
      <c r="I1251" s="46" t="str">
        <f aca="false">IFERROR(VLOOKUP(ROWS($I$5:I1251),$B$5:$E$6009,2,0),"")</f>
        <v/>
      </c>
    </row>
    <row r="1252" customFormat="false" ht="13.2" hidden="false" customHeight="false" outlineLevel="0" collapsed="false">
      <c r="B1252" s="46" t="n">
        <f aca="false">IF(ISNUMBER(SEARCH($I$1,C1252)),MAX($B$4:B1251)+1,0)</f>
        <v>0</v>
      </c>
      <c r="I1252" s="46" t="str">
        <f aca="false">IFERROR(VLOOKUP(ROWS($I$5:I1252),$B$5:$E$6009,2,0),"")</f>
        <v/>
      </c>
    </row>
    <row r="1253" customFormat="false" ht="13.2" hidden="false" customHeight="false" outlineLevel="0" collapsed="false">
      <c r="B1253" s="46" t="n">
        <f aca="false">IF(ISNUMBER(SEARCH($I$1,C1253)),MAX($B$4:B1252)+1,0)</f>
        <v>0</v>
      </c>
      <c r="I1253" s="46" t="str">
        <f aca="false">IFERROR(VLOOKUP(ROWS($I$5:I1253),$B$5:$E$6009,2,0),"")</f>
        <v/>
      </c>
    </row>
    <row r="1254" customFormat="false" ht="13.2" hidden="false" customHeight="false" outlineLevel="0" collapsed="false">
      <c r="B1254" s="46" t="n">
        <f aca="false">IF(ISNUMBER(SEARCH($I$1,C1254)),MAX($B$4:B1253)+1,0)</f>
        <v>0</v>
      </c>
      <c r="I1254" s="46" t="str">
        <f aca="false">IFERROR(VLOOKUP(ROWS($I$5:I1254),$B$5:$E$6009,2,0),"")</f>
        <v/>
      </c>
    </row>
    <row r="1255" customFormat="false" ht="13.2" hidden="false" customHeight="false" outlineLevel="0" collapsed="false">
      <c r="B1255" s="46" t="n">
        <f aca="false">IF(ISNUMBER(SEARCH($I$1,C1255)),MAX($B$4:B1254)+1,0)</f>
        <v>0</v>
      </c>
      <c r="I1255" s="46" t="str">
        <f aca="false">IFERROR(VLOOKUP(ROWS($I$5:I1255),$B$5:$E$6009,2,0),"")</f>
        <v/>
      </c>
    </row>
    <row r="1256" customFormat="false" ht="13.2" hidden="false" customHeight="false" outlineLevel="0" collapsed="false">
      <c r="B1256" s="46" t="n">
        <f aca="false">IF(ISNUMBER(SEARCH($I$1,C1256)),MAX($B$4:B1255)+1,0)</f>
        <v>0</v>
      </c>
      <c r="I1256" s="46" t="str">
        <f aca="false">IFERROR(VLOOKUP(ROWS($I$5:I1256),$B$5:$E$6009,2,0),"")</f>
        <v/>
      </c>
    </row>
    <row r="1257" customFormat="false" ht="13.2" hidden="false" customHeight="false" outlineLevel="0" collapsed="false">
      <c r="B1257" s="46" t="n">
        <f aca="false">IF(ISNUMBER(SEARCH($I$1,C1257)),MAX($B$4:B1256)+1,0)</f>
        <v>0</v>
      </c>
      <c r="I1257" s="46" t="str">
        <f aca="false">IFERROR(VLOOKUP(ROWS($I$5:I1257),$B$5:$E$6009,2,0),"")</f>
        <v/>
      </c>
    </row>
    <row r="1258" customFormat="false" ht="13.2" hidden="false" customHeight="false" outlineLevel="0" collapsed="false">
      <c r="B1258" s="46" t="n">
        <f aca="false">IF(ISNUMBER(SEARCH($I$1,C1258)),MAX($B$4:B1257)+1,0)</f>
        <v>0</v>
      </c>
      <c r="I1258" s="46" t="str">
        <f aca="false">IFERROR(VLOOKUP(ROWS($I$5:I1258),$B$5:$E$6009,2,0),"")</f>
        <v/>
      </c>
    </row>
    <row r="1259" customFormat="false" ht="13.2" hidden="false" customHeight="false" outlineLevel="0" collapsed="false">
      <c r="B1259" s="46" t="n">
        <f aca="false">IF(ISNUMBER(SEARCH($I$1,C1259)),MAX($B$4:B1258)+1,0)</f>
        <v>0</v>
      </c>
      <c r="I1259" s="46" t="str">
        <f aca="false">IFERROR(VLOOKUP(ROWS($I$5:I1259),$B$5:$E$6009,2,0),"")</f>
        <v/>
      </c>
    </row>
    <row r="1260" customFormat="false" ht="13.2" hidden="false" customHeight="false" outlineLevel="0" collapsed="false">
      <c r="B1260" s="46" t="n">
        <f aca="false">IF(ISNUMBER(SEARCH($I$1,C1260)),MAX($B$4:B1259)+1,0)</f>
        <v>0</v>
      </c>
      <c r="I1260" s="46" t="str">
        <f aca="false">IFERROR(VLOOKUP(ROWS($I$5:I1260),$B$5:$E$6009,2,0),"")</f>
        <v/>
      </c>
    </row>
    <row r="1261" customFormat="false" ht="13.2" hidden="false" customHeight="false" outlineLevel="0" collapsed="false">
      <c r="B1261" s="46" t="n">
        <f aca="false">IF(ISNUMBER(SEARCH($I$1,C1261)),MAX($B$4:B1260)+1,0)</f>
        <v>0</v>
      </c>
      <c r="I1261" s="46" t="str">
        <f aca="false">IFERROR(VLOOKUP(ROWS($I$5:I1261),$B$5:$E$6009,2,0),"")</f>
        <v/>
      </c>
    </row>
    <row r="1262" customFormat="false" ht="13.2" hidden="false" customHeight="false" outlineLevel="0" collapsed="false">
      <c r="B1262" s="46" t="n">
        <f aca="false">IF(ISNUMBER(SEARCH($I$1,C1262)),MAX($B$4:B1261)+1,0)</f>
        <v>0</v>
      </c>
      <c r="I1262" s="46" t="str">
        <f aca="false">IFERROR(VLOOKUP(ROWS($I$5:I1262),$B$5:$E$6009,2,0),"")</f>
        <v/>
      </c>
    </row>
    <row r="1263" customFormat="false" ht="13.2" hidden="false" customHeight="false" outlineLevel="0" collapsed="false">
      <c r="B1263" s="46" t="n">
        <f aca="false">IF(ISNUMBER(SEARCH($I$1,C1263)),MAX($B$4:B1262)+1,0)</f>
        <v>0</v>
      </c>
      <c r="I1263" s="46" t="str">
        <f aca="false">IFERROR(VLOOKUP(ROWS($I$5:I1263),$B$5:$E$6009,2,0),"")</f>
        <v/>
      </c>
    </row>
    <row r="1264" customFormat="false" ht="13.2" hidden="false" customHeight="false" outlineLevel="0" collapsed="false">
      <c r="B1264" s="46" t="n">
        <f aca="false">IF(ISNUMBER(SEARCH($I$1,C1264)),MAX($B$4:B1263)+1,0)</f>
        <v>0</v>
      </c>
      <c r="I1264" s="46" t="str">
        <f aca="false">IFERROR(VLOOKUP(ROWS($I$5:I1264),$B$5:$E$6009,2,0),"")</f>
        <v/>
      </c>
    </row>
    <row r="1265" customFormat="false" ht="13.2" hidden="false" customHeight="false" outlineLevel="0" collapsed="false">
      <c r="B1265" s="46" t="n">
        <f aca="false">IF(ISNUMBER(SEARCH($I$1,C1265)),MAX($B$4:B1264)+1,0)</f>
        <v>0</v>
      </c>
      <c r="I1265" s="46" t="str">
        <f aca="false">IFERROR(VLOOKUP(ROWS($I$5:I1265),$B$5:$E$6009,2,0),"")</f>
        <v/>
      </c>
    </row>
    <row r="1266" customFormat="false" ht="13.2" hidden="false" customHeight="false" outlineLevel="0" collapsed="false">
      <c r="B1266" s="46" t="n">
        <f aca="false">IF(ISNUMBER(SEARCH($I$1,C1266)),MAX($B$4:B1265)+1,0)</f>
        <v>0</v>
      </c>
      <c r="I1266" s="46" t="str">
        <f aca="false">IFERROR(VLOOKUP(ROWS($I$5:I1266),$B$5:$E$6009,2,0),"")</f>
        <v/>
      </c>
    </row>
    <row r="1267" customFormat="false" ht="13.2" hidden="false" customHeight="false" outlineLevel="0" collapsed="false">
      <c r="B1267" s="46" t="n">
        <f aca="false">IF(ISNUMBER(SEARCH($I$1,C1267)),MAX($B$4:B1266)+1,0)</f>
        <v>0</v>
      </c>
      <c r="I1267" s="46" t="str">
        <f aca="false">IFERROR(VLOOKUP(ROWS($I$5:I1267),$B$5:$E$6009,2,0),"")</f>
        <v/>
      </c>
    </row>
    <row r="1268" customFormat="false" ht="13.2" hidden="false" customHeight="false" outlineLevel="0" collapsed="false">
      <c r="B1268" s="46" t="n">
        <f aca="false">IF(ISNUMBER(SEARCH($I$1,C1268)),MAX($B$4:B1267)+1,0)</f>
        <v>0</v>
      </c>
      <c r="I1268" s="46" t="str">
        <f aca="false">IFERROR(VLOOKUP(ROWS($I$5:I1268),$B$5:$E$6009,2,0),"")</f>
        <v/>
      </c>
    </row>
    <row r="1269" customFormat="false" ht="13.2" hidden="false" customHeight="false" outlineLevel="0" collapsed="false">
      <c r="B1269" s="46" t="n">
        <f aca="false">IF(ISNUMBER(SEARCH($I$1,C1269)),MAX($B$4:B1268)+1,0)</f>
        <v>0</v>
      </c>
      <c r="I1269" s="46" t="str">
        <f aca="false">IFERROR(VLOOKUP(ROWS($I$5:I1269),$B$5:$E$6009,2,0),"")</f>
        <v/>
      </c>
    </row>
    <row r="1270" customFormat="false" ht="13.2" hidden="false" customHeight="false" outlineLevel="0" collapsed="false">
      <c r="B1270" s="46" t="n">
        <f aca="false">IF(ISNUMBER(SEARCH($I$1,C1270)),MAX($B$4:B1269)+1,0)</f>
        <v>0</v>
      </c>
      <c r="I1270" s="46" t="str">
        <f aca="false">IFERROR(VLOOKUP(ROWS($I$5:I1270),$B$5:$E$6009,2,0),"")</f>
        <v/>
      </c>
    </row>
    <row r="1271" customFormat="false" ht="13.2" hidden="false" customHeight="false" outlineLevel="0" collapsed="false">
      <c r="B1271" s="46" t="n">
        <f aca="false">IF(ISNUMBER(SEARCH($I$1,C1271)),MAX($B$4:B1270)+1,0)</f>
        <v>0</v>
      </c>
      <c r="I1271" s="46" t="str">
        <f aca="false">IFERROR(VLOOKUP(ROWS($I$5:I1271),$B$5:$E$6009,2,0),"")</f>
        <v/>
      </c>
    </row>
    <row r="1272" customFormat="false" ht="13.2" hidden="false" customHeight="false" outlineLevel="0" collapsed="false">
      <c r="B1272" s="46" t="n">
        <f aca="false">IF(ISNUMBER(SEARCH($I$1,C1272)),MAX($B$4:B1271)+1,0)</f>
        <v>0</v>
      </c>
      <c r="I1272" s="46" t="str">
        <f aca="false">IFERROR(VLOOKUP(ROWS($I$5:I1272),$B$5:$E$6009,2,0),"")</f>
        <v/>
      </c>
    </row>
    <row r="1273" customFormat="false" ht="13.2" hidden="false" customHeight="false" outlineLevel="0" collapsed="false">
      <c r="B1273" s="46" t="n">
        <f aca="false">IF(ISNUMBER(SEARCH($I$1,C1273)),MAX($B$4:B1272)+1,0)</f>
        <v>0</v>
      </c>
      <c r="I1273" s="46" t="str">
        <f aca="false">IFERROR(VLOOKUP(ROWS($I$5:I1273),$B$5:$E$6009,2,0),"")</f>
        <v/>
      </c>
    </row>
    <row r="1274" customFormat="false" ht="13.2" hidden="false" customHeight="false" outlineLevel="0" collapsed="false">
      <c r="B1274" s="46" t="n">
        <f aca="false">IF(ISNUMBER(SEARCH($I$1,C1274)),MAX($B$4:B1273)+1,0)</f>
        <v>0</v>
      </c>
      <c r="I1274" s="46" t="str">
        <f aca="false">IFERROR(VLOOKUP(ROWS($I$5:I1274),$B$5:$E$6009,2,0),"")</f>
        <v/>
      </c>
    </row>
    <row r="1275" customFormat="false" ht="13.2" hidden="false" customHeight="false" outlineLevel="0" collapsed="false">
      <c r="B1275" s="46" t="n">
        <f aca="false">IF(ISNUMBER(SEARCH($I$1,C1275)),MAX($B$4:B1274)+1,0)</f>
        <v>0</v>
      </c>
      <c r="I1275" s="46" t="str">
        <f aca="false">IFERROR(VLOOKUP(ROWS($I$5:I1275),$B$5:$E$6009,2,0),"")</f>
        <v/>
      </c>
    </row>
    <row r="1276" customFormat="false" ht="13.2" hidden="false" customHeight="false" outlineLevel="0" collapsed="false">
      <c r="B1276" s="46" t="n">
        <f aca="false">IF(ISNUMBER(SEARCH($I$1,C1276)),MAX($B$4:B1275)+1,0)</f>
        <v>0</v>
      </c>
      <c r="I1276" s="46" t="str">
        <f aca="false">IFERROR(VLOOKUP(ROWS($I$5:I1276),$B$5:$E$6009,2,0),"")</f>
        <v/>
      </c>
    </row>
    <row r="1277" customFormat="false" ht="13.2" hidden="false" customHeight="false" outlineLevel="0" collapsed="false">
      <c r="B1277" s="46" t="n">
        <f aca="false">IF(ISNUMBER(SEARCH($I$1,C1277)),MAX($B$4:B1276)+1,0)</f>
        <v>0</v>
      </c>
      <c r="I1277" s="46" t="str">
        <f aca="false">IFERROR(VLOOKUP(ROWS($I$5:I1277),$B$5:$E$6009,2,0),"")</f>
        <v/>
      </c>
    </row>
    <row r="1278" customFormat="false" ht="13.2" hidden="false" customHeight="false" outlineLevel="0" collapsed="false">
      <c r="B1278" s="46" t="n">
        <f aca="false">IF(ISNUMBER(SEARCH($I$1,C1278)),MAX($B$4:B1277)+1,0)</f>
        <v>0</v>
      </c>
      <c r="I1278" s="46" t="str">
        <f aca="false">IFERROR(VLOOKUP(ROWS($I$5:I1278),$B$5:$E$6009,2,0),"")</f>
        <v/>
      </c>
    </row>
    <row r="1279" customFormat="false" ht="13.2" hidden="false" customHeight="false" outlineLevel="0" collapsed="false">
      <c r="B1279" s="46" t="n">
        <f aca="false">IF(ISNUMBER(SEARCH($I$1,C1279)),MAX($B$4:B1278)+1,0)</f>
        <v>0</v>
      </c>
      <c r="I1279" s="46" t="str">
        <f aca="false">IFERROR(VLOOKUP(ROWS($I$5:I1279),$B$5:$E$6009,2,0),"")</f>
        <v/>
      </c>
    </row>
    <row r="1280" customFormat="false" ht="13.2" hidden="false" customHeight="false" outlineLevel="0" collapsed="false">
      <c r="B1280" s="46" t="n">
        <f aca="false">IF(ISNUMBER(SEARCH($I$1,C1280)),MAX($B$4:B1279)+1,0)</f>
        <v>0</v>
      </c>
      <c r="I1280" s="46" t="str">
        <f aca="false">IFERROR(VLOOKUP(ROWS($I$5:I1280),$B$5:$E$6009,2,0),"")</f>
        <v/>
      </c>
    </row>
    <row r="1281" customFormat="false" ht="13.2" hidden="false" customHeight="false" outlineLevel="0" collapsed="false">
      <c r="B1281" s="46" t="n">
        <f aca="false">IF(ISNUMBER(SEARCH($I$1,C1281)),MAX($B$4:B1280)+1,0)</f>
        <v>0</v>
      </c>
      <c r="I1281" s="46" t="str">
        <f aca="false">IFERROR(VLOOKUP(ROWS($I$5:I1281),$B$5:$E$6009,2,0),"")</f>
        <v/>
      </c>
    </row>
    <row r="1282" customFormat="false" ht="13.2" hidden="false" customHeight="false" outlineLevel="0" collapsed="false">
      <c r="B1282" s="46" t="n">
        <f aca="false">IF(ISNUMBER(SEARCH($I$1,C1282)),MAX($B$4:B1281)+1,0)</f>
        <v>0</v>
      </c>
      <c r="I1282" s="46" t="str">
        <f aca="false">IFERROR(VLOOKUP(ROWS($I$5:I1282),$B$5:$E$6009,2,0),"")</f>
        <v/>
      </c>
    </row>
    <row r="1283" customFormat="false" ht="13.2" hidden="false" customHeight="false" outlineLevel="0" collapsed="false">
      <c r="B1283" s="46" t="n">
        <f aca="false">IF(ISNUMBER(SEARCH($I$1,C1283)),MAX($B$4:B1282)+1,0)</f>
        <v>0</v>
      </c>
      <c r="I1283" s="46" t="str">
        <f aca="false">IFERROR(VLOOKUP(ROWS($I$5:I1283),$B$5:$E$6009,2,0),"")</f>
        <v/>
      </c>
    </row>
    <row r="1284" customFormat="false" ht="13.2" hidden="false" customHeight="false" outlineLevel="0" collapsed="false">
      <c r="B1284" s="46" t="n">
        <f aca="false">IF(ISNUMBER(SEARCH($I$1,C1284)),MAX($B$4:B1283)+1,0)</f>
        <v>0</v>
      </c>
      <c r="I1284" s="46" t="str">
        <f aca="false">IFERROR(VLOOKUP(ROWS($I$5:I1284),$B$5:$E$6009,2,0),"")</f>
        <v/>
      </c>
    </row>
    <row r="1285" customFormat="false" ht="13.2" hidden="false" customHeight="false" outlineLevel="0" collapsed="false">
      <c r="B1285" s="46" t="n">
        <f aca="false">IF(ISNUMBER(SEARCH($I$1,C1285)),MAX($B$4:B1284)+1,0)</f>
        <v>0</v>
      </c>
      <c r="I1285" s="46" t="str">
        <f aca="false">IFERROR(VLOOKUP(ROWS($I$5:I1285),$B$5:$E$6009,2,0),"")</f>
        <v/>
      </c>
    </row>
    <row r="1286" customFormat="false" ht="13.2" hidden="false" customHeight="false" outlineLevel="0" collapsed="false">
      <c r="B1286" s="46" t="n">
        <f aca="false">IF(ISNUMBER(SEARCH($I$1,C1286)),MAX($B$4:B1285)+1,0)</f>
        <v>0</v>
      </c>
      <c r="I1286" s="46" t="str">
        <f aca="false">IFERROR(VLOOKUP(ROWS($I$5:I1286),$B$5:$E$6009,2,0),"")</f>
        <v/>
      </c>
    </row>
    <row r="1287" customFormat="false" ht="13.2" hidden="false" customHeight="false" outlineLevel="0" collapsed="false">
      <c r="B1287" s="46" t="n">
        <f aca="false">IF(ISNUMBER(SEARCH($I$1,C1287)),MAX($B$4:B1286)+1,0)</f>
        <v>0</v>
      </c>
      <c r="I1287" s="46" t="str">
        <f aca="false">IFERROR(VLOOKUP(ROWS($I$5:I1287),$B$5:$E$6009,2,0),"")</f>
        <v/>
      </c>
    </row>
    <row r="1288" customFormat="false" ht="13.2" hidden="false" customHeight="false" outlineLevel="0" collapsed="false">
      <c r="B1288" s="46" t="n">
        <f aca="false">IF(ISNUMBER(SEARCH($I$1,C1288)),MAX($B$4:B1287)+1,0)</f>
        <v>0</v>
      </c>
      <c r="I1288" s="46" t="str">
        <f aca="false">IFERROR(VLOOKUP(ROWS($I$5:I1288),$B$5:$E$6009,2,0),"")</f>
        <v/>
      </c>
    </row>
    <row r="1289" customFormat="false" ht="13.2" hidden="false" customHeight="false" outlineLevel="0" collapsed="false">
      <c r="B1289" s="46" t="n">
        <f aca="false">IF(ISNUMBER(SEARCH($I$1,C1289)),MAX($B$4:B1288)+1,0)</f>
        <v>0</v>
      </c>
      <c r="I1289" s="46" t="str">
        <f aca="false">IFERROR(VLOOKUP(ROWS($I$5:I1289),$B$5:$E$6009,2,0),"")</f>
        <v/>
      </c>
    </row>
    <row r="1290" customFormat="false" ht="13.2" hidden="false" customHeight="false" outlineLevel="0" collapsed="false">
      <c r="B1290" s="46" t="n">
        <f aca="false">IF(ISNUMBER(SEARCH($I$1,C1290)),MAX($B$4:B1289)+1,0)</f>
        <v>0</v>
      </c>
      <c r="I1290" s="46" t="str">
        <f aca="false">IFERROR(VLOOKUP(ROWS($I$5:I1290),$B$5:$E$6009,2,0),"")</f>
        <v/>
      </c>
    </row>
    <row r="1291" customFormat="false" ht="13.2" hidden="false" customHeight="false" outlineLevel="0" collapsed="false">
      <c r="B1291" s="46" t="n">
        <f aca="false">IF(ISNUMBER(SEARCH($I$1,C1291)),MAX($B$4:B1290)+1,0)</f>
        <v>0</v>
      </c>
      <c r="I1291" s="46" t="str">
        <f aca="false">IFERROR(VLOOKUP(ROWS($I$5:I1291),$B$5:$E$6009,2,0),"")</f>
        <v/>
      </c>
    </row>
    <row r="1292" customFormat="false" ht="13.2" hidden="false" customHeight="false" outlineLevel="0" collapsed="false">
      <c r="B1292" s="46" t="n">
        <f aca="false">IF(ISNUMBER(SEARCH($I$1,C1292)),MAX($B$4:B1291)+1,0)</f>
        <v>0</v>
      </c>
      <c r="I1292" s="46" t="str">
        <f aca="false">IFERROR(VLOOKUP(ROWS($I$5:I1292),$B$5:$E$6009,2,0),"")</f>
        <v/>
      </c>
    </row>
    <row r="1293" customFormat="false" ht="13.2" hidden="false" customHeight="false" outlineLevel="0" collapsed="false">
      <c r="B1293" s="46" t="n">
        <f aca="false">IF(ISNUMBER(SEARCH($I$1,C1293)),MAX($B$4:B1292)+1,0)</f>
        <v>0</v>
      </c>
      <c r="I1293" s="46" t="str">
        <f aca="false">IFERROR(VLOOKUP(ROWS($I$5:I1293),$B$5:$E$6009,2,0),"")</f>
        <v/>
      </c>
    </row>
    <row r="1294" customFormat="false" ht="13.2" hidden="false" customHeight="false" outlineLevel="0" collapsed="false">
      <c r="B1294" s="46" t="n">
        <f aca="false">IF(ISNUMBER(SEARCH($I$1,C1294)),MAX($B$4:B1293)+1,0)</f>
        <v>0</v>
      </c>
      <c r="I1294" s="46" t="str">
        <f aca="false">IFERROR(VLOOKUP(ROWS($I$5:I1294),$B$5:$E$6009,2,0),"")</f>
        <v/>
      </c>
    </row>
    <row r="1295" customFormat="false" ht="13.2" hidden="false" customHeight="false" outlineLevel="0" collapsed="false">
      <c r="B1295" s="46" t="n">
        <f aca="false">IF(ISNUMBER(SEARCH($I$1,C1295)),MAX($B$4:B1294)+1,0)</f>
        <v>0</v>
      </c>
      <c r="I1295" s="46" t="str">
        <f aca="false">IFERROR(VLOOKUP(ROWS($I$5:I1295),$B$5:$E$6009,2,0),"")</f>
        <v/>
      </c>
    </row>
    <row r="1296" customFormat="false" ht="13.2" hidden="false" customHeight="false" outlineLevel="0" collapsed="false">
      <c r="B1296" s="46" t="n">
        <f aca="false">IF(ISNUMBER(SEARCH($I$1,C1296)),MAX($B$4:B1295)+1,0)</f>
        <v>0</v>
      </c>
      <c r="I1296" s="46" t="str">
        <f aca="false">IFERROR(VLOOKUP(ROWS($I$5:I1296),$B$5:$E$6009,2,0),"")</f>
        <v/>
      </c>
    </row>
    <row r="1297" customFormat="false" ht="13.2" hidden="false" customHeight="false" outlineLevel="0" collapsed="false">
      <c r="B1297" s="46" t="n">
        <f aca="false">IF(ISNUMBER(SEARCH($I$1,C1297)),MAX($B$4:B1296)+1,0)</f>
        <v>0</v>
      </c>
      <c r="I1297" s="46" t="str">
        <f aca="false">IFERROR(VLOOKUP(ROWS($I$5:I1297),$B$5:$E$6009,2,0),"")</f>
        <v/>
      </c>
    </row>
    <row r="1298" customFormat="false" ht="13.2" hidden="false" customHeight="false" outlineLevel="0" collapsed="false">
      <c r="B1298" s="46" t="n">
        <f aca="false">IF(ISNUMBER(SEARCH($I$1,C1298)),MAX($B$4:B1297)+1,0)</f>
        <v>0</v>
      </c>
      <c r="I1298" s="46" t="str">
        <f aca="false">IFERROR(VLOOKUP(ROWS($I$5:I1298),$B$5:$E$6009,2,0),"")</f>
        <v/>
      </c>
    </row>
    <row r="1299" customFormat="false" ht="13.2" hidden="false" customHeight="false" outlineLevel="0" collapsed="false">
      <c r="B1299" s="46" t="n">
        <f aca="false">IF(ISNUMBER(SEARCH($I$1,C1299)),MAX($B$4:B1298)+1,0)</f>
        <v>0</v>
      </c>
      <c r="I1299" s="46" t="str">
        <f aca="false">IFERROR(VLOOKUP(ROWS($I$5:I1299),$B$5:$E$6009,2,0),"")</f>
        <v/>
      </c>
    </row>
    <row r="1300" customFormat="false" ht="13.2" hidden="false" customHeight="false" outlineLevel="0" collapsed="false">
      <c r="B1300" s="46" t="n">
        <f aca="false">IF(ISNUMBER(SEARCH($I$1,C1300)),MAX($B$4:B1299)+1,0)</f>
        <v>0</v>
      </c>
      <c r="I1300" s="46" t="str">
        <f aca="false">IFERROR(VLOOKUP(ROWS($I$5:I1300),$B$5:$E$6009,2,0),"")</f>
        <v/>
      </c>
    </row>
    <row r="1301" customFormat="false" ht="13.2" hidden="false" customHeight="false" outlineLevel="0" collapsed="false">
      <c r="B1301" s="46" t="n">
        <f aca="false">IF(ISNUMBER(SEARCH($I$1,C1301)),MAX($B$4:B1300)+1,0)</f>
        <v>0</v>
      </c>
      <c r="I1301" s="46" t="str">
        <f aca="false">IFERROR(VLOOKUP(ROWS($I$5:I1301),$B$5:$E$6009,2,0),"")</f>
        <v/>
      </c>
    </row>
    <row r="1302" customFormat="false" ht="13.2" hidden="false" customHeight="false" outlineLevel="0" collapsed="false">
      <c r="B1302" s="46" t="n">
        <f aca="false">IF(ISNUMBER(SEARCH($I$1,C1302)),MAX($B$4:B1301)+1,0)</f>
        <v>0</v>
      </c>
      <c r="I1302" s="46" t="str">
        <f aca="false">IFERROR(VLOOKUP(ROWS($I$5:I1302),$B$5:$E$6009,2,0),"")</f>
        <v/>
      </c>
    </row>
    <row r="1303" customFormat="false" ht="13.2" hidden="false" customHeight="false" outlineLevel="0" collapsed="false">
      <c r="B1303" s="46" t="n">
        <f aca="false">IF(ISNUMBER(SEARCH($I$1,C1303)),MAX($B$4:B1302)+1,0)</f>
        <v>0</v>
      </c>
      <c r="I1303" s="46" t="str">
        <f aca="false">IFERROR(VLOOKUP(ROWS($I$5:I1303),$B$5:$E$6009,2,0),"")</f>
        <v/>
      </c>
    </row>
    <row r="1304" customFormat="false" ht="13.2" hidden="false" customHeight="false" outlineLevel="0" collapsed="false">
      <c r="B1304" s="46" t="n">
        <f aca="false">IF(ISNUMBER(SEARCH($I$1,C1304)),MAX($B$4:B1303)+1,0)</f>
        <v>0</v>
      </c>
      <c r="I1304" s="46" t="str">
        <f aca="false">IFERROR(VLOOKUP(ROWS($I$5:I1304),$B$5:$E$6009,2,0),"")</f>
        <v/>
      </c>
    </row>
    <row r="1305" customFormat="false" ht="13.2" hidden="false" customHeight="false" outlineLevel="0" collapsed="false">
      <c r="B1305" s="46" t="n">
        <f aca="false">IF(ISNUMBER(SEARCH($I$1,C1305)),MAX($B$4:B1304)+1,0)</f>
        <v>0</v>
      </c>
      <c r="I1305" s="46" t="str">
        <f aca="false">IFERROR(VLOOKUP(ROWS($I$5:I1305),$B$5:$E$6009,2,0),"")</f>
        <v/>
      </c>
    </row>
    <row r="1306" customFormat="false" ht="13.2" hidden="false" customHeight="false" outlineLevel="0" collapsed="false">
      <c r="B1306" s="46" t="n">
        <f aca="false">IF(ISNUMBER(SEARCH($I$1,C1306)),MAX($B$4:B1305)+1,0)</f>
        <v>0</v>
      </c>
      <c r="I1306" s="46" t="str">
        <f aca="false">IFERROR(VLOOKUP(ROWS($I$5:I1306),$B$5:$E$6009,2,0),"")</f>
        <v/>
      </c>
    </row>
    <row r="1307" customFormat="false" ht="13.2" hidden="false" customHeight="false" outlineLevel="0" collapsed="false">
      <c r="B1307" s="46" t="n">
        <f aca="false">IF(ISNUMBER(SEARCH($I$1,C1307)),MAX($B$4:B1306)+1,0)</f>
        <v>0</v>
      </c>
      <c r="I1307" s="46" t="str">
        <f aca="false">IFERROR(VLOOKUP(ROWS($I$5:I1307),$B$5:$E$6009,2,0),"")</f>
        <v/>
      </c>
    </row>
    <row r="1308" customFormat="false" ht="13.2" hidden="false" customHeight="false" outlineLevel="0" collapsed="false">
      <c r="B1308" s="46" t="n">
        <f aca="false">IF(ISNUMBER(SEARCH($I$1,C1308)),MAX($B$4:B1307)+1,0)</f>
        <v>0</v>
      </c>
      <c r="I1308" s="46" t="str">
        <f aca="false">IFERROR(VLOOKUP(ROWS($I$5:I1308),$B$5:$E$6009,2,0),"")</f>
        <v/>
      </c>
    </row>
    <row r="1309" customFormat="false" ht="13.2" hidden="false" customHeight="false" outlineLevel="0" collapsed="false">
      <c r="B1309" s="46" t="n">
        <f aca="false">IF(ISNUMBER(SEARCH($I$1,C1309)),MAX($B$4:B1308)+1,0)</f>
        <v>0</v>
      </c>
      <c r="I1309" s="46" t="str">
        <f aca="false">IFERROR(VLOOKUP(ROWS($I$5:I1309),$B$5:$E$6009,2,0),"")</f>
        <v/>
      </c>
    </row>
    <row r="1310" customFormat="false" ht="13.2" hidden="false" customHeight="false" outlineLevel="0" collapsed="false">
      <c r="B1310" s="46" t="n">
        <f aca="false">IF(ISNUMBER(SEARCH($I$1,C1310)),MAX($B$4:B1309)+1,0)</f>
        <v>0</v>
      </c>
      <c r="I1310" s="46" t="str">
        <f aca="false">IFERROR(VLOOKUP(ROWS($I$5:I1310),$B$5:$E$6009,2,0),"")</f>
        <v/>
      </c>
    </row>
    <row r="1311" customFormat="false" ht="13.2" hidden="false" customHeight="false" outlineLevel="0" collapsed="false">
      <c r="B1311" s="46" t="n">
        <f aca="false">IF(ISNUMBER(SEARCH($I$1,C1311)),MAX($B$4:B1310)+1,0)</f>
        <v>0</v>
      </c>
      <c r="I1311" s="46" t="str">
        <f aca="false">IFERROR(VLOOKUP(ROWS($I$5:I1311),$B$5:$E$6009,2,0),"")</f>
        <v/>
      </c>
    </row>
    <row r="1312" customFormat="false" ht="13.2" hidden="false" customHeight="false" outlineLevel="0" collapsed="false">
      <c r="B1312" s="46" t="n">
        <f aca="false">IF(ISNUMBER(SEARCH($I$1,C1312)),MAX($B$4:B1311)+1,0)</f>
        <v>0</v>
      </c>
      <c r="I1312" s="46" t="str">
        <f aca="false">IFERROR(VLOOKUP(ROWS($I$5:I1312),$B$5:$E$6009,2,0),"")</f>
        <v/>
      </c>
    </row>
    <row r="1313" customFormat="false" ht="13.2" hidden="false" customHeight="false" outlineLevel="0" collapsed="false">
      <c r="B1313" s="46" t="n">
        <f aca="false">IF(ISNUMBER(SEARCH($I$1,C1313)),MAX($B$4:B1312)+1,0)</f>
        <v>0</v>
      </c>
      <c r="I1313" s="46" t="str">
        <f aca="false">IFERROR(VLOOKUP(ROWS($I$5:I1313),$B$5:$E$6009,2,0),"")</f>
        <v/>
      </c>
    </row>
    <row r="1314" customFormat="false" ht="13.2" hidden="false" customHeight="false" outlineLevel="0" collapsed="false">
      <c r="B1314" s="46" t="n">
        <f aca="false">IF(ISNUMBER(SEARCH($I$1,C1314)),MAX($B$4:B1313)+1,0)</f>
        <v>0</v>
      </c>
      <c r="I1314" s="46" t="str">
        <f aca="false">IFERROR(VLOOKUP(ROWS($I$5:I1314),$B$5:$E$6009,2,0),"")</f>
        <v/>
      </c>
    </row>
    <row r="1315" customFormat="false" ht="13.2" hidden="false" customHeight="false" outlineLevel="0" collapsed="false">
      <c r="B1315" s="46" t="n">
        <f aca="false">IF(ISNUMBER(SEARCH($I$1,C1315)),MAX($B$4:B1314)+1,0)</f>
        <v>0</v>
      </c>
      <c r="I1315" s="46" t="str">
        <f aca="false">IFERROR(VLOOKUP(ROWS($I$5:I1315),$B$5:$E$6009,2,0),"")</f>
        <v/>
      </c>
    </row>
    <row r="1316" customFormat="false" ht="13.2" hidden="false" customHeight="false" outlineLevel="0" collapsed="false">
      <c r="B1316" s="46" t="n">
        <f aca="false">IF(ISNUMBER(SEARCH($I$1,C1316)),MAX($B$4:B1315)+1,0)</f>
        <v>0</v>
      </c>
      <c r="I1316" s="46" t="str">
        <f aca="false">IFERROR(VLOOKUP(ROWS($I$5:I1316),$B$5:$E$6009,2,0),"")</f>
        <v/>
      </c>
    </row>
    <row r="1317" customFormat="false" ht="13.2" hidden="false" customHeight="false" outlineLevel="0" collapsed="false">
      <c r="B1317" s="46" t="n">
        <f aca="false">IF(ISNUMBER(SEARCH($I$1,C1317)),MAX($B$4:B1316)+1,0)</f>
        <v>0</v>
      </c>
      <c r="I1317" s="46" t="str">
        <f aca="false">IFERROR(VLOOKUP(ROWS($I$5:I1317),$B$5:$E$6009,2,0),"")</f>
        <v/>
      </c>
    </row>
    <row r="1318" customFormat="false" ht="13.2" hidden="false" customHeight="false" outlineLevel="0" collapsed="false">
      <c r="B1318" s="46" t="n">
        <f aca="false">IF(ISNUMBER(SEARCH($I$1,C1318)),MAX($B$4:B1317)+1,0)</f>
        <v>0</v>
      </c>
      <c r="I1318" s="46" t="str">
        <f aca="false">IFERROR(VLOOKUP(ROWS($I$5:I1318),$B$5:$E$6009,2,0),"")</f>
        <v/>
      </c>
    </row>
    <row r="1319" customFormat="false" ht="13.2" hidden="false" customHeight="false" outlineLevel="0" collapsed="false">
      <c r="B1319" s="46" t="n">
        <f aca="false">IF(ISNUMBER(SEARCH($I$1,C1319)),MAX($B$4:B1318)+1,0)</f>
        <v>0</v>
      </c>
      <c r="I1319" s="46" t="str">
        <f aca="false">IFERROR(VLOOKUP(ROWS($I$5:I1319),$B$5:$E$6009,2,0),"")</f>
        <v/>
      </c>
    </row>
    <row r="1320" customFormat="false" ht="13.2" hidden="false" customHeight="false" outlineLevel="0" collapsed="false">
      <c r="B1320" s="46" t="n">
        <f aca="false">IF(ISNUMBER(SEARCH($I$1,C1320)),MAX($B$4:B1319)+1,0)</f>
        <v>0</v>
      </c>
      <c r="I1320" s="46" t="str">
        <f aca="false">IFERROR(VLOOKUP(ROWS($I$5:I1320),$B$5:$E$6009,2,0),"")</f>
        <v/>
      </c>
    </row>
    <row r="1321" customFormat="false" ht="13.2" hidden="false" customHeight="false" outlineLevel="0" collapsed="false">
      <c r="B1321" s="46" t="n">
        <f aca="false">IF(ISNUMBER(SEARCH($I$1,C1321)),MAX($B$4:B1320)+1,0)</f>
        <v>0</v>
      </c>
      <c r="I1321" s="46" t="str">
        <f aca="false">IFERROR(VLOOKUP(ROWS($I$5:I1321),$B$5:$E$6009,2,0),"")</f>
        <v/>
      </c>
    </row>
    <row r="1322" customFormat="false" ht="13.2" hidden="false" customHeight="false" outlineLevel="0" collapsed="false">
      <c r="B1322" s="46" t="n">
        <f aca="false">IF(ISNUMBER(SEARCH($I$1,C1322)),MAX($B$4:B1321)+1,0)</f>
        <v>0</v>
      </c>
      <c r="I1322" s="46" t="str">
        <f aca="false">IFERROR(VLOOKUP(ROWS($I$5:I1322),$B$5:$E$6009,2,0),"")</f>
        <v/>
      </c>
    </row>
    <row r="1323" customFormat="false" ht="13.2" hidden="false" customHeight="false" outlineLevel="0" collapsed="false">
      <c r="B1323" s="46" t="n">
        <f aca="false">IF(ISNUMBER(SEARCH($I$1,C1323)),MAX($B$4:B1322)+1,0)</f>
        <v>0</v>
      </c>
      <c r="I1323" s="46" t="str">
        <f aca="false">IFERROR(VLOOKUP(ROWS($I$5:I1323),$B$5:$E$6009,2,0),"")</f>
        <v/>
      </c>
    </row>
    <row r="1324" customFormat="false" ht="13.2" hidden="false" customHeight="false" outlineLevel="0" collapsed="false">
      <c r="B1324" s="46" t="n">
        <f aca="false">IF(ISNUMBER(SEARCH($I$1,C1324)),MAX($B$4:B1323)+1,0)</f>
        <v>0</v>
      </c>
      <c r="I1324" s="46" t="str">
        <f aca="false">IFERROR(VLOOKUP(ROWS($I$5:I1324),$B$5:$E$6009,2,0),"")</f>
        <v/>
      </c>
    </row>
    <row r="1325" customFormat="false" ht="13.2" hidden="false" customHeight="false" outlineLevel="0" collapsed="false">
      <c r="B1325" s="46" t="n">
        <f aca="false">IF(ISNUMBER(SEARCH($I$1,C1325)),MAX($B$4:B1324)+1,0)</f>
        <v>0</v>
      </c>
      <c r="I1325" s="46" t="str">
        <f aca="false">IFERROR(VLOOKUP(ROWS($I$5:I1325),$B$5:$E$6009,2,0),"")</f>
        <v/>
      </c>
    </row>
    <row r="1326" customFormat="false" ht="13.2" hidden="false" customHeight="false" outlineLevel="0" collapsed="false">
      <c r="B1326" s="46" t="n">
        <f aca="false">IF(ISNUMBER(SEARCH($I$1,C1326)),MAX($B$4:B1325)+1,0)</f>
        <v>0</v>
      </c>
      <c r="I1326" s="46" t="str">
        <f aca="false">IFERROR(VLOOKUP(ROWS($I$5:I1326),$B$5:$E$6009,2,0),"")</f>
        <v/>
      </c>
    </row>
    <row r="1327" customFormat="false" ht="13.2" hidden="false" customHeight="false" outlineLevel="0" collapsed="false">
      <c r="B1327" s="46" t="n">
        <f aca="false">IF(ISNUMBER(SEARCH($I$1,C1327)),MAX($B$4:B1326)+1,0)</f>
        <v>0</v>
      </c>
      <c r="I1327" s="46" t="str">
        <f aca="false">IFERROR(VLOOKUP(ROWS($I$5:I1327),$B$5:$E$6009,2,0),"")</f>
        <v/>
      </c>
    </row>
    <row r="1328" customFormat="false" ht="13.2" hidden="false" customHeight="false" outlineLevel="0" collapsed="false">
      <c r="B1328" s="46" t="n">
        <f aca="false">IF(ISNUMBER(SEARCH($I$1,C1328)),MAX($B$4:B1327)+1,0)</f>
        <v>0</v>
      </c>
      <c r="I1328" s="46" t="str">
        <f aca="false">IFERROR(VLOOKUP(ROWS($I$5:I1328),$B$5:$E$6009,2,0),"")</f>
        <v/>
      </c>
    </row>
    <row r="1329" customFormat="false" ht="13.2" hidden="false" customHeight="false" outlineLevel="0" collapsed="false">
      <c r="B1329" s="46" t="n">
        <f aca="false">IF(ISNUMBER(SEARCH($I$1,C1329)),MAX($B$4:B1328)+1,0)</f>
        <v>0</v>
      </c>
      <c r="I1329" s="46" t="str">
        <f aca="false">IFERROR(VLOOKUP(ROWS($I$5:I1329),$B$5:$E$6009,2,0),"")</f>
        <v/>
      </c>
    </row>
    <row r="1330" customFormat="false" ht="13.2" hidden="false" customHeight="false" outlineLevel="0" collapsed="false">
      <c r="B1330" s="46" t="n">
        <f aca="false">IF(ISNUMBER(SEARCH($I$1,C1330)),MAX($B$4:B1329)+1,0)</f>
        <v>0</v>
      </c>
      <c r="I1330" s="46" t="str">
        <f aca="false">IFERROR(VLOOKUP(ROWS($I$5:I1330),$B$5:$E$6009,2,0),"")</f>
        <v/>
      </c>
    </row>
    <row r="1331" customFormat="false" ht="13.2" hidden="false" customHeight="false" outlineLevel="0" collapsed="false">
      <c r="B1331" s="46" t="n">
        <f aca="false">IF(ISNUMBER(SEARCH($I$1,C1331)),MAX($B$4:B1330)+1,0)</f>
        <v>0</v>
      </c>
      <c r="I1331" s="46" t="str">
        <f aca="false">IFERROR(VLOOKUP(ROWS($I$5:I1331),$B$5:$E$6009,2,0),"")</f>
        <v/>
      </c>
    </row>
    <row r="1332" customFormat="false" ht="13.2" hidden="false" customHeight="false" outlineLevel="0" collapsed="false">
      <c r="B1332" s="46" t="n">
        <f aca="false">IF(ISNUMBER(SEARCH($I$1,C1332)),MAX($B$4:B1331)+1,0)</f>
        <v>0</v>
      </c>
      <c r="I1332" s="46" t="str">
        <f aca="false">IFERROR(VLOOKUP(ROWS($I$5:I1332),$B$5:$E$6009,2,0),"")</f>
        <v/>
      </c>
    </row>
    <row r="1333" customFormat="false" ht="13.2" hidden="false" customHeight="false" outlineLevel="0" collapsed="false">
      <c r="B1333" s="46" t="n">
        <f aca="false">IF(ISNUMBER(SEARCH($I$1,C1333)),MAX($B$4:B1332)+1,0)</f>
        <v>0</v>
      </c>
      <c r="I1333" s="46" t="str">
        <f aca="false">IFERROR(VLOOKUP(ROWS($I$5:I1333),$B$5:$E$6009,2,0),"")</f>
        <v/>
      </c>
    </row>
    <row r="1334" customFormat="false" ht="13.2" hidden="false" customHeight="false" outlineLevel="0" collapsed="false">
      <c r="B1334" s="46" t="n">
        <f aca="false">IF(ISNUMBER(SEARCH($I$1,C1334)),MAX($B$4:B1333)+1,0)</f>
        <v>0</v>
      </c>
      <c r="I1334" s="46" t="str">
        <f aca="false">IFERROR(VLOOKUP(ROWS($I$5:I1334),$B$5:$E$6009,2,0),"")</f>
        <v/>
      </c>
    </row>
    <row r="1335" customFormat="false" ht="13.2" hidden="false" customHeight="false" outlineLevel="0" collapsed="false">
      <c r="B1335" s="46" t="n">
        <f aca="false">IF(ISNUMBER(SEARCH($I$1,C1335)),MAX($B$4:B1334)+1,0)</f>
        <v>0</v>
      </c>
      <c r="I1335" s="46" t="str">
        <f aca="false">IFERROR(VLOOKUP(ROWS($I$5:I1335),$B$5:$E$6009,2,0),"")</f>
        <v/>
      </c>
    </row>
    <row r="1336" customFormat="false" ht="13.2" hidden="false" customHeight="false" outlineLevel="0" collapsed="false">
      <c r="B1336" s="46" t="n">
        <f aca="false">IF(ISNUMBER(SEARCH($I$1,C1336)),MAX($B$4:B1335)+1,0)</f>
        <v>0</v>
      </c>
      <c r="I1336" s="46" t="str">
        <f aca="false">IFERROR(VLOOKUP(ROWS($I$5:I1336),$B$5:$E$6009,2,0),"")</f>
        <v/>
      </c>
    </row>
    <row r="1337" customFormat="false" ht="13.2" hidden="false" customHeight="false" outlineLevel="0" collapsed="false">
      <c r="B1337" s="46" t="n">
        <f aca="false">IF(ISNUMBER(SEARCH($I$1,C1337)),MAX($B$4:B1336)+1,0)</f>
        <v>0</v>
      </c>
      <c r="I1337" s="46" t="str">
        <f aca="false">IFERROR(VLOOKUP(ROWS($I$5:I1337),$B$5:$E$6009,2,0),"")</f>
        <v/>
      </c>
    </row>
    <row r="1338" customFormat="false" ht="13.2" hidden="false" customHeight="false" outlineLevel="0" collapsed="false">
      <c r="B1338" s="46" t="n">
        <f aca="false">IF(ISNUMBER(SEARCH($I$1,C1338)),MAX($B$4:B1337)+1,0)</f>
        <v>0</v>
      </c>
      <c r="I1338" s="46" t="str">
        <f aca="false">IFERROR(VLOOKUP(ROWS($I$5:I1338),$B$5:$E$6009,2,0),"")</f>
        <v/>
      </c>
    </row>
    <row r="1339" customFormat="false" ht="13.2" hidden="false" customHeight="false" outlineLevel="0" collapsed="false">
      <c r="B1339" s="46" t="n">
        <f aca="false">IF(ISNUMBER(SEARCH($I$1,C1339)),MAX($B$4:B1338)+1,0)</f>
        <v>0</v>
      </c>
      <c r="I1339" s="46" t="str">
        <f aca="false">IFERROR(VLOOKUP(ROWS($I$5:I1339),$B$5:$E$6009,2,0),"")</f>
        <v/>
      </c>
    </row>
    <row r="1340" customFormat="false" ht="13.2" hidden="false" customHeight="false" outlineLevel="0" collapsed="false">
      <c r="B1340" s="46" t="n">
        <f aca="false">IF(ISNUMBER(SEARCH($I$1,C1340)),MAX($B$4:B1339)+1,0)</f>
        <v>0</v>
      </c>
      <c r="I1340" s="46" t="str">
        <f aca="false">IFERROR(VLOOKUP(ROWS($I$5:I1340),$B$5:$E$6009,2,0),"")</f>
        <v/>
      </c>
    </row>
    <row r="1341" customFormat="false" ht="13.2" hidden="false" customHeight="false" outlineLevel="0" collapsed="false">
      <c r="B1341" s="46" t="n">
        <f aca="false">IF(ISNUMBER(SEARCH($I$1,C1341)),MAX($B$4:B1340)+1,0)</f>
        <v>0</v>
      </c>
      <c r="I1341" s="46" t="str">
        <f aca="false">IFERROR(VLOOKUP(ROWS($I$5:I1341),$B$5:$E$6009,2,0),"")</f>
        <v/>
      </c>
    </row>
    <row r="1342" customFormat="false" ht="13.2" hidden="false" customHeight="false" outlineLevel="0" collapsed="false">
      <c r="B1342" s="46" t="n">
        <f aca="false">IF(ISNUMBER(SEARCH($I$1,C1342)),MAX($B$4:B1341)+1,0)</f>
        <v>0</v>
      </c>
      <c r="I1342" s="46" t="str">
        <f aca="false">IFERROR(VLOOKUP(ROWS($I$5:I1342),$B$5:$E$6009,2,0),"")</f>
        <v/>
      </c>
    </row>
    <row r="1343" customFormat="false" ht="13.2" hidden="false" customHeight="false" outlineLevel="0" collapsed="false">
      <c r="B1343" s="46" t="n">
        <f aca="false">IF(ISNUMBER(SEARCH($I$1,C1343)),MAX($B$4:B1342)+1,0)</f>
        <v>0</v>
      </c>
      <c r="I1343" s="46" t="str">
        <f aca="false">IFERROR(VLOOKUP(ROWS($I$5:I1343),$B$5:$E$6009,2,0),"")</f>
        <v/>
      </c>
    </row>
    <row r="1344" customFormat="false" ht="13.2" hidden="false" customHeight="false" outlineLevel="0" collapsed="false">
      <c r="B1344" s="46" t="n">
        <f aca="false">IF(ISNUMBER(SEARCH($I$1,C1344)),MAX($B$4:B1343)+1,0)</f>
        <v>0</v>
      </c>
      <c r="I1344" s="46" t="str">
        <f aca="false">IFERROR(VLOOKUP(ROWS($I$5:I1344),$B$5:$E$6009,2,0),"")</f>
        <v/>
      </c>
    </row>
    <row r="1345" customFormat="false" ht="13.2" hidden="false" customHeight="false" outlineLevel="0" collapsed="false">
      <c r="B1345" s="46" t="n">
        <f aca="false">IF(ISNUMBER(SEARCH($I$1,C1345)),MAX($B$4:B1344)+1,0)</f>
        <v>0</v>
      </c>
      <c r="I1345" s="46" t="str">
        <f aca="false">IFERROR(VLOOKUP(ROWS($I$5:I1345),$B$5:$E$6009,2,0),"")</f>
        <v/>
      </c>
    </row>
    <row r="1346" customFormat="false" ht="13.2" hidden="false" customHeight="false" outlineLevel="0" collapsed="false">
      <c r="B1346" s="46" t="n">
        <f aca="false">IF(ISNUMBER(SEARCH($I$1,C1346)),MAX($B$4:B1345)+1,0)</f>
        <v>0</v>
      </c>
      <c r="I1346" s="46" t="str">
        <f aca="false">IFERROR(VLOOKUP(ROWS($I$5:I1346),$B$5:$E$6009,2,0),"")</f>
        <v/>
      </c>
    </row>
    <row r="1347" customFormat="false" ht="13.2" hidden="false" customHeight="false" outlineLevel="0" collapsed="false">
      <c r="B1347" s="46" t="n">
        <f aca="false">IF(ISNUMBER(SEARCH($I$1,C1347)),MAX($B$4:B1346)+1,0)</f>
        <v>0</v>
      </c>
      <c r="I1347" s="46" t="str">
        <f aca="false">IFERROR(VLOOKUP(ROWS($I$5:I1347),$B$5:$E$6009,2,0),"")</f>
        <v/>
      </c>
    </row>
    <row r="1348" customFormat="false" ht="13.2" hidden="false" customHeight="false" outlineLevel="0" collapsed="false">
      <c r="B1348" s="46" t="n">
        <f aca="false">IF(ISNUMBER(SEARCH($I$1,C1348)),MAX($B$4:B1347)+1,0)</f>
        <v>0</v>
      </c>
      <c r="I1348" s="46" t="str">
        <f aca="false">IFERROR(VLOOKUP(ROWS($I$5:I1348),$B$5:$E$6009,2,0),"")</f>
        <v/>
      </c>
    </row>
    <row r="1349" customFormat="false" ht="13.2" hidden="false" customHeight="false" outlineLevel="0" collapsed="false">
      <c r="B1349" s="46" t="n">
        <f aca="false">IF(ISNUMBER(SEARCH($I$1,C1349)),MAX($B$4:B1348)+1,0)</f>
        <v>0</v>
      </c>
      <c r="I1349" s="46" t="str">
        <f aca="false">IFERROR(VLOOKUP(ROWS($I$5:I1349),$B$5:$E$6009,2,0),"")</f>
        <v/>
      </c>
    </row>
    <row r="1350" customFormat="false" ht="13.2" hidden="false" customHeight="false" outlineLevel="0" collapsed="false">
      <c r="B1350" s="46" t="n">
        <f aca="false">IF(ISNUMBER(SEARCH($I$1,C1350)),MAX($B$4:B1349)+1,0)</f>
        <v>0</v>
      </c>
      <c r="I1350" s="46" t="str">
        <f aca="false">IFERROR(VLOOKUP(ROWS($I$5:I1350),$B$5:$E$6009,2,0),"")</f>
        <v/>
      </c>
    </row>
    <row r="1351" customFormat="false" ht="13.2" hidden="false" customHeight="false" outlineLevel="0" collapsed="false">
      <c r="B1351" s="46" t="n">
        <f aca="false">IF(ISNUMBER(SEARCH($I$1,C1351)),MAX($B$4:B1350)+1,0)</f>
        <v>0</v>
      </c>
      <c r="I1351" s="46" t="str">
        <f aca="false">IFERROR(VLOOKUP(ROWS($I$5:I1351),$B$5:$E$6009,2,0),"")</f>
        <v/>
      </c>
    </row>
    <row r="1352" customFormat="false" ht="13.2" hidden="false" customHeight="false" outlineLevel="0" collapsed="false">
      <c r="B1352" s="46" t="n">
        <f aca="false">IF(ISNUMBER(SEARCH($I$1,C1352)),MAX($B$4:B1351)+1,0)</f>
        <v>0</v>
      </c>
      <c r="I1352" s="46" t="str">
        <f aca="false">IFERROR(VLOOKUP(ROWS($I$5:I1352),$B$5:$E$6009,2,0),"")</f>
        <v/>
      </c>
    </row>
    <row r="1353" customFormat="false" ht="13.2" hidden="false" customHeight="false" outlineLevel="0" collapsed="false">
      <c r="B1353" s="46" t="n">
        <f aca="false">IF(ISNUMBER(SEARCH($I$1,C1353)),MAX($B$4:B1352)+1,0)</f>
        <v>0</v>
      </c>
      <c r="I1353" s="46" t="str">
        <f aca="false">IFERROR(VLOOKUP(ROWS($I$5:I1353),$B$5:$E$6009,2,0),"")</f>
        <v/>
      </c>
    </row>
    <row r="1354" customFormat="false" ht="13.2" hidden="false" customHeight="false" outlineLevel="0" collapsed="false">
      <c r="B1354" s="46" t="n">
        <f aca="false">IF(ISNUMBER(SEARCH($I$1,C1354)),MAX($B$4:B1353)+1,0)</f>
        <v>0</v>
      </c>
      <c r="I1354" s="46" t="str">
        <f aca="false">IFERROR(VLOOKUP(ROWS($I$5:I1354),$B$5:$E$6009,2,0),"")</f>
        <v/>
      </c>
    </row>
    <row r="1355" customFormat="false" ht="13.2" hidden="false" customHeight="false" outlineLevel="0" collapsed="false">
      <c r="B1355" s="46" t="n">
        <f aca="false">IF(ISNUMBER(SEARCH($I$1,C1355)),MAX($B$4:B1354)+1,0)</f>
        <v>0</v>
      </c>
      <c r="I1355" s="46" t="str">
        <f aca="false">IFERROR(VLOOKUP(ROWS($I$5:I1355),$B$5:$E$6009,2,0),"")</f>
        <v/>
      </c>
    </row>
    <row r="1356" customFormat="false" ht="13.2" hidden="false" customHeight="false" outlineLevel="0" collapsed="false">
      <c r="B1356" s="46" t="n">
        <f aca="false">IF(ISNUMBER(SEARCH($I$1,C1356)),MAX($B$4:B1355)+1,0)</f>
        <v>0</v>
      </c>
      <c r="I1356" s="46" t="str">
        <f aca="false">IFERROR(VLOOKUP(ROWS($I$5:I1356),$B$5:$E$6009,2,0),"")</f>
        <v/>
      </c>
    </row>
    <row r="1357" customFormat="false" ht="13.2" hidden="false" customHeight="false" outlineLevel="0" collapsed="false">
      <c r="B1357" s="46" t="n">
        <f aca="false">IF(ISNUMBER(SEARCH($I$1,C1357)),MAX($B$4:B1356)+1,0)</f>
        <v>0</v>
      </c>
      <c r="I1357" s="46" t="str">
        <f aca="false">IFERROR(VLOOKUP(ROWS($I$5:I1357),$B$5:$E$6009,2,0),"")</f>
        <v/>
      </c>
    </row>
    <row r="1358" customFormat="false" ht="13.2" hidden="false" customHeight="false" outlineLevel="0" collapsed="false">
      <c r="B1358" s="46" t="n">
        <f aca="false">IF(ISNUMBER(SEARCH($I$1,C1358)),MAX($B$4:B1357)+1,0)</f>
        <v>0</v>
      </c>
      <c r="I1358" s="46" t="str">
        <f aca="false">IFERROR(VLOOKUP(ROWS($I$5:I1358),$B$5:$E$6009,2,0),"")</f>
        <v/>
      </c>
    </row>
    <row r="1359" customFormat="false" ht="13.2" hidden="false" customHeight="false" outlineLevel="0" collapsed="false">
      <c r="B1359" s="46" t="n">
        <f aca="false">IF(ISNUMBER(SEARCH($I$1,C1359)),MAX($B$4:B1358)+1,0)</f>
        <v>0</v>
      </c>
      <c r="I1359" s="46" t="str">
        <f aca="false">IFERROR(VLOOKUP(ROWS($I$5:I1359),$B$5:$E$6009,2,0),"")</f>
        <v/>
      </c>
    </row>
    <row r="1360" customFormat="false" ht="13.2" hidden="false" customHeight="false" outlineLevel="0" collapsed="false">
      <c r="B1360" s="46" t="n">
        <f aca="false">IF(ISNUMBER(SEARCH($I$1,C1360)),MAX($B$4:B1359)+1,0)</f>
        <v>0</v>
      </c>
      <c r="I1360" s="46" t="str">
        <f aca="false">IFERROR(VLOOKUP(ROWS($I$5:I1360),$B$5:$E$6009,2,0),"")</f>
        <v/>
      </c>
    </row>
    <row r="1361" customFormat="false" ht="13.2" hidden="false" customHeight="false" outlineLevel="0" collapsed="false">
      <c r="B1361" s="46" t="n">
        <f aca="false">IF(ISNUMBER(SEARCH($I$1,C1361)),MAX($B$4:B1360)+1,0)</f>
        <v>0</v>
      </c>
      <c r="I1361" s="46" t="str">
        <f aca="false">IFERROR(VLOOKUP(ROWS($I$5:I1361),$B$5:$E$6009,2,0),"")</f>
        <v/>
      </c>
    </row>
    <row r="1362" customFormat="false" ht="13.2" hidden="false" customHeight="false" outlineLevel="0" collapsed="false">
      <c r="B1362" s="46" t="n">
        <f aca="false">IF(ISNUMBER(SEARCH($I$1,C1362)),MAX($B$4:B1361)+1,0)</f>
        <v>0</v>
      </c>
      <c r="I1362" s="46" t="str">
        <f aca="false">IFERROR(VLOOKUP(ROWS($I$5:I1362),$B$5:$E$6009,2,0),"")</f>
        <v/>
      </c>
    </row>
    <row r="1363" customFormat="false" ht="13.2" hidden="false" customHeight="false" outlineLevel="0" collapsed="false">
      <c r="B1363" s="46" t="n">
        <f aca="false">IF(ISNUMBER(SEARCH($I$1,C1363)),MAX($B$4:B1362)+1,0)</f>
        <v>0</v>
      </c>
      <c r="I1363" s="46" t="str">
        <f aca="false">IFERROR(VLOOKUP(ROWS($I$5:I1363),$B$5:$E$6009,2,0),"")</f>
        <v/>
      </c>
    </row>
    <row r="1364" customFormat="false" ht="13.2" hidden="false" customHeight="false" outlineLevel="0" collapsed="false">
      <c r="B1364" s="46" t="n">
        <f aca="false">IF(ISNUMBER(SEARCH($I$1,C1364)),MAX($B$4:B1363)+1,0)</f>
        <v>0</v>
      </c>
      <c r="I1364" s="46" t="str">
        <f aca="false">IFERROR(VLOOKUP(ROWS($I$5:I1364),$B$5:$E$6009,2,0),"")</f>
        <v/>
      </c>
    </row>
    <row r="1365" customFormat="false" ht="13.2" hidden="false" customHeight="false" outlineLevel="0" collapsed="false">
      <c r="B1365" s="46" t="n">
        <f aca="false">IF(ISNUMBER(SEARCH($I$1,C1365)),MAX($B$4:B1364)+1,0)</f>
        <v>0</v>
      </c>
      <c r="I1365" s="46" t="str">
        <f aca="false">IFERROR(VLOOKUP(ROWS($I$5:I1365),$B$5:$E$6009,2,0),"")</f>
        <v/>
      </c>
    </row>
    <row r="1366" customFormat="false" ht="13.2" hidden="false" customHeight="false" outlineLevel="0" collapsed="false">
      <c r="B1366" s="46" t="n">
        <f aca="false">IF(ISNUMBER(SEARCH($I$1,C1366)),MAX($B$4:B1365)+1,0)</f>
        <v>0</v>
      </c>
      <c r="I1366" s="46" t="str">
        <f aca="false">IFERROR(VLOOKUP(ROWS($I$5:I1366),$B$5:$E$6009,2,0),"")</f>
        <v/>
      </c>
    </row>
    <row r="1367" customFormat="false" ht="13.2" hidden="false" customHeight="false" outlineLevel="0" collapsed="false">
      <c r="B1367" s="46" t="n">
        <f aca="false">IF(ISNUMBER(SEARCH($I$1,C1367)),MAX($B$4:B1366)+1,0)</f>
        <v>0</v>
      </c>
      <c r="I1367" s="46" t="str">
        <f aca="false">IFERROR(VLOOKUP(ROWS($I$5:I1367),$B$5:$E$6009,2,0),"")</f>
        <v/>
      </c>
    </row>
    <row r="1368" customFormat="false" ht="13.2" hidden="false" customHeight="false" outlineLevel="0" collapsed="false">
      <c r="B1368" s="46" t="n">
        <f aca="false">IF(ISNUMBER(SEARCH($I$1,C1368)),MAX($B$4:B1367)+1,0)</f>
        <v>0</v>
      </c>
      <c r="I1368" s="46" t="str">
        <f aca="false">IFERROR(VLOOKUP(ROWS($I$5:I1368),$B$5:$E$6009,2,0),"")</f>
        <v/>
      </c>
    </row>
    <row r="1369" customFormat="false" ht="13.2" hidden="false" customHeight="false" outlineLevel="0" collapsed="false">
      <c r="B1369" s="46" t="n">
        <f aca="false">IF(ISNUMBER(SEARCH($I$1,C1369)),MAX($B$4:B1368)+1,0)</f>
        <v>0</v>
      </c>
      <c r="I1369" s="46" t="str">
        <f aca="false">IFERROR(VLOOKUP(ROWS($I$5:I1369),$B$5:$E$6009,2,0),"")</f>
        <v/>
      </c>
    </row>
    <row r="1370" customFormat="false" ht="13.2" hidden="false" customHeight="false" outlineLevel="0" collapsed="false">
      <c r="B1370" s="46" t="n">
        <f aca="false">IF(ISNUMBER(SEARCH($I$1,C1370)),MAX($B$4:B1369)+1,0)</f>
        <v>0</v>
      </c>
      <c r="I1370" s="46" t="str">
        <f aca="false">IFERROR(VLOOKUP(ROWS($I$5:I1370),$B$5:$E$6009,2,0),"")</f>
        <v/>
      </c>
    </row>
    <row r="1371" customFormat="false" ht="13.2" hidden="false" customHeight="false" outlineLevel="0" collapsed="false">
      <c r="B1371" s="46" t="n">
        <f aca="false">IF(ISNUMBER(SEARCH($I$1,C1371)),MAX($B$4:B1370)+1,0)</f>
        <v>0</v>
      </c>
      <c r="I1371" s="46" t="str">
        <f aca="false">IFERROR(VLOOKUP(ROWS($I$5:I1371),$B$5:$E$6009,2,0),"")</f>
        <v/>
      </c>
    </row>
    <row r="1372" customFormat="false" ht="13.2" hidden="false" customHeight="false" outlineLevel="0" collapsed="false">
      <c r="B1372" s="46" t="n">
        <f aca="false">IF(ISNUMBER(SEARCH($I$1,C1372)),MAX($B$4:B1371)+1,0)</f>
        <v>0</v>
      </c>
      <c r="I1372" s="46" t="str">
        <f aca="false">IFERROR(VLOOKUP(ROWS($I$5:I1372),$B$5:$E$6009,2,0),"")</f>
        <v/>
      </c>
    </row>
    <row r="1373" customFormat="false" ht="13.2" hidden="false" customHeight="false" outlineLevel="0" collapsed="false">
      <c r="B1373" s="46" t="n">
        <f aca="false">IF(ISNUMBER(SEARCH($I$1,C1373)),MAX($B$4:B1372)+1,0)</f>
        <v>0</v>
      </c>
      <c r="I1373" s="46" t="str">
        <f aca="false">IFERROR(VLOOKUP(ROWS($I$5:I1373),$B$5:$E$6009,2,0),"")</f>
        <v/>
      </c>
    </row>
    <row r="1374" customFormat="false" ht="13.2" hidden="false" customHeight="false" outlineLevel="0" collapsed="false">
      <c r="B1374" s="46" t="n">
        <f aca="false">IF(ISNUMBER(SEARCH($I$1,C1374)),MAX($B$4:B1373)+1,0)</f>
        <v>0</v>
      </c>
      <c r="I1374" s="46" t="str">
        <f aca="false">IFERROR(VLOOKUP(ROWS($I$5:I1374),$B$5:$E$6009,2,0),"")</f>
        <v/>
      </c>
    </row>
    <row r="1375" customFormat="false" ht="13.2" hidden="false" customHeight="false" outlineLevel="0" collapsed="false">
      <c r="B1375" s="46" t="n">
        <f aca="false">IF(ISNUMBER(SEARCH($I$1,C1375)),MAX($B$4:B1374)+1,0)</f>
        <v>0</v>
      </c>
      <c r="I1375" s="46" t="str">
        <f aca="false">IFERROR(VLOOKUP(ROWS($I$5:I1375),$B$5:$E$6009,2,0),"")</f>
        <v/>
      </c>
    </row>
    <row r="1376" customFormat="false" ht="13.2" hidden="false" customHeight="false" outlineLevel="0" collapsed="false">
      <c r="B1376" s="46" t="n">
        <f aca="false">IF(ISNUMBER(SEARCH($I$1,C1376)),MAX($B$4:B1375)+1,0)</f>
        <v>0</v>
      </c>
      <c r="I1376" s="46" t="str">
        <f aca="false">IFERROR(VLOOKUP(ROWS($I$5:I1376),$B$5:$E$6009,2,0),"")</f>
        <v/>
      </c>
    </row>
    <row r="1377" customFormat="false" ht="13.2" hidden="false" customHeight="false" outlineLevel="0" collapsed="false">
      <c r="B1377" s="46" t="n">
        <f aca="false">IF(ISNUMBER(SEARCH($I$1,C1377)),MAX($B$4:B1376)+1,0)</f>
        <v>0</v>
      </c>
      <c r="I1377" s="46" t="str">
        <f aca="false">IFERROR(VLOOKUP(ROWS($I$5:I1377),$B$5:$E$6009,2,0),"")</f>
        <v/>
      </c>
    </row>
    <row r="1378" customFormat="false" ht="13.2" hidden="false" customHeight="false" outlineLevel="0" collapsed="false">
      <c r="B1378" s="46" t="n">
        <f aca="false">IF(ISNUMBER(SEARCH($I$1,C1378)),MAX($B$4:B1377)+1,0)</f>
        <v>0</v>
      </c>
      <c r="I1378" s="46" t="str">
        <f aca="false">IFERROR(VLOOKUP(ROWS($I$5:I1378),$B$5:$E$6009,2,0),"")</f>
        <v/>
      </c>
    </row>
    <row r="1379" customFormat="false" ht="13.2" hidden="false" customHeight="false" outlineLevel="0" collapsed="false">
      <c r="B1379" s="46" t="n">
        <f aca="false">IF(ISNUMBER(SEARCH($I$1,C1379)),MAX($B$4:B1378)+1,0)</f>
        <v>0</v>
      </c>
      <c r="I1379" s="46" t="str">
        <f aca="false">IFERROR(VLOOKUP(ROWS($I$5:I1379),$B$5:$E$6009,2,0),"")</f>
        <v/>
      </c>
    </row>
    <row r="1380" customFormat="false" ht="13.2" hidden="false" customHeight="false" outlineLevel="0" collapsed="false">
      <c r="B1380" s="46" t="n">
        <f aca="false">IF(ISNUMBER(SEARCH($I$1,C1380)),MAX($B$4:B1379)+1,0)</f>
        <v>0</v>
      </c>
      <c r="I1380" s="46" t="str">
        <f aca="false">IFERROR(VLOOKUP(ROWS($I$5:I1380),$B$5:$E$6009,2,0),"")</f>
        <v/>
      </c>
    </row>
    <row r="1381" customFormat="false" ht="13.2" hidden="false" customHeight="false" outlineLevel="0" collapsed="false">
      <c r="B1381" s="46" t="n">
        <f aca="false">IF(ISNUMBER(SEARCH($I$1,C1381)),MAX($B$4:B1380)+1,0)</f>
        <v>0</v>
      </c>
      <c r="I1381" s="46" t="str">
        <f aca="false">IFERROR(VLOOKUP(ROWS($I$5:I1381),$B$5:$E$6009,2,0),"")</f>
        <v/>
      </c>
    </row>
    <row r="1382" customFormat="false" ht="13.2" hidden="false" customHeight="false" outlineLevel="0" collapsed="false">
      <c r="B1382" s="46" t="n">
        <f aca="false">IF(ISNUMBER(SEARCH($I$1,C1382)),MAX($B$4:B1381)+1,0)</f>
        <v>0</v>
      </c>
      <c r="I1382" s="46" t="str">
        <f aca="false">IFERROR(VLOOKUP(ROWS($I$5:I1382),$B$5:$E$6009,2,0),"")</f>
        <v/>
      </c>
    </row>
    <row r="1383" customFormat="false" ht="13.2" hidden="false" customHeight="false" outlineLevel="0" collapsed="false">
      <c r="B1383" s="46" t="n">
        <f aca="false">IF(ISNUMBER(SEARCH($I$1,C1383)),MAX($B$4:B1382)+1,0)</f>
        <v>0</v>
      </c>
      <c r="I1383" s="46" t="str">
        <f aca="false">IFERROR(VLOOKUP(ROWS($I$5:I1383),$B$5:$E$6009,2,0),"")</f>
        <v/>
      </c>
    </row>
    <row r="1384" customFormat="false" ht="13.2" hidden="false" customHeight="false" outlineLevel="0" collapsed="false">
      <c r="B1384" s="46" t="n">
        <f aca="false">IF(ISNUMBER(SEARCH($I$1,C1384)),MAX($B$4:B1383)+1,0)</f>
        <v>0</v>
      </c>
      <c r="I1384" s="46" t="str">
        <f aca="false">IFERROR(VLOOKUP(ROWS($I$5:I1384),$B$5:$E$6009,2,0),"")</f>
        <v/>
      </c>
    </row>
    <row r="1385" customFormat="false" ht="13.2" hidden="false" customHeight="false" outlineLevel="0" collapsed="false">
      <c r="B1385" s="46" t="n">
        <f aca="false">IF(ISNUMBER(SEARCH($I$1,C1385)),MAX($B$4:B1384)+1,0)</f>
        <v>0</v>
      </c>
      <c r="I1385" s="46" t="str">
        <f aca="false">IFERROR(VLOOKUP(ROWS($I$5:I1385),$B$5:$E$6009,2,0),"")</f>
        <v/>
      </c>
    </row>
    <row r="1386" customFormat="false" ht="13.2" hidden="false" customHeight="false" outlineLevel="0" collapsed="false">
      <c r="B1386" s="46" t="n">
        <f aca="false">IF(ISNUMBER(SEARCH($I$1,C1386)),MAX($B$4:B1385)+1,0)</f>
        <v>0</v>
      </c>
      <c r="I1386" s="46" t="str">
        <f aca="false">IFERROR(VLOOKUP(ROWS($I$5:I1386),$B$5:$E$6009,2,0),"")</f>
        <v/>
      </c>
    </row>
    <row r="1387" customFormat="false" ht="13.2" hidden="false" customHeight="false" outlineLevel="0" collapsed="false">
      <c r="B1387" s="46" t="n">
        <f aca="false">IF(ISNUMBER(SEARCH($I$1,C1387)),MAX($B$4:B1386)+1,0)</f>
        <v>0</v>
      </c>
      <c r="I1387" s="46" t="str">
        <f aca="false">IFERROR(VLOOKUP(ROWS($I$5:I1387),$B$5:$E$6009,2,0),"")</f>
        <v/>
      </c>
    </row>
    <row r="1388" customFormat="false" ht="13.2" hidden="false" customHeight="false" outlineLevel="0" collapsed="false">
      <c r="B1388" s="46" t="n">
        <f aca="false">IF(ISNUMBER(SEARCH($I$1,C1388)),MAX($B$4:B1387)+1,0)</f>
        <v>0</v>
      </c>
      <c r="I1388" s="46" t="str">
        <f aca="false">IFERROR(VLOOKUP(ROWS($I$5:I1388),$B$5:$E$6009,2,0),"")</f>
        <v/>
      </c>
    </row>
    <row r="1389" customFormat="false" ht="13.2" hidden="false" customHeight="false" outlineLevel="0" collapsed="false">
      <c r="B1389" s="46" t="n">
        <f aca="false">IF(ISNUMBER(SEARCH($I$1,C1389)),MAX($B$4:B1388)+1,0)</f>
        <v>0</v>
      </c>
      <c r="I1389" s="46" t="str">
        <f aca="false">IFERROR(VLOOKUP(ROWS($I$5:I1389),$B$5:$E$6009,2,0),"")</f>
        <v/>
      </c>
    </row>
    <row r="1390" customFormat="false" ht="13.2" hidden="false" customHeight="false" outlineLevel="0" collapsed="false">
      <c r="B1390" s="46" t="n">
        <f aca="false">IF(ISNUMBER(SEARCH($I$1,C1390)),MAX($B$4:B1389)+1,0)</f>
        <v>0</v>
      </c>
      <c r="I1390" s="46" t="str">
        <f aca="false">IFERROR(VLOOKUP(ROWS($I$5:I1390),$B$5:$E$6009,2,0),"")</f>
        <v/>
      </c>
    </row>
    <row r="1391" customFormat="false" ht="13.2" hidden="false" customHeight="false" outlineLevel="0" collapsed="false">
      <c r="B1391" s="46" t="n">
        <f aca="false">IF(ISNUMBER(SEARCH($I$1,C1391)),MAX($B$4:B1390)+1,0)</f>
        <v>0</v>
      </c>
      <c r="I1391" s="46" t="str">
        <f aca="false">IFERROR(VLOOKUP(ROWS($I$5:I1391),$B$5:$E$6009,2,0),"")</f>
        <v/>
      </c>
    </row>
    <row r="1392" customFormat="false" ht="13.2" hidden="false" customHeight="false" outlineLevel="0" collapsed="false">
      <c r="B1392" s="46" t="n">
        <f aca="false">IF(ISNUMBER(SEARCH($I$1,C1392)),MAX($B$4:B1391)+1,0)</f>
        <v>0</v>
      </c>
      <c r="I1392" s="46" t="str">
        <f aca="false">IFERROR(VLOOKUP(ROWS($I$5:I1392),$B$5:$E$6009,2,0),"")</f>
        <v/>
      </c>
    </row>
    <row r="1393" customFormat="false" ht="13.2" hidden="false" customHeight="false" outlineLevel="0" collapsed="false">
      <c r="B1393" s="46" t="n">
        <f aca="false">IF(ISNUMBER(SEARCH($I$1,C1393)),MAX($B$4:B1392)+1,0)</f>
        <v>0</v>
      </c>
      <c r="I1393" s="46" t="str">
        <f aca="false">IFERROR(VLOOKUP(ROWS($I$5:I1393),$B$5:$E$6009,2,0),"")</f>
        <v/>
      </c>
    </row>
    <row r="1394" customFormat="false" ht="13.2" hidden="false" customHeight="false" outlineLevel="0" collapsed="false">
      <c r="B1394" s="46" t="n">
        <f aca="false">IF(ISNUMBER(SEARCH($I$1,C1394)),MAX($B$4:B1393)+1,0)</f>
        <v>0</v>
      </c>
      <c r="I1394" s="46" t="str">
        <f aca="false">IFERROR(VLOOKUP(ROWS($I$5:I1394),$B$5:$E$6009,2,0),"")</f>
        <v/>
      </c>
    </row>
    <row r="1395" customFormat="false" ht="13.2" hidden="false" customHeight="false" outlineLevel="0" collapsed="false">
      <c r="B1395" s="46" t="n">
        <f aca="false">IF(ISNUMBER(SEARCH($I$1,C1395)),MAX($B$4:B1394)+1,0)</f>
        <v>0</v>
      </c>
      <c r="I1395" s="46" t="str">
        <f aca="false">IFERROR(VLOOKUP(ROWS($I$5:I1395),$B$5:$E$6009,2,0),"")</f>
        <v/>
      </c>
    </row>
    <row r="1396" customFormat="false" ht="13.2" hidden="false" customHeight="false" outlineLevel="0" collapsed="false">
      <c r="B1396" s="46" t="n">
        <f aca="false">IF(ISNUMBER(SEARCH($I$1,C1396)),MAX($B$4:B1395)+1,0)</f>
        <v>0</v>
      </c>
      <c r="I1396" s="46" t="str">
        <f aca="false">IFERROR(VLOOKUP(ROWS($I$5:I1396),$B$5:$E$6009,2,0),"")</f>
        <v/>
      </c>
    </row>
    <row r="1397" customFormat="false" ht="13.2" hidden="false" customHeight="false" outlineLevel="0" collapsed="false">
      <c r="B1397" s="46" t="n">
        <f aca="false">IF(ISNUMBER(SEARCH($I$1,C1397)),MAX($B$4:B1396)+1,0)</f>
        <v>0</v>
      </c>
      <c r="I1397" s="46" t="str">
        <f aca="false">IFERROR(VLOOKUP(ROWS($I$5:I1397),$B$5:$E$6009,2,0),"")</f>
        <v/>
      </c>
    </row>
    <row r="1398" customFormat="false" ht="13.2" hidden="false" customHeight="false" outlineLevel="0" collapsed="false">
      <c r="B1398" s="46" t="n">
        <f aca="false">IF(ISNUMBER(SEARCH($I$1,C1398)),MAX($B$4:B1397)+1,0)</f>
        <v>0</v>
      </c>
      <c r="I1398" s="46" t="str">
        <f aca="false">IFERROR(VLOOKUP(ROWS($I$5:I1398),$B$5:$E$6009,2,0),"")</f>
        <v/>
      </c>
    </row>
    <row r="1399" customFormat="false" ht="13.2" hidden="false" customHeight="false" outlineLevel="0" collapsed="false">
      <c r="B1399" s="46" t="n">
        <f aca="false">IF(ISNUMBER(SEARCH($I$1,C1399)),MAX($B$4:B1398)+1,0)</f>
        <v>0</v>
      </c>
      <c r="I1399" s="46" t="str">
        <f aca="false">IFERROR(VLOOKUP(ROWS($I$5:I1399),$B$5:$E$6009,2,0),"")</f>
        <v/>
      </c>
    </row>
    <row r="1400" customFormat="false" ht="13.2" hidden="false" customHeight="false" outlineLevel="0" collapsed="false">
      <c r="B1400" s="46" t="n">
        <f aca="false">IF(ISNUMBER(SEARCH($I$1,C1400)),MAX($B$4:B1399)+1,0)</f>
        <v>0</v>
      </c>
      <c r="I1400" s="46" t="str">
        <f aca="false">IFERROR(VLOOKUP(ROWS($I$5:I1400),$B$5:$E$6009,2,0),"")</f>
        <v/>
      </c>
    </row>
    <row r="1401" customFormat="false" ht="13.2" hidden="false" customHeight="false" outlineLevel="0" collapsed="false">
      <c r="B1401" s="46" t="n">
        <f aca="false">IF(ISNUMBER(SEARCH($I$1,C1401)),MAX($B$4:B1400)+1,0)</f>
        <v>0</v>
      </c>
      <c r="I1401" s="46" t="str">
        <f aca="false">IFERROR(VLOOKUP(ROWS($I$5:I1401),$B$5:$E$6009,2,0),"")</f>
        <v/>
      </c>
    </row>
    <row r="1402" customFormat="false" ht="13.2" hidden="false" customHeight="false" outlineLevel="0" collapsed="false">
      <c r="B1402" s="46" t="n">
        <f aca="false">IF(ISNUMBER(SEARCH($I$1,C1402)),MAX($B$4:B1401)+1,0)</f>
        <v>0</v>
      </c>
      <c r="I1402" s="46" t="str">
        <f aca="false">IFERROR(VLOOKUP(ROWS($I$5:I1402),$B$5:$E$6009,2,0),"")</f>
        <v/>
      </c>
    </row>
    <row r="1403" customFormat="false" ht="13.2" hidden="false" customHeight="false" outlineLevel="0" collapsed="false">
      <c r="B1403" s="46" t="n">
        <f aca="false">IF(ISNUMBER(SEARCH($I$1,C1403)),MAX($B$4:B1402)+1,0)</f>
        <v>0</v>
      </c>
      <c r="I1403" s="46" t="str">
        <f aca="false">IFERROR(VLOOKUP(ROWS($I$5:I1403),$B$5:$E$6009,2,0),"")</f>
        <v/>
      </c>
    </row>
    <row r="1404" customFormat="false" ht="13.2" hidden="false" customHeight="false" outlineLevel="0" collapsed="false">
      <c r="B1404" s="46" t="n">
        <f aca="false">IF(ISNUMBER(SEARCH($I$1,C1404)),MAX($B$4:B1403)+1,0)</f>
        <v>0</v>
      </c>
      <c r="I1404" s="46" t="str">
        <f aca="false">IFERROR(VLOOKUP(ROWS($I$5:I1404),$B$5:$E$6009,2,0),"")</f>
        <v/>
      </c>
    </row>
    <row r="1405" customFormat="false" ht="13.2" hidden="false" customHeight="false" outlineLevel="0" collapsed="false">
      <c r="B1405" s="46" t="n">
        <f aca="false">IF(ISNUMBER(SEARCH($I$1,C1405)),MAX($B$4:B1404)+1,0)</f>
        <v>0</v>
      </c>
      <c r="I1405" s="46" t="str">
        <f aca="false">IFERROR(VLOOKUP(ROWS($I$5:I1405),$B$5:$E$6009,2,0),"")</f>
        <v/>
      </c>
    </row>
    <row r="1406" customFormat="false" ht="13.2" hidden="false" customHeight="false" outlineLevel="0" collapsed="false">
      <c r="B1406" s="46" t="n">
        <f aca="false">IF(ISNUMBER(SEARCH($I$1,C1406)),MAX($B$4:B1405)+1,0)</f>
        <v>0</v>
      </c>
      <c r="I1406" s="46" t="str">
        <f aca="false">IFERROR(VLOOKUP(ROWS($I$5:I1406),$B$5:$E$6009,2,0),"")</f>
        <v/>
      </c>
    </row>
    <row r="1407" customFormat="false" ht="13.2" hidden="false" customHeight="false" outlineLevel="0" collapsed="false">
      <c r="B1407" s="46" t="n">
        <f aca="false">IF(ISNUMBER(SEARCH($I$1,C1407)),MAX($B$4:B1406)+1,0)</f>
        <v>0</v>
      </c>
      <c r="I1407" s="46" t="str">
        <f aca="false">IFERROR(VLOOKUP(ROWS($I$5:I1407),$B$5:$E$6009,2,0),"")</f>
        <v/>
      </c>
    </row>
    <row r="1408" customFormat="false" ht="13.2" hidden="false" customHeight="false" outlineLevel="0" collapsed="false">
      <c r="B1408" s="46" t="n">
        <f aca="false">IF(ISNUMBER(SEARCH($I$1,C1408)),MAX($B$4:B1407)+1,0)</f>
        <v>0</v>
      </c>
      <c r="I1408" s="46" t="str">
        <f aca="false">IFERROR(VLOOKUP(ROWS($I$5:I1408),$B$5:$E$6009,2,0),"")</f>
        <v/>
      </c>
    </row>
    <row r="1409" customFormat="false" ht="13.2" hidden="false" customHeight="false" outlineLevel="0" collapsed="false">
      <c r="B1409" s="46" t="n">
        <f aca="false">IF(ISNUMBER(SEARCH($I$1,C1409)),MAX($B$4:B1408)+1,0)</f>
        <v>0</v>
      </c>
      <c r="I1409" s="46" t="str">
        <f aca="false">IFERROR(VLOOKUP(ROWS($I$5:I1409),$B$5:$E$6009,2,0),"")</f>
        <v/>
      </c>
    </row>
    <row r="1410" customFormat="false" ht="13.2" hidden="false" customHeight="false" outlineLevel="0" collapsed="false">
      <c r="B1410" s="46" t="n">
        <f aca="false">IF(ISNUMBER(SEARCH($I$1,C1410)),MAX($B$4:B1409)+1,0)</f>
        <v>0</v>
      </c>
      <c r="I1410" s="46" t="str">
        <f aca="false">IFERROR(VLOOKUP(ROWS($I$5:I1410),$B$5:$E$6009,2,0),"")</f>
        <v/>
      </c>
    </row>
    <row r="1411" customFormat="false" ht="13.2" hidden="false" customHeight="false" outlineLevel="0" collapsed="false">
      <c r="B1411" s="46" t="n">
        <f aca="false">IF(ISNUMBER(SEARCH($I$1,C1411)),MAX($B$4:B1410)+1,0)</f>
        <v>0</v>
      </c>
      <c r="I1411" s="46" t="str">
        <f aca="false">IFERROR(VLOOKUP(ROWS($I$5:I1411),$B$5:$E$6009,2,0),"")</f>
        <v/>
      </c>
    </row>
    <row r="1412" customFormat="false" ht="13.2" hidden="false" customHeight="false" outlineLevel="0" collapsed="false">
      <c r="B1412" s="46" t="n">
        <f aca="false">IF(ISNUMBER(SEARCH($I$1,C1412)),MAX($B$4:B1411)+1,0)</f>
        <v>0</v>
      </c>
      <c r="I1412" s="46" t="str">
        <f aca="false">IFERROR(VLOOKUP(ROWS($I$5:I1412),$B$5:$E$6009,2,0),"")</f>
        <v/>
      </c>
    </row>
    <row r="1413" customFormat="false" ht="13.2" hidden="false" customHeight="false" outlineLevel="0" collapsed="false">
      <c r="B1413" s="46" t="n">
        <f aca="false">IF(ISNUMBER(SEARCH($I$1,C1413)),MAX($B$4:B1412)+1,0)</f>
        <v>0</v>
      </c>
      <c r="I1413" s="46" t="str">
        <f aca="false">IFERROR(VLOOKUP(ROWS($I$5:I1413),$B$5:$E$6009,2,0),"")</f>
        <v/>
      </c>
    </row>
    <row r="1414" customFormat="false" ht="13.2" hidden="false" customHeight="false" outlineLevel="0" collapsed="false">
      <c r="B1414" s="46" t="n">
        <f aca="false">IF(ISNUMBER(SEARCH($I$1,C1414)),MAX($B$4:B1413)+1,0)</f>
        <v>0</v>
      </c>
      <c r="I1414" s="46" t="str">
        <f aca="false">IFERROR(VLOOKUP(ROWS($I$5:I1414),$B$5:$E$6009,2,0),"")</f>
        <v/>
      </c>
    </row>
    <row r="1415" customFormat="false" ht="13.2" hidden="false" customHeight="false" outlineLevel="0" collapsed="false">
      <c r="B1415" s="46" t="n">
        <f aca="false">IF(ISNUMBER(SEARCH($I$1,C1415)),MAX($B$4:B1414)+1,0)</f>
        <v>0</v>
      </c>
      <c r="I1415" s="46" t="str">
        <f aca="false">IFERROR(VLOOKUP(ROWS($I$5:I1415),$B$5:$E$6009,2,0),"")</f>
        <v/>
      </c>
    </row>
    <row r="1416" customFormat="false" ht="13.2" hidden="false" customHeight="false" outlineLevel="0" collapsed="false">
      <c r="B1416" s="46" t="n">
        <f aca="false">IF(ISNUMBER(SEARCH($I$1,C1416)),MAX($B$4:B1415)+1,0)</f>
        <v>0</v>
      </c>
      <c r="I1416" s="46" t="str">
        <f aca="false">IFERROR(VLOOKUP(ROWS($I$5:I1416),$B$5:$E$6009,2,0),"")</f>
        <v/>
      </c>
    </row>
    <row r="1417" customFormat="false" ht="13.2" hidden="false" customHeight="false" outlineLevel="0" collapsed="false">
      <c r="B1417" s="46" t="n">
        <f aca="false">IF(ISNUMBER(SEARCH($I$1,C1417)),MAX($B$4:B1416)+1,0)</f>
        <v>0</v>
      </c>
      <c r="I1417" s="46" t="str">
        <f aca="false">IFERROR(VLOOKUP(ROWS($I$5:I1417),$B$5:$E$6009,2,0),"")</f>
        <v/>
      </c>
    </row>
    <row r="1418" customFormat="false" ht="13.2" hidden="false" customHeight="false" outlineLevel="0" collapsed="false">
      <c r="B1418" s="46" t="n">
        <f aca="false">IF(ISNUMBER(SEARCH($I$1,C1418)),MAX($B$4:B1417)+1,0)</f>
        <v>0</v>
      </c>
      <c r="I1418" s="46" t="str">
        <f aca="false">IFERROR(VLOOKUP(ROWS($I$5:I1418),$B$5:$E$6009,2,0),"")</f>
        <v/>
      </c>
    </row>
    <row r="1419" customFormat="false" ht="13.2" hidden="false" customHeight="false" outlineLevel="0" collapsed="false">
      <c r="B1419" s="46" t="n">
        <f aca="false">IF(ISNUMBER(SEARCH($I$1,C1419)),MAX($B$4:B1418)+1,0)</f>
        <v>0</v>
      </c>
      <c r="I1419" s="46" t="str">
        <f aca="false">IFERROR(VLOOKUP(ROWS($I$5:I1419),$B$5:$E$6009,2,0),"")</f>
        <v/>
      </c>
    </row>
    <row r="1420" customFormat="false" ht="13.2" hidden="false" customHeight="false" outlineLevel="0" collapsed="false">
      <c r="B1420" s="46" t="n">
        <f aca="false">IF(ISNUMBER(SEARCH($I$1,C1420)),MAX($B$4:B1419)+1,0)</f>
        <v>0</v>
      </c>
      <c r="I1420" s="46" t="str">
        <f aca="false">IFERROR(VLOOKUP(ROWS($I$5:I1420),$B$5:$E$6009,2,0),"")</f>
        <v/>
      </c>
    </row>
    <row r="1421" customFormat="false" ht="13.2" hidden="false" customHeight="false" outlineLevel="0" collapsed="false">
      <c r="B1421" s="46" t="n">
        <f aca="false">IF(ISNUMBER(SEARCH($I$1,C1421)),MAX($B$4:B1420)+1,0)</f>
        <v>0</v>
      </c>
      <c r="I1421" s="46" t="str">
        <f aca="false">IFERROR(VLOOKUP(ROWS($I$5:I1421),$B$5:$E$6009,2,0),"")</f>
        <v/>
      </c>
    </row>
    <row r="1422" customFormat="false" ht="13.2" hidden="false" customHeight="false" outlineLevel="0" collapsed="false">
      <c r="B1422" s="46" t="n">
        <f aca="false">IF(ISNUMBER(SEARCH($I$1,C1422)),MAX($B$4:B1421)+1,0)</f>
        <v>0</v>
      </c>
      <c r="I1422" s="46" t="str">
        <f aca="false">IFERROR(VLOOKUP(ROWS($I$5:I1422),$B$5:$E$6009,2,0),"")</f>
        <v/>
      </c>
    </row>
    <row r="1423" customFormat="false" ht="13.2" hidden="false" customHeight="false" outlineLevel="0" collapsed="false">
      <c r="B1423" s="46" t="n">
        <f aca="false">IF(ISNUMBER(SEARCH($I$1,C1423)),MAX($B$4:B1422)+1,0)</f>
        <v>0</v>
      </c>
      <c r="I1423" s="46" t="str">
        <f aca="false">IFERROR(VLOOKUP(ROWS($I$5:I1423),$B$5:$E$6009,2,0),"")</f>
        <v/>
      </c>
    </row>
    <row r="1424" customFormat="false" ht="13.2" hidden="false" customHeight="false" outlineLevel="0" collapsed="false">
      <c r="B1424" s="46" t="n">
        <f aca="false">IF(ISNUMBER(SEARCH($I$1,C1424)),MAX($B$4:B1423)+1,0)</f>
        <v>0</v>
      </c>
      <c r="I1424" s="46" t="str">
        <f aca="false">IFERROR(VLOOKUP(ROWS($I$5:I1424),$B$5:$E$6009,2,0),"")</f>
        <v/>
      </c>
    </row>
    <row r="1425" customFormat="false" ht="13.2" hidden="false" customHeight="false" outlineLevel="0" collapsed="false">
      <c r="B1425" s="46" t="n">
        <f aca="false">IF(ISNUMBER(SEARCH($I$1,C1425)),MAX($B$4:B1424)+1,0)</f>
        <v>0</v>
      </c>
      <c r="I1425" s="46" t="str">
        <f aca="false">IFERROR(VLOOKUP(ROWS($I$5:I1425),$B$5:$E$6009,2,0),"")</f>
        <v/>
      </c>
    </row>
    <row r="1426" customFormat="false" ht="13.2" hidden="false" customHeight="false" outlineLevel="0" collapsed="false">
      <c r="B1426" s="46" t="n">
        <f aca="false">IF(ISNUMBER(SEARCH($I$1,C1426)),MAX($B$4:B1425)+1,0)</f>
        <v>0</v>
      </c>
      <c r="I1426" s="46" t="str">
        <f aca="false">IFERROR(VLOOKUP(ROWS($I$5:I1426),$B$5:$E$6009,2,0),"")</f>
        <v/>
      </c>
    </row>
    <row r="1427" customFormat="false" ht="13.2" hidden="false" customHeight="false" outlineLevel="0" collapsed="false">
      <c r="B1427" s="46" t="n">
        <f aca="false">IF(ISNUMBER(SEARCH($I$1,C1427)),MAX($B$4:B1426)+1,0)</f>
        <v>0</v>
      </c>
      <c r="I1427" s="46" t="str">
        <f aca="false">IFERROR(VLOOKUP(ROWS($I$5:I1427),$B$5:$E$6009,2,0),"")</f>
        <v/>
      </c>
    </row>
    <row r="1428" customFormat="false" ht="13.2" hidden="false" customHeight="false" outlineLevel="0" collapsed="false">
      <c r="B1428" s="46" t="n">
        <f aca="false">IF(ISNUMBER(SEARCH($I$1,C1428)),MAX($B$4:B1427)+1,0)</f>
        <v>0</v>
      </c>
      <c r="I1428" s="46" t="str">
        <f aca="false">IFERROR(VLOOKUP(ROWS($I$5:I1428),$B$5:$E$6009,2,0),"")</f>
        <v/>
      </c>
    </row>
    <row r="1429" customFormat="false" ht="13.2" hidden="false" customHeight="false" outlineLevel="0" collapsed="false">
      <c r="B1429" s="46" t="n">
        <f aca="false">IF(ISNUMBER(SEARCH($I$1,C1429)),MAX($B$4:B1428)+1,0)</f>
        <v>0</v>
      </c>
      <c r="I1429" s="46" t="str">
        <f aca="false">IFERROR(VLOOKUP(ROWS($I$5:I1429),$B$5:$E$6009,2,0),"")</f>
        <v/>
      </c>
    </row>
    <row r="1430" customFormat="false" ht="13.2" hidden="false" customHeight="false" outlineLevel="0" collapsed="false">
      <c r="B1430" s="46" t="n">
        <f aca="false">IF(ISNUMBER(SEARCH($I$1,C1430)),MAX($B$4:B1429)+1,0)</f>
        <v>0</v>
      </c>
      <c r="I1430" s="46" t="str">
        <f aca="false">IFERROR(VLOOKUP(ROWS($I$5:I1430),$B$5:$E$6009,2,0),"")</f>
        <v/>
      </c>
    </row>
    <row r="1431" customFormat="false" ht="13.2" hidden="false" customHeight="false" outlineLevel="0" collapsed="false">
      <c r="B1431" s="46" t="n">
        <f aca="false">IF(ISNUMBER(SEARCH($I$1,C1431)),MAX($B$4:B1430)+1,0)</f>
        <v>0</v>
      </c>
      <c r="I1431" s="46" t="str">
        <f aca="false">IFERROR(VLOOKUP(ROWS($I$5:I1431),$B$5:$E$6009,2,0),"")</f>
        <v/>
      </c>
    </row>
    <row r="1432" customFormat="false" ht="13.2" hidden="false" customHeight="false" outlineLevel="0" collapsed="false">
      <c r="B1432" s="46" t="n">
        <f aca="false">IF(ISNUMBER(SEARCH($I$1,C1432)),MAX($B$4:B1431)+1,0)</f>
        <v>0</v>
      </c>
      <c r="I1432" s="46" t="str">
        <f aca="false">IFERROR(VLOOKUP(ROWS($I$5:I1432),$B$5:$E$6009,2,0),"")</f>
        <v/>
      </c>
    </row>
    <row r="1433" customFormat="false" ht="13.2" hidden="false" customHeight="false" outlineLevel="0" collapsed="false">
      <c r="B1433" s="46" t="n">
        <f aca="false">IF(ISNUMBER(SEARCH($I$1,C1433)),MAX($B$4:B1432)+1,0)</f>
        <v>0</v>
      </c>
      <c r="I1433" s="46" t="str">
        <f aca="false">IFERROR(VLOOKUP(ROWS($I$5:I1433),$B$5:$E$6009,2,0),"")</f>
        <v/>
      </c>
    </row>
    <row r="1434" customFormat="false" ht="13.2" hidden="false" customHeight="false" outlineLevel="0" collapsed="false">
      <c r="B1434" s="46" t="n">
        <f aca="false">IF(ISNUMBER(SEARCH($I$1,C1434)),MAX($B$4:B1433)+1,0)</f>
        <v>0</v>
      </c>
      <c r="I1434" s="46" t="str">
        <f aca="false">IFERROR(VLOOKUP(ROWS($I$5:I1434),$B$5:$E$6009,2,0),"")</f>
        <v/>
      </c>
    </row>
    <row r="1435" customFormat="false" ht="13.2" hidden="false" customHeight="false" outlineLevel="0" collapsed="false">
      <c r="B1435" s="46" t="n">
        <f aca="false">IF(ISNUMBER(SEARCH($I$1,C1435)),MAX($B$4:B1434)+1,0)</f>
        <v>0</v>
      </c>
      <c r="I1435" s="46" t="str">
        <f aca="false">IFERROR(VLOOKUP(ROWS($I$5:I1435),$B$5:$E$6009,2,0),"")</f>
        <v/>
      </c>
    </row>
    <row r="1436" customFormat="false" ht="13.2" hidden="false" customHeight="false" outlineLevel="0" collapsed="false">
      <c r="B1436" s="46" t="n">
        <f aca="false">IF(ISNUMBER(SEARCH($I$1,C1436)),MAX($B$4:B1435)+1,0)</f>
        <v>0</v>
      </c>
      <c r="I1436" s="46" t="str">
        <f aca="false">IFERROR(VLOOKUP(ROWS($I$5:I1436),$B$5:$E$6009,2,0),"")</f>
        <v/>
      </c>
    </row>
    <row r="1437" customFormat="false" ht="13.2" hidden="false" customHeight="false" outlineLevel="0" collapsed="false">
      <c r="B1437" s="46" t="n">
        <f aca="false">IF(ISNUMBER(SEARCH($I$1,C1437)),MAX($B$4:B1436)+1,0)</f>
        <v>0</v>
      </c>
      <c r="I1437" s="46" t="str">
        <f aca="false">IFERROR(VLOOKUP(ROWS($I$5:I1437),$B$5:$E$6009,2,0),"")</f>
        <v/>
      </c>
    </row>
    <row r="1438" customFormat="false" ht="13.2" hidden="false" customHeight="false" outlineLevel="0" collapsed="false">
      <c r="B1438" s="46" t="n">
        <f aca="false">IF(ISNUMBER(SEARCH($I$1,C1438)),MAX($B$4:B1437)+1,0)</f>
        <v>0</v>
      </c>
      <c r="I1438" s="46" t="str">
        <f aca="false">IFERROR(VLOOKUP(ROWS($I$5:I1438),$B$5:$E$6009,2,0),"")</f>
        <v/>
      </c>
    </row>
    <row r="1439" customFormat="false" ht="13.2" hidden="false" customHeight="false" outlineLevel="0" collapsed="false">
      <c r="B1439" s="46" t="n">
        <f aca="false">IF(ISNUMBER(SEARCH($I$1,C1439)),MAX($B$4:B1438)+1,0)</f>
        <v>0</v>
      </c>
      <c r="I1439" s="46" t="str">
        <f aca="false">IFERROR(VLOOKUP(ROWS($I$5:I1439),$B$5:$E$6009,2,0),"")</f>
        <v/>
      </c>
    </row>
    <row r="1440" customFormat="false" ht="13.2" hidden="false" customHeight="false" outlineLevel="0" collapsed="false">
      <c r="B1440" s="46" t="n">
        <f aca="false">IF(ISNUMBER(SEARCH($I$1,C1440)),MAX($B$4:B1439)+1,0)</f>
        <v>0</v>
      </c>
      <c r="I1440" s="46" t="str">
        <f aca="false">IFERROR(VLOOKUP(ROWS($I$5:I1440),$B$5:$E$6009,2,0),"")</f>
        <v/>
      </c>
    </row>
    <row r="1441" customFormat="false" ht="13.2" hidden="false" customHeight="false" outlineLevel="0" collapsed="false">
      <c r="B1441" s="46" t="n">
        <f aca="false">IF(ISNUMBER(SEARCH($I$1,C1441)),MAX($B$4:B1440)+1,0)</f>
        <v>0</v>
      </c>
      <c r="I1441" s="46" t="str">
        <f aca="false">IFERROR(VLOOKUP(ROWS($I$5:I1441),$B$5:$E$6009,2,0),"")</f>
        <v/>
      </c>
    </row>
    <row r="1442" customFormat="false" ht="13.2" hidden="false" customHeight="false" outlineLevel="0" collapsed="false">
      <c r="B1442" s="46" t="n">
        <f aca="false">IF(ISNUMBER(SEARCH($I$1,C1442)),MAX($B$4:B1441)+1,0)</f>
        <v>0</v>
      </c>
      <c r="I1442" s="46" t="str">
        <f aca="false">IFERROR(VLOOKUP(ROWS($I$5:I1442),$B$5:$E$6009,2,0),"")</f>
        <v/>
      </c>
    </row>
    <row r="1443" customFormat="false" ht="13.2" hidden="false" customHeight="false" outlineLevel="0" collapsed="false">
      <c r="B1443" s="46" t="n">
        <f aca="false">IF(ISNUMBER(SEARCH($I$1,C1443)),MAX($B$4:B1442)+1,0)</f>
        <v>0</v>
      </c>
      <c r="I1443" s="46" t="str">
        <f aca="false">IFERROR(VLOOKUP(ROWS($I$5:I1443),$B$5:$E$6009,2,0),"")</f>
        <v/>
      </c>
    </row>
    <row r="1444" customFormat="false" ht="13.2" hidden="false" customHeight="false" outlineLevel="0" collapsed="false">
      <c r="B1444" s="46" t="n">
        <f aca="false">IF(ISNUMBER(SEARCH($I$1,C1444)),MAX($B$4:B1443)+1,0)</f>
        <v>0</v>
      </c>
      <c r="I1444" s="46" t="str">
        <f aca="false">IFERROR(VLOOKUP(ROWS($I$5:I1444),$B$5:$E$6009,2,0),"")</f>
        <v/>
      </c>
    </row>
    <row r="1445" customFormat="false" ht="13.2" hidden="false" customHeight="false" outlineLevel="0" collapsed="false">
      <c r="B1445" s="46" t="n">
        <f aca="false">IF(ISNUMBER(SEARCH($I$1,C1445)),MAX($B$4:B1444)+1,0)</f>
        <v>0</v>
      </c>
      <c r="I1445" s="46" t="str">
        <f aca="false">IFERROR(VLOOKUP(ROWS($I$5:I1445),$B$5:$E$6009,2,0),"")</f>
        <v/>
      </c>
    </row>
    <row r="1446" customFormat="false" ht="13.2" hidden="false" customHeight="false" outlineLevel="0" collapsed="false">
      <c r="B1446" s="46" t="n">
        <f aca="false">IF(ISNUMBER(SEARCH($I$1,C1446)),MAX($B$4:B1445)+1,0)</f>
        <v>0</v>
      </c>
      <c r="I1446" s="46" t="str">
        <f aca="false">IFERROR(VLOOKUP(ROWS($I$5:I1446),$B$5:$E$6009,2,0),"")</f>
        <v/>
      </c>
    </row>
    <row r="1447" customFormat="false" ht="13.2" hidden="false" customHeight="false" outlineLevel="0" collapsed="false">
      <c r="B1447" s="46" t="n">
        <f aca="false">IF(ISNUMBER(SEARCH($I$1,C1447)),MAX($B$4:B1446)+1,0)</f>
        <v>0</v>
      </c>
      <c r="I1447" s="46" t="str">
        <f aca="false">IFERROR(VLOOKUP(ROWS($I$5:I1447),$B$5:$E$6009,2,0),"")</f>
        <v/>
      </c>
    </row>
    <row r="1448" customFormat="false" ht="13.2" hidden="false" customHeight="false" outlineLevel="0" collapsed="false">
      <c r="B1448" s="46" t="n">
        <f aca="false">IF(ISNUMBER(SEARCH($I$1,C1448)),MAX($B$4:B1447)+1,0)</f>
        <v>0</v>
      </c>
      <c r="I1448" s="46" t="str">
        <f aca="false">IFERROR(VLOOKUP(ROWS($I$5:I1448),$B$5:$E$6009,2,0),"")</f>
        <v/>
      </c>
    </row>
    <row r="1449" customFormat="false" ht="13.2" hidden="false" customHeight="false" outlineLevel="0" collapsed="false">
      <c r="B1449" s="46" t="n">
        <f aca="false">IF(ISNUMBER(SEARCH($I$1,C1449)),MAX($B$4:B1448)+1,0)</f>
        <v>0</v>
      </c>
      <c r="I1449" s="46" t="str">
        <f aca="false">IFERROR(VLOOKUP(ROWS($I$5:I1449),$B$5:$E$6009,2,0),"")</f>
        <v/>
      </c>
    </row>
    <row r="1450" customFormat="false" ht="13.2" hidden="false" customHeight="false" outlineLevel="0" collapsed="false">
      <c r="B1450" s="46" t="n">
        <f aca="false">IF(ISNUMBER(SEARCH($I$1,C1450)),MAX($B$4:B1449)+1,0)</f>
        <v>0</v>
      </c>
      <c r="I1450" s="46" t="str">
        <f aca="false">IFERROR(VLOOKUP(ROWS($I$5:I1450),$B$5:$E$6009,2,0),"")</f>
        <v/>
      </c>
    </row>
    <row r="1451" customFormat="false" ht="13.2" hidden="false" customHeight="false" outlineLevel="0" collapsed="false">
      <c r="B1451" s="46" t="n">
        <f aca="false">IF(ISNUMBER(SEARCH($I$1,C1451)),MAX($B$4:B1450)+1,0)</f>
        <v>0</v>
      </c>
      <c r="I1451" s="46" t="str">
        <f aca="false">IFERROR(VLOOKUP(ROWS($I$5:I1451),$B$5:$E$6009,2,0),"")</f>
        <v/>
      </c>
    </row>
    <row r="1452" customFormat="false" ht="13.2" hidden="false" customHeight="false" outlineLevel="0" collapsed="false">
      <c r="B1452" s="46" t="n">
        <f aca="false">IF(ISNUMBER(SEARCH($I$1,C1452)),MAX($B$4:B1451)+1,0)</f>
        <v>0</v>
      </c>
      <c r="I1452" s="46" t="str">
        <f aca="false">IFERROR(VLOOKUP(ROWS($I$5:I1452),$B$5:$E$6009,2,0),"")</f>
        <v/>
      </c>
    </row>
    <row r="1453" customFormat="false" ht="13.2" hidden="false" customHeight="false" outlineLevel="0" collapsed="false">
      <c r="B1453" s="46" t="n">
        <f aca="false">IF(ISNUMBER(SEARCH($I$1,C1453)),MAX($B$4:B1452)+1,0)</f>
        <v>0</v>
      </c>
      <c r="I1453" s="46" t="str">
        <f aca="false">IFERROR(VLOOKUP(ROWS($I$5:I1453),$B$5:$E$6009,2,0),"")</f>
        <v/>
      </c>
    </row>
    <row r="1454" customFormat="false" ht="13.2" hidden="false" customHeight="false" outlineLevel="0" collapsed="false">
      <c r="B1454" s="46" t="n">
        <f aca="false">IF(ISNUMBER(SEARCH($I$1,C1454)),MAX($B$4:B1453)+1,0)</f>
        <v>0</v>
      </c>
      <c r="I1454" s="46" t="str">
        <f aca="false">IFERROR(VLOOKUP(ROWS($I$5:I1454),$B$5:$E$6009,2,0),"")</f>
        <v/>
      </c>
    </row>
    <row r="1455" customFormat="false" ht="13.2" hidden="false" customHeight="false" outlineLevel="0" collapsed="false">
      <c r="B1455" s="46" t="n">
        <f aca="false">IF(ISNUMBER(SEARCH($I$1,C1455)),MAX($B$4:B1454)+1,0)</f>
        <v>0</v>
      </c>
      <c r="I1455" s="46" t="str">
        <f aca="false">IFERROR(VLOOKUP(ROWS($I$5:I1455),$B$5:$E$6009,2,0),"")</f>
        <v/>
      </c>
    </row>
    <row r="1456" customFormat="false" ht="13.2" hidden="false" customHeight="false" outlineLevel="0" collapsed="false">
      <c r="B1456" s="46" t="n">
        <f aca="false">IF(ISNUMBER(SEARCH($I$1,C1456)),MAX($B$4:B1455)+1,0)</f>
        <v>0</v>
      </c>
      <c r="I1456" s="46" t="str">
        <f aca="false">IFERROR(VLOOKUP(ROWS($I$5:I1456),$B$5:$E$6009,2,0),"")</f>
        <v/>
      </c>
    </row>
    <row r="1457" customFormat="false" ht="13.2" hidden="false" customHeight="false" outlineLevel="0" collapsed="false">
      <c r="B1457" s="46" t="n">
        <f aca="false">IF(ISNUMBER(SEARCH($I$1,C1457)),MAX($B$4:B1456)+1,0)</f>
        <v>0</v>
      </c>
      <c r="I1457" s="46" t="str">
        <f aca="false">IFERROR(VLOOKUP(ROWS($I$5:I1457),$B$5:$E$6009,2,0),"")</f>
        <v/>
      </c>
    </row>
    <row r="1458" customFormat="false" ht="13.2" hidden="false" customHeight="false" outlineLevel="0" collapsed="false">
      <c r="B1458" s="46" t="n">
        <f aca="false">IF(ISNUMBER(SEARCH($I$1,C1458)),MAX($B$4:B1457)+1,0)</f>
        <v>0</v>
      </c>
      <c r="I1458" s="46" t="str">
        <f aca="false">IFERROR(VLOOKUP(ROWS($I$5:I1458),$B$5:$E$6009,2,0),"")</f>
        <v/>
      </c>
    </row>
    <row r="1459" customFormat="false" ht="13.2" hidden="false" customHeight="false" outlineLevel="0" collapsed="false">
      <c r="B1459" s="46" t="n">
        <f aca="false">IF(ISNUMBER(SEARCH($I$1,C1459)),MAX($B$4:B1458)+1,0)</f>
        <v>0</v>
      </c>
      <c r="I1459" s="46" t="str">
        <f aca="false">IFERROR(VLOOKUP(ROWS($I$5:I1459),$B$5:$E$6009,2,0),"")</f>
        <v/>
      </c>
    </row>
    <row r="1460" customFormat="false" ht="13.2" hidden="false" customHeight="false" outlineLevel="0" collapsed="false">
      <c r="B1460" s="46" t="n">
        <f aca="false">IF(ISNUMBER(SEARCH($I$1,C1460)),MAX($B$4:B1459)+1,0)</f>
        <v>0</v>
      </c>
      <c r="I1460" s="46" t="str">
        <f aca="false">IFERROR(VLOOKUP(ROWS($I$5:I1460),$B$5:$E$6009,2,0),"")</f>
        <v/>
      </c>
    </row>
    <row r="1461" customFormat="false" ht="13.2" hidden="false" customHeight="false" outlineLevel="0" collapsed="false">
      <c r="B1461" s="46" t="n">
        <f aca="false">IF(ISNUMBER(SEARCH($I$1,C1461)),MAX($B$4:B1460)+1,0)</f>
        <v>0</v>
      </c>
      <c r="I1461" s="46" t="str">
        <f aca="false">IFERROR(VLOOKUP(ROWS($I$5:I1461),$B$5:$E$6009,2,0),"")</f>
        <v/>
      </c>
    </row>
    <row r="1462" customFormat="false" ht="13.2" hidden="false" customHeight="false" outlineLevel="0" collapsed="false">
      <c r="B1462" s="46" t="n">
        <f aca="false">IF(ISNUMBER(SEARCH($I$1,C1462)),MAX($B$4:B1461)+1,0)</f>
        <v>0</v>
      </c>
      <c r="I1462" s="46" t="str">
        <f aca="false">IFERROR(VLOOKUP(ROWS($I$5:I1462),$B$5:$E$6009,2,0),"")</f>
        <v/>
      </c>
    </row>
    <row r="1463" customFormat="false" ht="13.2" hidden="false" customHeight="false" outlineLevel="0" collapsed="false">
      <c r="B1463" s="46" t="n">
        <f aca="false">IF(ISNUMBER(SEARCH($I$1,C1463)),MAX($B$4:B1462)+1,0)</f>
        <v>0</v>
      </c>
      <c r="I1463" s="46" t="str">
        <f aca="false">IFERROR(VLOOKUP(ROWS($I$5:I1463),$B$5:$E$6009,2,0),"")</f>
        <v/>
      </c>
    </row>
    <row r="1464" customFormat="false" ht="13.2" hidden="false" customHeight="false" outlineLevel="0" collapsed="false">
      <c r="B1464" s="46" t="n">
        <f aca="false">IF(ISNUMBER(SEARCH($I$1,C1464)),MAX($B$4:B1463)+1,0)</f>
        <v>0</v>
      </c>
      <c r="I1464" s="46" t="str">
        <f aca="false">IFERROR(VLOOKUP(ROWS($I$5:I1464),$B$5:$E$6009,2,0),"")</f>
        <v/>
      </c>
    </row>
    <row r="1465" customFormat="false" ht="13.2" hidden="false" customHeight="false" outlineLevel="0" collapsed="false">
      <c r="B1465" s="46" t="n">
        <f aca="false">IF(ISNUMBER(SEARCH($I$1,C1465)),MAX($B$4:B1464)+1,0)</f>
        <v>0</v>
      </c>
      <c r="I1465" s="46" t="str">
        <f aca="false">IFERROR(VLOOKUP(ROWS($I$5:I1465),$B$5:$E$6009,2,0),"")</f>
        <v/>
      </c>
    </row>
    <row r="1466" customFormat="false" ht="13.2" hidden="false" customHeight="false" outlineLevel="0" collapsed="false">
      <c r="B1466" s="46" t="n">
        <f aca="false">IF(ISNUMBER(SEARCH($I$1,C1466)),MAX($B$4:B1465)+1,0)</f>
        <v>0</v>
      </c>
      <c r="I1466" s="46" t="str">
        <f aca="false">IFERROR(VLOOKUP(ROWS($I$5:I1466),$B$5:$E$6009,2,0),"")</f>
        <v/>
      </c>
    </row>
    <row r="1467" customFormat="false" ht="13.2" hidden="false" customHeight="false" outlineLevel="0" collapsed="false">
      <c r="B1467" s="46" t="n">
        <f aca="false">IF(ISNUMBER(SEARCH($I$1,C1467)),MAX($B$4:B1466)+1,0)</f>
        <v>0</v>
      </c>
      <c r="I1467" s="46" t="str">
        <f aca="false">IFERROR(VLOOKUP(ROWS($I$5:I1467),$B$5:$E$6009,2,0),"")</f>
        <v/>
      </c>
    </row>
    <row r="1468" customFormat="false" ht="13.2" hidden="false" customHeight="false" outlineLevel="0" collapsed="false">
      <c r="B1468" s="46" t="n">
        <f aca="false">IF(ISNUMBER(SEARCH($I$1,C1468)),MAX($B$4:B1467)+1,0)</f>
        <v>0</v>
      </c>
      <c r="I1468" s="46" t="str">
        <f aca="false">IFERROR(VLOOKUP(ROWS($I$5:I1468),$B$5:$E$6009,2,0),"")</f>
        <v/>
      </c>
    </row>
    <row r="1469" customFormat="false" ht="13.2" hidden="false" customHeight="false" outlineLevel="0" collapsed="false">
      <c r="B1469" s="46" t="n">
        <f aca="false">IF(ISNUMBER(SEARCH($I$1,C1469)),MAX($B$4:B1468)+1,0)</f>
        <v>0</v>
      </c>
      <c r="I1469" s="46" t="str">
        <f aca="false">IFERROR(VLOOKUP(ROWS($I$5:I1469),$B$5:$E$6009,2,0),"")</f>
        <v/>
      </c>
    </row>
    <row r="1470" customFormat="false" ht="13.2" hidden="false" customHeight="false" outlineLevel="0" collapsed="false">
      <c r="B1470" s="46" t="n">
        <f aca="false">IF(ISNUMBER(SEARCH($I$1,C1470)),MAX($B$4:B1469)+1,0)</f>
        <v>0</v>
      </c>
      <c r="I1470" s="46" t="str">
        <f aca="false">IFERROR(VLOOKUP(ROWS($I$5:I1470),$B$5:$E$6009,2,0),"")</f>
        <v/>
      </c>
    </row>
    <row r="1471" customFormat="false" ht="13.2" hidden="false" customHeight="false" outlineLevel="0" collapsed="false">
      <c r="B1471" s="46" t="n">
        <f aca="false">IF(ISNUMBER(SEARCH($I$1,C1471)),MAX($B$4:B1470)+1,0)</f>
        <v>0</v>
      </c>
      <c r="I1471" s="46" t="str">
        <f aca="false">IFERROR(VLOOKUP(ROWS($I$5:I1471),$B$5:$E$6009,2,0),"")</f>
        <v/>
      </c>
    </row>
    <row r="1472" customFormat="false" ht="13.2" hidden="false" customHeight="false" outlineLevel="0" collapsed="false">
      <c r="B1472" s="46" t="n">
        <f aca="false">IF(ISNUMBER(SEARCH($I$1,C1472)),MAX($B$4:B1471)+1,0)</f>
        <v>0</v>
      </c>
      <c r="I1472" s="46" t="str">
        <f aca="false">IFERROR(VLOOKUP(ROWS($I$5:I1472),$B$5:$E$6009,2,0),"")</f>
        <v/>
      </c>
    </row>
    <row r="1473" customFormat="false" ht="13.2" hidden="false" customHeight="false" outlineLevel="0" collapsed="false">
      <c r="B1473" s="46" t="n">
        <f aca="false">IF(ISNUMBER(SEARCH($I$1,C1473)),MAX($B$4:B1472)+1,0)</f>
        <v>0</v>
      </c>
      <c r="I1473" s="46" t="str">
        <f aca="false">IFERROR(VLOOKUP(ROWS($I$5:I1473),$B$5:$E$6009,2,0),"")</f>
        <v/>
      </c>
    </row>
    <row r="1474" customFormat="false" ht="13.2" hidden="false" customHeight="false" outlineLevel="0" collapsed="false">
      <c r="B1474" s="46" t="n">
        <f aca="false">IF(ISNUMBER(SEARCH($I$1,C1474)),MAX($B$4:B1473)+1,0)</f>
        <v>0</v>
      </c>
      <c r="I1474" s="46" t="str">
        <f aca="false">IFERROR(VLOOKUP(ROWS($I$5:I1474),$B$5:$E$6009,2,0),"")</f>
        <v/>
      </c>
    </row>
    <row r="1475" customFormat="false" ht="13.2" hidden="false" customHeight="false" outlineLevel="0" collapsed="false">
      <c r="B1475" s="46" t="n">
        <f aca="false">IF(ISNUMBER(SEARCH($I$1,C1475)),MAX($B$4:B1474)+1,0)</f>
        <v>0</v>
      </c>
      <c r="I1475" s="46" t="str">
        <f aca="false">IFERROR(VLOOKUP(ROWS($I$5:I1475),$B$5:$E$6009,2,0),"")</f>
        <v/>
      </c>
    </row>
    <row r="1476" customFormat="false" ht="13.2" hidden="false" customHeight="false" outlineLevel="0" collapsed="false">
      <c r="B1476" s="46" t="n">
        <f aca="false">IF(ISNUMBER(SEARCH($I$1,C1476)),MAX($B$4:B1475)+1,0)</f>
        <v>0</v>
      </c>
      <c r="I1476" s="46" t="str">
        <f aca="false">IFERROR(VLOOKUP(ROWS($I$5:I1476),$B$5:$E$6009,2,0),"")</f>
        <v/>
      </c>
    </row>
    <row r="1477" customFormat="false" ht="13.2" hidden="false" customHeight="false" outlineLevel="0" collapsed="false">
      <c r="B1477" s="46" t="n">
        <f aca="false">IF(ISNUMBER(SEARCH($I$1,C1477)),MAX($B$4:B1476)+1,0)</f>
        <v>0</v>
      </c>
      <c r="I1477" s="46" t="str">
        <f aca="false">IFERROR(VLOOKUP(ROWS($I$5:I1477),$B$5:$E$6009,2,0),"")</f>
        <v/>
      </c>
    </row>
    <row r="1478" customFormat="false" ht="13.2" hidden="false" customHeight="false" outlineLevel="0" collapsed="false">
      <c r="B1478" s="46" t="n">
        <f aca="false">IF(ISNUMBER(SEARCH($I$1,C1478)),MAX($B$4:B1477)+1,0)</f>
        <v>0</v>
      </c>
      <c r="I1478" s="46" t="str">
        <f aca="false">IFERROR(VLOOKUP(ROWS($I$5:I1478),$B$5:$E$6009,2,0),"")</f>
        <v/>
      </c>
    </row>
    <row r="1479" customFormat="false" ht="13.2" hidden="false" customHeight="false" outlineLevel="0" collapsed="false">
      <c r="B1479" s="46" t="n">
        <f aca="false">IF(ISNUMBER(SEARCH($I$1,C1479)),MAX($B$4:B1478)+1,0)</f>
        <v>0</v>
      </c>
      <c r="I1479" s="46" t="str">
        <f aca="false">IFERROR(VLOOKUP(ROWS($I$5:I1479),$B$5:$E$6009,2,0),"")</f>
        <v/>
      </c>
    </row>
    <row r="1480" customFormat="false" ht="13.2" hidden="false" customHeight="false" outlineLevel="0" collapsed="false">
      <c r="B1480" s="46" t="n">
        <f aca="false">IF(ISNUMBER(SEARCH($I$1,C1480)),MAX($B$4:B1479)+1,0)</f>
        <v>0</v>
      </c>
      <c r="I1480" s="46" t="str">
        <f aca="false">IFERROR(VLOOKUP(ROWS($I$5:I1480),$B$5:$E$6009,2,0),"")</f>
        <v/>
      </c>
    </row>
    <row r="1481" customFormat="false" ht="13.2" hidden="false" customHeight="false" outlineLevel="0" collapsed="false">
      <c r="B1481" s="46" t="n">
        <f aca="false">IF(ISNUMBER(SEARCH($I$1,C1481)),MAX($B$4:B1480)+1,0)</f>
        <v>0</v>
      </c>
      <c r="I1481" s="46" t="str">
        <f aca="false">IFERROR(VLOOKUP(ROWS($I$5:I1481),$B$5:$E$6009,2,0),"")</f>
        <v/>
      </c>
    </row>
    <row r="1482" customFormat="false" ht="13.2" hidden="false" customHeight="false" outlineLevel="0" collapsed="false">
      <c r="B1482" s="46" t="n">
        <f aca="false">IF(ISNUMBER(SEARCH($I$1,C1482)),MAX($B$4:B1481)+1,0)</f>
        <v>0</v>
      </c>
      <c r="I1482" s="46" t="str">
        <f aca="false">IFERROR(VLOOKUP(ROWS($I$5:I1482),$B$5:$E$6009,2,0),"")</f>
        <v/>
      </c>
    </row>
    <row r="1483" customFormat="false" ht="13.2" hidden="false" customHeight="false" outlineLevel="0" collapsed="false">
      <c r="B1483" s="46" t="n">
        <f aca="false">IF(ISNUMBER(SEARCH($I$1,C1483)),MAX($B$4:B1482)+1,0)</f>
        <v>0</v>
      </c>
      <c r="I1483" s="46" t="str">
        <f aca="false">IFERROR(VLOOKUP(ROWS($I$5:I1483),$B$5:$E$6009,2,0),"")</f>
        <v/>
      </c>
    </row>
    <row r="1484" customFormat="false" ht="13.2" hidden="false" customHeight="false" outlineLevel="0" collapsed="false">
      <c r="B1484" s="46" t="n">
        <f aca="false">IF(ISNUMBER(SEARCH($I$1,C1484)),MAX($B$4:B1483)+1,0)</f>
        <v>0</v>
      </c>
      <c r="I1484" s="46" t="str">
        <f aca="false">IFERROR(VLOOKUP(ROWS($I$5:I1484),$B$5:$E$6009,2,0),"")</f>
        <v/>
      </c>
    </row>
    <row r="1485" customFormat="false" ht="13.2" hidden="false" customHeight="false" outlineLevel="0" collapsed="false">
      <c r="B1485" s="46" t="n">
        <f aca="false">IF(ISNUMBER(SEARCH($I$1,C1485)),MAX($B$4:B1484)+1,0)</f>
        <v>0</v>
      </c>
      <c r="I1485" s="46" t="str">
        <f aca="false">IFERROR(VLOOKUP(ROWS($I$5:I1485),$B$5:$E$6009,2,0),"")</f>
        <v/>
      </c>
    </row>
    <row r="1486" customFormat="false" ht="13.2" hidden="false" customHeight="false" outlineLevel="0" collapsed="false">
      <c r="B1486" s="46" t="n">
        <f aca="false">IF(ISNUMBER(SEARCH($I$1,C1486)),MAX($B$4:B1485)+1,0)</f>
        <v>0</v>
      </c>
      <c r="I1486" s="46" t="str">
        <f aca="false">IFERROR(VLOOKUP(ROWS($I$5:I1486),$B$5:$E$6009,2,0),"")</f>
        <v/>
      </c>
    </row>
    <row r="1487" customFormat="false" ht="13.2" hidden="false" customHeight="false" outlineLevel="0" collapsed="false">
      <c r="B1487" s="46" t="n">
        <f aca="false">IF(ISNUMBER(SEARCH($I$1,C1487)),MAX($B$4:B1486)+1,0)</f>
        <v>0</v>
      </c>
      <c r="I1487" s="46" t="str">
        <f aca="false">IFERROR(VLOOKUP(ROWS($I$5:I1487),$B$5:$E$6009,2,0),"")</f>
        <v/>
      </c>
    </row>
    <row r="1488" customFormat="false" ht="13.2" hidden="false" customHeight="false" outlineLevel="0" collapsed="false">
      <c r="B1488" s="46" t="n">
        <f aca="false">IF(ISNUMBER(SEARCH($I$1,C1488)),MAX($B$4:B1487)+1,0)</f>
        <v>0</v>
      </c>
      <c r="I1488" s="46" t="str">
        <f aca="false">IFERROR(VLOOKUP(ROWS($I$5:I1488),$B$5:$E$6009,2,0),"")</f>
        <v/>
      </c>
    </row>
    <row r="1489" customFormat="false" ht="13.2" hidden="false" customHeight="false" outlineLevel="0" collapsed="false">
      <c r="B1489" s="46" t="n">
        <f aca="false">IF(ISNUMBER(SEARCH($I$1,C1489)),MAX($B$4:B1488)+1,0)</f>
        <v>0</v>
      </c>
      <c r="I1489" s="46" t="str">
        <f aca="false">IFERROR(VLOOKUP(ROWS($I$5:I1489),$B$5:$E$6009,2,0),"")</f>
        <v/>
      </c>
    </row>
    <row r="1490" customFormat="false" ht="13.2" hidden="false" customHeight="false" outlineLevel="0" collapsed="false">
      <c r="B1490" s="46" t="n">
        <f aca="false">IF(ISNUMBER(SEARCH($I$1,C1490)),MAX($B$4:B1489)+1,0)</f>
        <v>0</v>
      </c>
      <c r="I1490" s="46" t="str">
        <f aca="false">IFERROR(VLOOKUP(ROWS($I$5:I1490),$B$5:$E$6009,2,0),"")</f>
        <v/>
      </c>
    </row>
    <row r="1491" customFormat="false" ht="13.2" hidden="false" customHeight="false" outlineLevel="0" collapsed="false">
      <c r="B1491" s="46" t="n">
        <f aca="false">IF(ISNUMBER(SEARCH($I$1,C1491)),MAX($B$4:B1490)+1,0)</f>
        <v>0</v>
      </c>
      <c r="I1491" s="46" t="str">
        <f aca="false">IFERROR(VLOOKUP(ROWS($I$5:I1491),$B$5:$E$6009,2,0),"")</f>
        <v/>
      </c>
    </row>
    <row r="1492" customFormat="false" ht="13.2" hidden="false" customHeight="false" outlineLevel="0" collapsed="false">
      <c r="B1492" s="46" t="n">
        <f aca="false">IF(ISNUMBER(SEARCH($I$1,C1492)),MAX($B$4:B1491)+1,0)</f>
        <v>0</v>
      </c>
      <c r="I1492" s="46" t="str">
        <f aca="false">IFERROR(VLOOKUP(ROWS($I$5:I1492),$B$5:$E$6009,2,0),"")</f>
        <v/>
      </c>
    </row>
    <row r="1493" customFormat="false" ht="13.2" hidden="false" customHeight="false" outlineLevel="0" collapsed="false">
      <c r="B1493" s="46" t="n">
        <f aca="false">IF(ISNUMBER(SEARCH($I$1,C1493)),MAX($B$4:B1492)+1,0)</f>
        <v>0</v>
      </c>
      <c r="I1493" s="46" t="str">
        <f aca="false">IFERROR(VLOOKUP(ROWS($I$5:I1493),$B$5:$E$6009,2,0),"")</f>
        <v/>
      </c>
    </row>
    <row r="1494" customFormat="false" ht="13.2" hidden="false" customHeight="false" outlineLevel="0" collapsed="false">
      <c r="B1494" s="46" t="n">
        <f aca="false">IF(ISNUMBER(SEARCH($I$1,C1494)),MAX($B$4:B1493)+1,0)</f>
        <v>0</v>
      </c>
      <c r="I1494" s="46" t="str">
        <f aca="false">IFERROR(VLOOKUP(ROWS($I$5:I1494),$B$5:$E$6009,2,0),"")</f>
        <v/>
      </c>
    </row>
    <row r="1495" customFormat="false" ht="13.2" hidden="false" customHeight="false" outlineLevel="0" collapsed="false">
      <c r="B1495" s="46" t="n">
        <f aca="false">IF(ISNUMBER(SEARCH($I$1,C1495)),MAX($B$4:B1494)+1,0)</f>
        <v>0</v>
      </c>
      <c r="I1495" s="46" t="str">
        <f aca="false">IFERROR(VLOOKUP(ROWS($I$5:I1495),$B$5:$E$6009,2,0),"")</f>
        <v/>
      </c>
    </row>
    <row r="1496" customFormat="false" ht="13.2" hidden="false" customHeight="false" outlineLevel="0" collapsed="false">
      <c r="B1496" s="46" t="n">
        <f aca="false">IF(ISNUMBER(SEARCH($I$1,C1496)),MAX($B$4:B1495)+1,0)</f>
        <v>0</v>
      </c>
      <c r="I1496" s="46" t="str">
        <f aca="false">IFERROR(VLOOKUP(ROWS($I$5:I1496),$B$5:$E$6009,2,0),"")</f>
        <v/>
      </c>
    </row>
    <row r="1497" customFormat="false" ht="13.2" hidden="false" customHeight="false" outlineLevel="0" collapsed="false">
      <c r="B1497" s="46" t="n">
        <f aca="false">IF(ISNUMBER(SEARCH($I$1,C1497)),MAX($B$4:B1496)+1,0)</f>
        <v>0</v>
      </c>
      <c r="I1497" s="46" t="str">
        <f aca="false">IFERROR(VLOOKUP(ROWS($I$5:I1497),$B$5:$E$6009,2,0),"")</f>
        <v/>
      </c>
    </row>
    <row r="1498" customFormat="false" ht="13.2" hidden="false" customHeight="false" outlineLevel="0" collapsed="false">
      <c r="B1498" s="46" t="n">
        <f aca="false">IF(ISNUMBER(SEARCH($I$1,C1498)),MAX($B$4:B1497)+1,0)</f>
        <v>0</v>
      </c>
      <c r="I1498" s="46" t="str">
        <f aca="false">IFERROR(VLOOKUP(ROWS($I$5:I1498),$B$5:$E$6009,2,0),"")</f>
        <v/>
      </c>
    </row>
    <row r="1499" customFormat="false" ht="13.2" hidden="false" customHeight="false" outlineLevel="0" collapsed="false">
      <c r="B1499" s="46" t="n">
        <f aca="false">IF(ISNUMBER(SEARCH($I$1,C1499)),MAX($B$4:B1498)+1,0)</f>
        <v>0</v>
      </c>
      <c r="I1499" s="46" t="str">
        <f aca="false">IFERROR(VLOOKUP(ROWS($I$5:I1499),$B$5:$E$6009,2,0),"")</f>
        <v/>
      </c>
    </row>
    <row r="1500" customFormat="false" ht="13.2" hidden="false" customHeight="false" outlineLevel="0" collapsed="false">
      <c r="B1500" s="46" t="n">
        <f aca="false">IF(ISNUMBER(SEARCH($I$1,C1500)),MAX($B$4:B1499)+1,0)</f>
        <v>0</v>
      </c>
      <c r="I1500" s="46" t="str">
        <f aca="false">IFERROR(VLOOKUP(ROWS($I$5:I1500),$B$5:$E$6009,2,0),"")</f>
        <v/>
      </c>
    </row>
    <row r="1501" customFormat="false" ht="13.2" hidden="false" customHeight="false" outlineLevel="0" collapsed="false">
      <c r="B1501" s="46" t="n">
        <f aca="false">IF(ISNUMBER(SEARCH($I$1,C1501)),MAX($B$4:B1500)+1,0)</f>
        <v>0</v>
      </c>
      <c r="I1501" s="46" t="str">
        <f aca="false">IFERROR(VLOOKUP(ROWS($I$5:I1501),$B$5:$E$6009,2,0),"")</f>
        <v/>
      </c>
    </row>
    <row r="1502" customFormat="false" ht="13.2" hidden="false" customHeight="false" outlineLevel="0" collapsed="false">
      <c r="B1502" s="46" t="n">
        <f aca="false">IF(ISNUMBER(SEARCH($I$1,C1502)),MAX($B$4:B1501)+1,0)</f>
        <v>0</v>
      </c>
      <c r="I1502" s="46" t="str">
        <f aca="false">IFERROR(VLOOKUP(ROWS($I$5:I1502),$B$5:$E$6009,2,0),"")</f>
        <v/>
      </c>
    </row>
    <row r="1503" customFormat="false" ht="13.2" hidden="false" customHeight="false" outlineLevel="0" collapsed="false">
      <c r="B1503" s="46" t="n">
        <f aca="false">IF(ISNUMBER(SEARCH($I$1,C1503)),MAX($B$4:B1502)+1,0)</f>
        <v>0</v>
      </c>
      <c r="I1503" s="46" t="str">
        <f aca="false">IFERROR(VLOOKUP(ROWS($I$5:I1503),$B$5:$E$6009,2,0),"")</f>
        <v/>
      </c>
    </row>
    <row r="1504" customFormat="false" ht="13.2" hidden="false" customHeight="false" outlineLevel="0" collapsed="false">
      <c r="B1504" s="46" t="n">
        <f aca="false">IF(ISNUMBER(SEARCH($I$1,C1504)),MAX($B$4:B1503)+1,0)</f>
        <v>0</v>
      </c>
      <c r="I1504" s="46" t="str">
        <f aca="false">IFERROR(VLOOKUP(ROWS($I$5:I1504),$B$5:$E$6009,2,0),"")</f>
        <v/>
      </c>
    </row>
    <row r="1505" customFormat="false" ht="13.2" hidden="false" customHeight="false" outlineLevel="0" collapsed="false">
      <c r="B1505" s="46" t="n">
        <f aca="false">IF(ISNUMBER(SEARCH($I$1,C1505)),MAX($B$4:B1504)+1,0)</f>
        <v>0</v>
      </c>
      <c r="I1505" s="46" t="str">
        <f aca="false">IFERROR(VLOOKUP(ROWS($I$5:I1505),$B$5:$E$6009,2,0),"")</f>
        <v/>
      </c>
    </row>
    <row r="1506" customFormat="false" ht="13.2" hidden="false" customHeight="false" outlineLevel="0" collapsed="false">
      <c r="B1506" s="46" t="n">
        <f aca="false">IF(ISNUMBER(SEARCH($I$1,C1506)),MAX($B$4:B1505)+1,0)</f>
        <v>0</v>
      </c>
      <c r="I1506" s="46" t="str">
        <f aca="false">IFERROR(VLOOKUP(ROWS($I$5:I1506),$B$5:$E$6009,2,0),"")</f>
        <v/>
      </c>
    </row>
    <row r="1507" customFormat="false" ht="13.2" hidden="false" customHeight="false" outlineLevel="0" collapsed="false">
      <c r="B1507" s="46" t="n">
        <f aca="false">IF(ISNUMBER(SEARCH($I$1,C1507)),MAX($B$4:B1506)+1,0)</f>
        <v>0</v>
      </c>
      <c r="I1507" s="46" t="str">
        <f aca="false">IFERROR(VLOOKUP(ROWS($I$5:I1507),$B$5:$E$6009,2,0),"")</f>
        <v/>
      </c>
    </row>
    <row r="1508" customFormat="false" ht="13.2" hidden="false" customHeight="false" outlineLevel="0" collapsed="false">
      <c r="B1508" s="46" t="n">
        <f aca="false">IF(ISNUMBER(SEARCH($I$1,C1508)),MAX($B$4:B1507)+1,0)</f>
        <v>0</v>
      </c>
      <c r="I1508" s="46" t="str">
        <f aca="false">IFERROR(VLOOKUP(ROWS($I$5:I1508),$B$5:$E$6009,2,0),"")</f>
        <v/>
      </c>
    </row>
    <row r="1509" customFormat="false" ht="13.2" hidden="false" customHeight="false" outlineLevel="0" collapsed="false">
      <c r="B1509" s="46" t="n">
        <f aca="false">IF(ISNUMBER(SEARCH($I$1,C1509)),MAX($B$4:B1508)+1,0)</f>
        <v>0</v>
      </c>
      <c r="I1509" s="46" t="str">
        <f aca="false">IFERROR(VLOOKUP(ROWS($I$5:I1509),$B$5:$E$6009,2,0),"")</f>
        <v/>
      </c>
    </row>
    <row r="1510" customFormat="false" ht="13.2" hidden="false" customHeight="false" outlineLevel="0" collapsed="false">
      <c r="B1510" s="46" t="n">
        <f aca="false">IF(ISNUMBER(SEARCH($I$1,C1510)),MAX($B$4:B1509)+1,0)</f>
        <v>0</v>
      </c>
      <c r="I1510" s="46" t="str">
        <f aca="false">IFERROR(VLOOKUP(ROWS($I$5:I1510),$B$5:$E$6009,2,0),"")</f>
        <v/>
      </c>
    </row>
    <row r="1511" customFormat="false" ht="13.2" hidden="false" customHeight="false" outlineLevel="0" collapsed="false">
      <c r="B1511" s="46" t="n">
        <f aca="false">IF(ISNUMBER(SEARCH($I$1,C1511)),MAX($B$4:B1510)+1,0)</f>
        <v>0</v>
      </c>
      <c r="I1511" s="46" t="str">
        <f aca="false">IFERROR(VLOOKUP(ROWS($I$5:I1511),$B$5:$E$6009,2,0),"")</f>
        <v/>
      </c>
    </row>
    <row r="1512" customFormat="false" ht="13.2" hidden="false" customHeight="false" outlineLevel="0" collapsed="false">
      <c r="B1512" s="46" t="n">
        <f aca="false">IF(ISNUMBER(SEARCH($I$1,C1512)),MAX($B$4:B1511)+1,0)</f>
        <v>0</v>
      </c>
      <c r="I1512" s="46" t="str">
        <f aca="false">IFERROR(VLOOKUP(ROWS($I$5:I1512),$B$5:$E$6009,2,0),"")</f>
        <v/>
      </c>
    </row>
    <row r="1513" customFormat="false" ht="13.2" hidden="false" customHeight="false" outlineLevel="0" collapsed="false">
      <c r="B1513" s="46" t="n">
        <f aca="false">IF(ISNUMBER(SEARCH($I$1,C1513)),MAX($B$4:B1512)+1,0)</f>
        <v>0</v>
      </c>
      <c r="I1513" s="46" t="str">
        <f aca="false">IFERROR(VLOOKUP(ROWS($I$5:I1513),$B$5:$E$6009,2,0),"")</f>
        <v/>
      </c>
    </row>
    <row r="1514" customFormat="false" ht="13.2" hidden="false" customHeight="false" outlineLevel="0" collapsed="false">
      <c r="B1514" s="46" t="n">
        <f aca="false">IF(ISNUMBER(SEARCH($I$1,C1514)),MAX($B$4:B1513)+1,0)</f>
        <v>0</v>
      </c>
      <c r="I1514" s="46" t="str">
        <f aca="false">IFERROR(VLOOKUP(ROWS($I$5:I1514),$B$5:$E$6009,2,0),"")</f>
        <v/>
      </c>
    </row>
    <row r="1515" customFormat="false" ht="13.2" hidden="false" customHeight="false" outlineLevel="0" collapsed="false">
      <c r="B1515" s="46" t="n">
        <f aca="false">IF(ISNUMBER(SEARCH($I$1,C1515)),MAX($B$4:B1514)+1,0)</f>
        <v>0</v>
      </c>
      <c r="I1515" s="46" t="str">
        <f aca="false">IFERROR(VLOOKUP(ROWS($I$5:I1515),$B$5:$E$6009,2,0),"")</f>
        <v/>
      </c>
    </row>
    <row r="1516" customFormat="false" ht="13.2" hidden="false" customHeight="false" outlineLevel="0" collapsed="false">
      <c r="B1516" s="46" t="n">
        <f aca="false">IF(ISNUMBER(SEARCH($I$1,C1516)),MAX($B$4:B1515)+1,0)</f>
        <v>0</v>
      </c>
      <c r="I1516" s="46" t="str">
        <f aca="false">IFERROR(VLOOKUP(ROWS($I$5:I1516),$B$5:$E$6009,2,0),"")</f>
        <v/>
      </c>
    </row>
    <row r="1517" customFormat="false" ht="13.2" hidden="false" customHeight="false" outlineLevel="0" collapsed="false">
      <c r="B1517" s="46" t="n">
        <f aca="false">IF(ISNUMBER(SEARCH($I$1,C1517)),MAX($B$4:B1516)+1,0)</f>
        <v>0</v>
      </c>
      <c r="I1517" s="46" t="str">
        <f aca="false">IFERROR(VLOOKUP(ROWS($I$5:I1517),$B$5:$E$6009,2,0),"")</f>
        <v/>
      </c>
    </row>
    <row r="1518" customFormat="false" ht="13.2" hidden="false" customHeight="false" outlineLevel="0" collapsed="false">
      <c r="B1518" s="46" t="n">
        <f aca="false">IF(ISNUMBER(SEARCH($I$1,C1518)),MAX($B$4:B1517)+1,0)</f>
        <v>0</v>
      </c>
      <c r="I1518" s="46" t="str">
        <f aca="false">IFERROR(VLOOKUP(ROWS($I$5:I1518),$B$5:$E$6009,2,0),"")</f>
        <v/>
      </c>
    </row>
    <row r="1519" customFormat="false" ht="13.2" hidden="false" customHeight="false" outlineLevel="0" collapsed="false">
      <c r="B1519" s="46" t="n">
        <f aca="false">IF(ISNUMBER(SEARCH($I$1,C1519)),MAX($B$4:B1518)+1,0)</f>
        <v>0</v>
      </c>
      <c r="I1519" s="46" t="str">
        <f aca="false">IFERROR(VLOOKUP(ROWS($I$5:I1519),$B$5:$E$6009,2,0),"")</f>
        <v/>
      </c>
    </row>
    <row r="1520" customFormat="false" ht="13.2" hidden="false" customHeight="false" outlineLevel="0" collapsed="false">
      <c r="B1520" s="46" t="n">
        <f aca="false">IF(ISNUMBER(SEARCH($I$1,C1520)),MAX($B$4:B1519)+1,0)</f>
        <v>0</v>
      </c>
      <c r="I1520" s="46" t="str">
        <f aca="false">IFERROR(VLOOKUP(ROWS($I$5:I1520),$B$5:$E$6009,2,0),"")</f>
        <v/>
      </c>
    </row>
    <row r="1521" customFormat="false" ht="13.2" hidden="false" customHeight="false" outlineLevel="0" collapsed="false">
      <c r="B1521" s="46" t="n">
        <f aca="false">IF(ISNUMBER(SEARCH($I$1,C1521)),MAX($B$4:B1520)+1,0)</f>
        <v>0</v>
      </c>
      <c r="I1521" s="46" t="str">
        <f aca="false">IFERROR(VLOOKUP(ROWS($I$5:I1521),$B$5:$E$6009,2,0),"")</f>
        <v/>
      </c>
    </row>
    <row r="1522" customFormat="false" ht="13.2" hidden="false" customHeight="false" outlineLevel="0" collapsed="false">
      <c r="B1522" s="46" t="n">
        <f aca="false">IF(ISNUMBER(SEARCH($I$1,C1522)),MAX($B$4:B1521)+1,0)</f>
        <v>0</v>
      </c>
      <c r="I1522" s="46" t="str">
        <f aca="false">IFERROR(VLOOKUP(ROWS($I$5:I1522),$B$5:$E$6009,2,0),"")</f>
        <v/>
      </c>
    </row>
    <row r="1523" customFormat="false" ht="13.2" hidden="false" customHeight="false" outlineLevel="0" collapsed="false">
      <c r="B1523" s="46" t="n">
        <f aca="false">IF(ISNUMBER(SEARCH($I$1,C1523)),MAX($B$4:B1522)+1,0)</f>
        <v>0</v>
      </c>
      <c r="I1523" s="46" t="str">
        <f aca="false">IFERROR(VLOOKUP(ROWS($I$5:I1523),$B$5:$E$6009,2,0),"")</f>
        <v/>
      </c>
    </row>
    <row r="1524" customFormat="false" ht="13.2" hidden="false" customHeight="false" outlineLevel="0" collapsed="false">
      <c r="B1524" s="46" t="n">
        <f aca="false">IF(ISNUMBER(SEARCH($I$1,C1524)),MAX($B$4:B1523)+1,0)</f>
        <v>0</v>
      </c>
      <c r="I1524" s="46" t="str">
        <f aca="false">IFERROR(VLOOKUP(ROWS($I$5:I1524),$B$5:$E$6009,2,0),"")</f>
        <v/>
      </c>
    </row>
    <row r="1525" customFormat="false" ht="13.2" hidden="false" customHeight="false" outlineLevel="0" collapsed="false">
      <c r="B1525" s="46" t="n">
        <f aca="false">IF(ISNUMBER(SEARCH($I$1,C1525)),MAX($B$4:B1524)+1,0)</f>
        <v>0</v>
      </c>
      <c r="I1525" s="46" t="str">
        <f aca="false">IFERROR(VLOOKUP(ROWS($I$5:I1525),$B$5:$E$6009,2,0),"")</f>
        <v/>
      </c>
    </row>
    <row r="1526" customFormat="false" ht="13.2" hidden="false" customHeight="false" outlineLevel="0" collapsed="false">
      <c r="B1526" s="46" t="n">
        <f aca="false">IF(ISNUMBER(SEARCH($I$1,C1526)),MAX($B$4:B1525)+1,0)</f>
        <v>0</v>
      </c>
      <c r="I1526" s="46" t="str">
        <f aca="false">IFERROR(VLOOKUP(ROWS($I$5:I1526),$B$5:$E$6009,2,0),"")</f>
        <v/>
      </c>
    </row>
    <row r="1527" customFormat="false" ht="13.2" hidden="false" customHeight="false" outlineLevel="0" collapsed="false">
      <c r="B1527" s="46" t="n">
        <f aca="false">IF(ISNUMBER(SEARCH($I$1,C1527)),MAX($B$4:B1526)+1,0)</f>
        <v>0</v>
      </c>
      <c r="I1527" s="46" t="str">
        <f aca="false">IFERROR(VLOOKUP(ROWS($I$5:I1527),$B$5:$E$6009,2,0),"")</f>
        <v/>
      </c>
    </row>
    <row r="1528" customFormat="false" ht="13.2" hidden="false" customHeight="false" outlineLevel="0" collapsed="false">
      <c r="B1528" s="46" t="n">
        <f aca="false">IF(ISNUMBER(SEARCH($I$1,C1528)),MAX($B$4:B1527)+1,0)</f>
        <v>0</v>
      </c>
      <c r="I1528" s="46" t="str">
        <f aca="false">IFERROR(VLOOKUP(ROWS($I$5:I1528),$B$5:$E$6009,2,0),"")</f>
        <v/>
      </c>
    </row>
    <row r="1529" customFormat="false" ht="13.2" hidden="false" customHeight="false" outlineLevel="0" collapsed="false">
      <c r="B1529" s="46" t="n">
        <f aca="false">IF(ISNUMBER(SEARCH($I$1,C1529)),MAX($B$4:B1528)+1,0)</f>
        <v>0</v>
      </c>
      <c r="I1529" s="46" t="str">
        <f aca="false">IFERROR(VLOOKUP(ROWS($I$5:I1529),$B$5:$E$6009,2,0),"")</f>
        <v/>
      </c>
    </row>
    <row r="1530" customFormat="false" ht="13.2" hidden="false" customHeight="false" outlineLevel="0" collapsed="false">
      <c r="B1530" s="46" t="n">
        <f aca="false">IF(ISNUMBER(SEARCH($I$1,C1530)),MAX($B$4:B1529)+1,0)</f>
        <v>0</v>
      </c>
      <c r="I1530" s="46" t="str">
        <f aca="false">IFERROR(VLOOKUP(ROWS($I$5:I1530),$B$5:$E$6009,2,0),"")</f>
        <v/>
      </c>
    </row>
    <row r="1531" customFormat="false" ht="13.2" hidden="false" customHeight="false" outlineLevel="0" collapsed="false">
      <c r="B1531" s="46" t="n">
        <f aca="false">IF(ISNUMBER(SEARCH($I$1,C1531)),MAX($B$4:B1530)+1,0)</f>
        <v>0</v>
      </c>
      <c r="I1531" s="46" t="str">
        <f aca="false">IFERROR(VLOOKUP(ROWS($I$5:I1531),$B$5:$E$6009,2,0),"")</f>
        <v/>
      </c>
    </row>
    <row r="1532" customFormat="false" ht="13.2" hidden="false" customHeight="false" outlineLevel="0" collapsed="false">
      <c r="B1532" s="46" t="n">
        <f aca="false">IF(ISNUMBER(SEARCH($I$1,C1532)),MAX($B$4:B1531)+1,0)</f>
        <v>0</v>
      </c>
      <c r="I1532" s="46" t="str">
        <f aca="false">IFERROR(VLOOKUP(ROWS($I$5:I1532),$B$5:$E$6009,2,0),"")</f>
        <v/>
      </c>
    </row>
    <row r="1533" customFormat="false" ht="13.2" hidden="false" customHeight="false" outlineLevel="0" collapsed="false">
      <c r="B1533" s="46" t="n">
        <f aca="false">IF(ISNUMBER(SEARCH($I$1,C1533)),MAX($B$4:B1532)+1,0)</f>
        <v>0</v>
      </c>
      <c r="I1533" s="46" t="str">
        <f aca="false">IFERROR(VLOOKUP(ROWS($I$5:I1533),$B$5:$E$6009,2,0),"")</f>
        <v/>
      </c>
    </row>
    <row r="1534" customFormat="false" ht="13.2" hidden="false" customHeight="false" outlineLevel="0" collapsed="false">
      <c r="B1534" s="46" t="n">
        <f aca="false">IF(ISNUMBER(SEARCH($I$1,C1534)),MAX($B$4:B1533)+1,0)</f>
        <v>0</v>
      </c>
      <c r="I1534" s="46" t="str">
        <f aca="false">IFERROR(VLOOKUP(ROWS($I$5:I1534),$B$5:$E$6009,2,0),"")</f>
        <v/>
      </c>
    </row>
    <row r="1535" customFormat="false" ht="13.2" hidden="false" customHeight="false" outlineLevel="0" collapsed="false">
      <c r="B1535" s="46" t="n">
        <f aca="false">IF(ISNUMBER(SEARCH($I$1,C1535)),MAX($B$4:B1534)+1,0)</f>
        <v>0</v>
      </c>
      <c r="I1535" s="46" t="str">
        <f aca="false">IFERROR(VLOOKUP(ROWS($I$5:I1535),$B$5:$E$6009,2,0),"")</f>
        <v/>
      </c>
    </row>
    <row r="1536" customFormat="false" ht="13.2" hidden="false" customHeight="false" outlineLevel="0" collapsed="false">
      <c r="B1536" s="46" t="n">
        <f aca="false">IF(ISNUMBER(SEARCH($I$1,C1536)),MAX($B$4:B1535)+1,0)</f>
        <v>0</v>
      </c>
      <c r="I1536" s="46" t="str">
        <f aca="false">IFERROR(VLOOKUP(ROWS($I$5:I1536),$B$5:$E$6009,2,0),"")</f>
        <v/>
      </c>
    </row>
    <row r="1537" customFormat="false" ht="13.2" hidden="false" customHeight="false" outlineLevel="0" collapsed="false">
      <c r="B1537" s="46" t="n">
        <f aca="false">IF(ISNUMBER(SEARCH($I$1,C1537)),MAX($B$4:B1536)+1,0)</f>
        <v>0</v>
      </c>
      <c r="I1537" s="46" t="str">
        <f aca="false">IFERROR(VLOOKUP(ROWS($I$5:I1537),$B$5:$E$6009,2,0),"")</f>
        <v/>
      </c>
    </row>
    <row r="1538" customFormat="false" ht="13.2" hidden="false" customHeight="false" outlineLevel="0" collapsed="false">
      <c r="B1538" s="46" t="n">
        <f aca="false">IF(ISNUMBER(SEARCH($I$1,C1538)),MAX($B$4:B1537)+1,0)</f>
        <v>0</v>
      </c>
      <c r="I1538" s="46" t="str">
        <f aca="false">IFERROR(VLOOKUP(ROWS($I$5:I1538),$B$5:$E$6009,2,0),"")</f>
        <v/>
      </c>
    </row>
    <row r="1539" customFormat="false" ht="13.2" hidden="false" customHeight="false" outlineLevel="0" collapsed="false">
      <c r="B1539" s="46" t="n">
        <f aca="false">IF(ISNUMBER(SEARCH($I$1,C1539)),MAX($B$4:B1538)+1,0)</f>
        <v>0</v>
      </c>
      <c r="I1539" s="46" t="str">
        <f aca="false">IFERROR(VLOOKUP(ROWS($I$5:I1539),$B$5:$E$6009,2,0),"")</f>
        <v/>
      </c>
    </row>
    <row r="1540" customFormat="false" ht="13.2" hidden="false" customHeight="false" outlineLevel="0" collapsed="false">
      <c r="B1540" s="46" t="n">
        <f aca="false">IF(ISNUMBER(SEARCH($I$1,C1540)),MAX($B$4:B1539)+1,0)</f>
        <v>0</v>
      </c>
      <c r="I1540" s="46" t="str">
        <f aca="false">IFERROR(VLOOKUP(ROWS($I$5:I1540),$B$5:$E$6009,2,0),"")</f>
        <v/>
      </c>
    </row>
    <row r="1541" customFormat="false" ht="13.2" hidden="false" customHeight="false" outlineLevel="0" collapsed="false">
      <c r="B1541" s="46" t="n">
        <f aca="false">IF(ISNUMBER(SEARCH($I$1,C1541)),MAX($B$4:B1540)+1,0)</f>
        <v>0</v>
      </c>
      <c r="I1541" s="46" t="str">
        <f aca="false">IFERROR(VLOOKUP(ROWS($I$5:I1541),$B$5:$E$6009,2,0),"")</f>
        <v/>
      </c>
    </row>
    <row r="1542" customFormat="false" ht="13.2" hidden="false" customHeight="false" outlineLevel="0" collapsed="false">
      <c r="B1542" s="46" t="n">
        <f aca="false">IF(ISNUMBER(SEARCH($I$1,C1542)),MAX($B$4:B1541)+1,0)</f>
        <v>0</v>
      </c>
      <c r="I1542" s="46" t="str">
        <f aca="false">IFERROR(VLOOKUP(ROWS($I$5:I1542),$B$5:$E$6009,2,0),"")</f>
        <v/>
      </c>
    </row>
    <row r="1543" customFormat="false" ht="13.2" hidden="false" customHeight="false" outlineLevel="0" collapsed="false">
      <c r="B1543" s="46" t="n">
        <f aca="false">IF(ISNUMBER(SEARCH($I$1,C1543)),MAX($B$4:B1542)+1,0)</f>
        <v>0</v>
      </c>
      <c r="I1543" s="46" t="str">
        <f aca="false">IFERROR(VLOOKUP(ROWS($I$5:I1543),$B$5:$E$6009,2,0),"")</f>
        <v/>
      </c>
    </row>
    <row r="1544" customFormat="false" ht="13.2" hidden="false" customHeight="false" outlineLevel="0" collapsed="false">
      <c r="B1544" s="46" t="n">
        <f aca="false">IF(ISNUMBER(SEARCH($I$1,C1544)),MAX($B$4:B1543)+1,0)</f>
        <v>0</v>
      </c>
      <c r="I1544" s="46" t="str">
        <f aca="false">IFERROR(VLOOKUP(ROWS($I$5:I1544),$B$5:$E$6009,2,0),"")</f>
        <v/>
      </c>
    </row>
    <row r="1545" customFormat="false" ht="13.2" hidden="false" customHeight="false" outlineLevel="0" collapsed="false">
      <c r="B1545" s="46" t="n">
        <f aca="false">IF(ISNUMBER(SEARCH($I$1,C1545)),MAX($B$4:B1544)+1,0)</f>
        <v>0</v>
      </c>
      <c r="I1545" s="46" t="str">
        <f aca="false">IFERROR(VLOOKUP(ROWS($I$5:I1545),$B$5:$E$6009,2,0),"")</f>
        <v/>
      </c>
    </row>
    <row r="1546" customFormat="false" ht="13.2" hidden="false" customHeight="false" outlineLevel="0" collapsed="false">
      <c r="B1546" s="46" t="n">
        <f aca="false">IF(ISNUMBER(SEARCH($I$1,C1546)),MAX($B$4:B1545)+1,0)</f>
        <v>0</v>
      </c>
      <c r="I1546" s="46" t="str">
        <f aca="false">IFERROR(VLOOKUP(ROWS($I$5:I1546),$B$5:$E$6009,2,0),"")</f>
        <v/>
      </c>
    </row>
    <row r="1547" customFormat="false" ht="13.2" hidden="false" customHeight="false" outlineLevel="0" collapsed="false">
      <c r="B1547" s="46" t="n">
        <f aca="false">IF(ISNUMBER(SEARCH($I$1,C1547)),MAX($B$4:B1546)+1,0)</f>
        <v>0</v>
      </c>
      <c r="I1547" s="46" t="str">
        <f aca="false">IFERROR(VLOOKUP(ROWS($I$5:I1547),$B$5:$E$6009,2,0),"")</f>
        <v/>
      </c>
    </row>
    <row r="1548" customFormat="false" ht="13.2" hidden="false" customHeight="false" outlineLevel="0" collapsed="false">
      <c r="B1548" s="46" t="n">
        <f aca="false">IF(ISNUMBER(SEARCH($I$1,C1548)),MAX($B$4:B1547)+1,0)</f>
        <v>0</v>
      </c>
      <c r="I1548" s="46" t="str">
        <f aca="false">IFERROR(VLOOKUP(ROWS($I$5:I1548),$B$5:$E$6009,2,0),"")</f>
        <v/>
      </c>
    </row>
    <row r="1549" customFormat="false" ht="13.2" hidden="false" customHeight="false" outlineLevel="0" collapsed="false">
      <c r="B1549" s="46" t="n">
        <f aca="false">IF(ISNUMBER(SEARCH($I$1,C1549)),MAX($B$4:B1548)+1,0)</f>
        <v>0</v>
      </c>
      <c r="I1549" s="46" t="str">
        <f aca="false">IFERROR(VLOOKUP(ROWS($I$5:I1549),$B$5:$E$6009,2,0),"")</f>
        <v/>
      </c>
    </row>
    <row r="1550" customFormat="false" ht="13.2" hidden="false" customHeight="false" outlineLevel="0" collapsed="false">
      <c r="B1550" s="46" t="n">
        <f aca="false">IF(ISNUMBER(SEARCH($I$1,C1550)),MAX($B$4:B1549)+1,0)</f>
        <v>0</v>
      </c>
      <c r="I1550" s="46" t="str">
        <f aca="false">IFERROR(VLOOKUP(ROWS($I$5:I1550),$B$5:$E$6009,2,0),"")</f>
        <v/>
      </c>
    </row>
    <row r="1551" customFormat="false" ht="13.2" hidden="false" customHeight="false" outlineLevel="0" collapsed="false">
      <c r="B1551" s="46" t="n">
        <f aca="false">IF(ISNUMBER(SEARCH($I$1,C1551)),MAX($B$4:B1550)+1,0)</f>
        <v>0</v>
      </c>
      <c r="I1551" s="46" t="str">
        <f aca="false">IFERROR(VLOOKUP(ROWS($I$5:I1551),$B$5:$E$6009,2,0),"")</f>
        <v/>
      </c>
    </row>
    <row r="1552" customFormat="false" ht="13.2" hidden="false" customHeight="false" outlineLevel="0" collapsed="false">
      <c r="B1552" s="46" t="n">
        <f aca="false">IF(ISNUMBER(SEARCH($I$1,C1552)),MAX($B$4:B1551)+1,0)</f>
        <v>0</v>
      </c>
      <c r="I1552" s="46" t="str">
        <f aca="false">IFERROR(VLOOKUP(ROWS($I$5:I1552),$B$5:$E$6009,2,0),"")</f>
        <v/>
      </c>
    </row>
    <row r="1553" customFormat="false" ht="13.2" hidden="false" customHeight="false" outlineLevel="0" collapsed="false">
      <c r="B1553" s="46" t="n">
        <f aca="false">IF(ISNUMBER(SEARCH($I$1,C1553)),MAX($B$4:B1552)+1,0)</f>
        <v>0</v>
      </c>
      <c r="I1553" s="46" t="str">
        <f aca="false">IFERROR(VLOOKUP(ROWS($I$5:I1553),$B$5:$E$6009,2,0),"")</f>
        <v/>
      </c>
    </row>
    <row r="1554" customFormat="false" ht="13.2" hidden="false" customHeight="false" outlineLevel="0" collapsed="false">
      <c r="B1554" s="46" t="n">
        <f aca="false">IF(ISNUMBER(SEARCH($I$1,C1554)),MAX($B$4:B1553)+1,0)</f>
        <v>0</v>
      </c>
      <c r="I1554" s="46" t="str">
        <f aca="false">IFERROR(VLOOKUP(ROWS($I$5:I1554),$B$5:$E$6009,2,0),"")</f>
        <v/>
      </c>
    </row>
    <row r="1555" customFormat="false" ht="13.2" hidden="false" customHeight="false" outlineLevel="0" collapsed="false">
      <c r="B1555" s="46" t="n">
        <f aca="false">IF(ISNUMBER(SEARCH($I$1,C1555)),MAX($B$4:B1554)+1,0)</f>
        <v>0</v>
      </c>
      <c r="I1555" s="46" t="str">
        <f aca="false">IFERROR(VLOOKUP(ROWS($I$5:I1555),$B$5:$E$6009,2,0),"")</f>
        <v/>
      </c>
    </row>
    <row r="1556" customFormat="false" ht="13.2" hidden="false" customHeight="false" outlineLevel="0" collapsed="false">
      <c r="B1556" s="46" t="n">
        <f aca="false">IF(ISNUMBER(SEARCH($I$1,C1556)),MAX($B$4:B1555)+1,0)</f>
        <v>0</v>
      </c>
      <c r="I1556" s="46" t="str">
        <f aca="false">IFERROR(VLOOKUP(ROWS($I$5:I1556),$B$5:$E$6009,2,0),"")</f>
        <v/>
      </c>
    </row>
    <row r="1557" customFormat="false" ht="13.2" hidden="false" customHeight="false" outlineLevel="0" collapsed="false">
      <c r="B1557" s="46" t="n">
        <f aca="false">IF(ISNUMBER(SEARCH($I$1,C1557)),MAX($B$4:B1556)+1,0)</f>
        <v>0</v>
      </c>
      <c r="I1557" s="46" t="str">
        <f aca="false">IFERROR(VLOOKUP(ROWS($I$5:I1557),$B$5:$E$6009,2,0),"")</f>
        <v/>
      </c>
    </row>
    <row r="1558" customFormat="false" ht="13.2" hidden="false" customHeight="false" outlineLevel="0" collapsed="false">
      <c r="B1558" s="46" t="n">
        <f aca="false">IF(ISNUMBER(SEARCH($I$1,C1558)),MAX($B$4:B1557)+1,0)</f>
        <v>0</v>
      </c>
      <c r="I1558" s="46" t="str">
        <f aca="false">IFERROR(VLOOKUP(ROWS($I$5:I1558),$B$5:$E$6009,2,0),"")</f>
        <v/>
      </c>
    </row>
    <row r="1559" customFormat="false" ht="13.2" hidden="false" customHeight="false" outlineLevel="0" collapsed="false">
      <c r="B1559" s="46" t="n">
        <f aca="false">IF(ISNUMBER(SEARCH($I$1,C1559)),MAX($B$4:B1558)+1,0)</f>
        <v>0</v>
      </c>
      <c r="I1559" s="46" t="str">
        <f aca="false">IFERROR(VLOOKUP(ROWS($I$5:I1559),$B$5:$E$6009,2,0),"")</f>
        <v/>
      </c>
    </row>
    <row r="1560" customFormat="false" ht="13.2" hidden="false" customHeight="false" outlineLevel="0" collapsed="false">
      <c r="B1560" s="46" t="n">
        <f aca="false">IF(ISNUMBER(SEARCH($I$1,C1560)),MAX($B$4:B1559)+1,0)</f>
        <v>0</v>
      </c>
      <c r="I1560" s="46" t="str">
        <f aca="false">IFERROR(VLOOKUP(ROWS($I$5:I1560),$B$5:$E$6009,2,0),"")</f>
        <v/>
      </c>
    </row>
    <row r="1561" customFormat="false" ht="13.2" hidden="false" customHeight="false" outlineLevel="0" collapsed="false">
      <c r="B1561" s="46" t="n">
        <f aca="false">IF(ISNUMBER(SEARCH($I$1,C1561)),MAX($B$4:B1560)+1,0)</f>
        <v>0</v>
      </c>
      <c r="I1561" s="46" t="str">
        <f aca="false">IFERROR(VLOOKUP(ROWS($I$5:I1561),$B$5:$E$6009,2,0),"")</f>
        <v/>
      </c>
    </row>
    <row r="1562" customFormat="false" ht="13.2" hidden="false" customHeight="false" outlineLevel="0" collapsed="false">
      <c r="B1562" s="46" t="n">
        <f aca="false">IF(ISNUMBER(SEARCH($I$1,C1562)),MAX($B$4:B1561)+1,0)</f>
        <v>0</v>
      </c>
      <c r="I1562" s="46" t="str">
        <f aca="false">IFERROR(VLOOKUP(ROWS($I$5:I1562),$B$5:$E$6009,2,0),"")</f>
        <v/>
      </c>
    </row>
    <row r="1563" customFormat="false" ht="13.2" hidden="false" customHeight="false" outlineLevel="0" collapsed="false">
      <c r="B1563" s="46" t="n">
        <f aca="false">IF(ISNUMBER(SEARCH($I$1,C1563)),MAX($B$4:B1562)+1,0)</f>
        <v>0</v>
      </c>
      <c r="I1563" s="46" t="str">
        <f aca="false">IFERROR(VLOOKUP(ROWS($I$5:I1563),$B$5:$E$6009,2,0),"")</f>
        <v/>
      </c>
    </row>
    <row r="1564" customFormat="false" ht="13.2" hidden="false" customHeight="false" outlineLevel="0" collapsed="false">
      <c r="B1564" s="46" t="n">
        <f aca="false">IF(ISNUMBER(SEARCH($I$1,C1564)),MAX($B$4:B1563)+1,0)</f>
        <v>0</v>
      </c>
      <c r="I1564" s="46" t="str">
        <f aca="false">IFERROR(VLOOKUP(ROWS($I$5:I1564),$B$5:$E$6009,2,0),"")</f>
        <v/>
      </c>
    </row>
    <row r="1565" customFormat="false" ht="13.2" hidden="false" customHeight="false" outlineLevel="0" collapsed="false">
      <c r="B1565" s="46" t="n">
        <f aca="false">IF(ISNUMBER(SEARCH($I$1,C1565)),MAX($B$4:B1564)+1,0)</f>
        <v>0</v>
      </c>
      <c r="I1565" s="46" t="str">
        <f aca="false">IFERROR(VLOOKUP(ROWS($I$5:I1565),$B$5:$E$6009,2,0),"")</f>
        <v/>
      </c>
    </row>
    <row r="1566" customFormat="false" ht="13.2" hidden="false" customHeight="false" outlineLevel="0" collapsed="false">
      <c r="B1566" s="46" t="n">
        <f aca="false">IF(ISNUMBER(SEARCH($I$1,C1566)),MAX($B$4:B1565)+1,0)</f>
        <v>0</v>
      </c>
      <c r="I1566" s="46" t="str">
        <f aca="false">IFERROR(VLOOKUP(ROWS($I$5:I1566),$B$5:$E$6009,2,0),"")</f>
        <v/>
      </c>
    </row>
    <row r="1567" customFormat="false" ht="13.2" hidden="false" customHeight="false" outlineLevel="0" collapsed="false">
      <c r="B1567" s="46" t="n">
        <f aca="false">IF(ISNUMBER(SEARCH($I$1,C1567)),MAX($B$4:B1566)+1,0)</f>
        <v>0</v>
      </c>
      <c r="I1567" s="46" t="str">
        <f aca="false">IFERROR(VLOOKUP(ROWS($I$5:I1567),$B$5:$E$6009,2,0),"")</f>
        <v/>
      </c>
    </row>
    <row r="1568" customFormat="false" ht="13.2" hidden="false" customHeight="false" outlineLevel="0" collapsed="false">
      <c r="B1568" s="46" t="n">
        <f aca="false">IF(ISNUMBER(SEARCH($I$1,C1568)),MAX($B$4:B1567)+1,0)</f>
        <v>0</v>
      </c>
      <c r="I1568" s="46" t="str">
        <f aca="false">IFERROR(VLOOKUP(ROWS($I$5:I1568),$B$5:$E$6009,2,0),"")</f>
        <v/>
      </c>
    </row>
    <row r="1569" customFormat="false" ht="13.2" hidden="false" customHeight="false" outlineLevel="0" collapsed="false">
      <c r="B1569" s="46" t="n">
        <f aca="false">IF(ISNUMBER(SEARCH($I$1,C1569)),MAX($B$4:B1568)+1,0)</f>
        <v>0</v>
      </c>
      <c r="I1569" s="46" t="str">
        <f aca="false">IFERROR(VLOOKUP(ROWS($I$5:I1569),$B$5:$E$6009,2,0),"")</f>
        <v/>
      </c>
    </row>
    <row r="1570" customFormat="false" ht="13.2" hidden="false" customHeight="false" outlineLevel="0" collapsed="false">
      <c r="B1570" s="46" t="n">
        <f aca="false">IF(ISNUMBER(SEARCH($I$1,C1570)),MAX($B$4:B1569)+1,0)</f>
        <v>0</v>
      </c>
      <c r="I1570" s="46" t="str">
        <f aca="false">IFERROR(VLOOKUP(ROWS($I$5:I1570),$B$5:$E$6009,2,0),"")</f>
        <v/>
      </c>
    </row>
    <row r="1571" customFormat="false" ht="13.2" hidden="false" customHeight="false" outlineLevel="0" collapsed="false">
      <c r="B1571" s="46" t="n">
        <f aca="false">IF(ISNUMBER(SEARCH($I$1,C1571)),MAX($B$4:B1570)+1,0)</f>
        <v>0</v>
      </c>
      <c r="I1571" s="46" t="str">
        <f aca="false">IFERROR(VLOOKUP(ROWS($I$5:I1571),$B$5:$E$6009,2,0),"")</f>
        <v/>
      </c>
    </row>
    <row r="1572" customFormat="false" ht="13.2" hidden="false" customHeight="false" outlineLevel="0" collapsed="false">
      <c r="B1572" s="46" t="n">
        <f aca="false">IF(ISNUMBER(SEARCH($I$1,C1572)),MAX($B$4:B1571)+1,0)</f>
        <v>0</v>
      </c>
      <c r="I1572" s="46" t="str">
        <f aca="false">IFERROR(VLOOKUP(ROWS($I$5:I1572),$B$5:$E$6009,2,0),"")</f>
        <v/>
      </c>
    </row>
    <row r="1573" customFormat="false" ht="13.2" hidden="false" customHeight="false" outlineLevel="0" collapsed="false">
      <c r="B1573" s="46" t="n">
        <f aca="false">IF(ISNUMBER(SEARCH($I$1,C1573)),MAX($B$4:B1572)+1,0)</f>
        <v>0</v>
      </c>
      <c r="I1573" s="46" t="str">
        <f aca="false">IFERROR(VLOOKUP(ROWS($I$5:I1573),$B$5:$E$6009,2,0),"")</f>
        <v/>
      </c>
    </row>
    <row r="1574" customFormat="false" ht="13.2" hidden="false" customHeight="false" outlineLevel="0" collapsed="false">
      <c r="B1574" s="46" t="n">
        <f aca="false">IF(ISNUMBER(SEARCH($I$1,C1574)),MAX($B$4:B1573)+1,0)</f>
        <v>0</v>
      </c>
      <c r="I1574" s="46" t="str">
        <f aca="false">IFERROR(VLOOKUP(ROWS($I$5:I1574),$B$5:$E$6009,2,0),"")</f>
        <v/>
      </c>
    </row>
    <row r="1575" customFormat="false" ht="13.2" hidden="false" customHeight="false" outlineLevel="0" collapsed="false">
      <c r="B1575" s="46" t="n">
        <f aca="false">IF(ISNUMBER(SEARCH($I$1,C1575)),MAX($B$4:B1574)+1,0)</f>
        <v>0</v>
      </c>
      <c r="I1575" s="46" t="str">
        <f aca="false">IFERROR(VLOOKUP(ROWS($I$5:I1575),$B$5:$E$6009,2,0),"")</f>
        <v/>
      </c>
    </row>
    <row r="1576" customFormat="false" ht="13.2" hidden="false" customHeight="false" outlineLevel="0" collapsed="false">
      <c r="B1576" s="46" t="n">
        <f aca="false">IF(ISNUMBER(SEARCH($I$1,C1576)),MAX($B$4:B1575)+1,0)</f>
        <v>0</v>
      </c>
      <c r="I1576" s="46" t="str">
        <f aca="false">IFERROR(VLOOKUP(ROWS($I$5:I1576),$B$5:$E$6009,2,0),"")</f>
        <v/>
      </c>
    </row>
    <row r="1577" customFormat="false" ht="13.2" hidden="false" customHeight="false" outlineLevel="0" collapsed="false">
      <c r="B1577" s="46" t="n">
        <f aca="false">IF(ISNUMBER(SEARCH($I$1,C1577)),MAX($B$4:B1576)+1,0)</f>
        <v>0</v>
      </c>
      <c r="I1577" s="46" t="str">
        <f aca="false">IFERROR(VLOOKUP(ROWS($I$5:I1577),$B$5:$E$6009,2,0),"")</f>
        <v/>
      </c>
    </row>
    <row r="1578" customFormat="false" ht="13.2" hidden="false" customHeight="false" outlineLevel="0" collapsed="false">
      <c r="B1578" s="46" t="n">
        <f aca="false">IF(ISNUMBER(SEARCH($I$1,C1578)),MAX($B$4:B1577)+1,0)</f>
        <v>0</v>
      </c>
      <c r="I1578" s="46" t="str">
        <f aca="false">IFERROR(VLOOKUP(ROWS($I$5:I1578),$B$5:$E$6009,2,0),"")</f>
        <v/>
      </c>
    </row>
    <row r="1579" customFormat="false" ht="13.2" hidden="false" customHeight="false" outlineLevel="0" collapsed="false">
      <c r="B1579" s="46" t="n">
        <f aca="false">IF(ISNUMBER(SEARCH($I$1,C1579)),MAX($B$4:B1578)+1,0)</f>
        <v>0</v>
      </c>
      <c r="I1579" s="46" t="str">
        <f aca="false">IFERROR(VLOOKUP(ROWS($I$5:I1579),$B$5:$E$6009,2,0),"")</f>
        <v/>
      </c>
    </row>
    <row r="1580" customFormat="false" ht="13.2" hidden="false" customHeight="false" outlineLevel="0" collapsed="false">
      <c r="B1580" s="46" t="n">
        <f aca="false">IF(ISNUMBER(SEARCH($I$1,C1580)),MAX($B$4:B1579)+1,0)</f>
        <v>0</v>
      </c>
      <c r="I1580" s="46" t="str">
        <f aca="false">IFERROR(VLOOKUP(ROWS($I$5:I1580),$B$5:$E$6009,2,0),"")</f>
        <v/>
      </c>
    </row>
    <row r="1581" customFormat="false" ht="13.2" hidden="false" customHeight="false" outlineLevel="0" collapsed="false">
      <c r="B1581" s="46" t="n">
        <f aca="false">IF(ISNUMBER(SEARCH($I$1,C1581)),MAX($B$4:B1580)+1,0)</f>
        <v>0</v>
      </c>
      <c r="I1581" s="46" t="str">
        <f aca="false">IFERROR(VLOOKUP(ROWS($I$5:I1581),$B$5:$E$6009,2,0),"")</f>
        <v/>
      </c>
    </row>
    <row r="1582" customFormat="false" ht="13.2" hidden="false" customHeight="false" outlineLevel="0" collapsed="false">
      <c r="B1582" s="46" t="n">
        <f aca="false">IF(ISNUMBER(SEARCH($I$1,C1582)),MAX($B$4:B1581)+1,0)</f>
        <v>0</v>
      </c>
      <c r="I1582" s="46" t="str">
        <f aca="false">IFERROR(VLOOKUP(ROWS($I$5:I1582),$B$5:$E$6009,2,0),"")</f>
        <v/>
      </c>
    </row>
    <row r="1583" customFormat="false" ht="13.2" hidden="false" customHeight="false" outlineLevel="0" collapsed="false">
      <c r="B1583" s="46" t="n">
        <f aca="false">IF(ISNUMBER(SEARCH($I$1,C1583)),MAX($B$4:B1582)+1,0)</f>
        <v>0</v>
      </c>
      <c r="I1583" s="46" t="str">
        <f aca="false">IFERROR(VLOOKUP(ROWS($I$5:I1583),$B$5:$E$6009,2,0),"")</f>
        <v/>
      </c>
    </row>
    <row r="1584" customFormat="false" ht="13.2" hidden="false" customHeight="false" outlineLevel="0" collapsed="false">
      <c r="B1584" s="46" t="n">
        <f aca="false">IF(ISNUMBER(SEARCH($I$1,C1584)),MAX($B$4:B1583)+1,0)</f>
        <v>0</v>
      </c>
      <c r="I1584" s="46" t="str">
        <f aca="false">IFERROR(VLOOKUP(ROWS($I$5:I1584),$B$5:$E$6009,2,0),"")</f>
        <v/>
      </c>
    </row>
    <row r="1585" customFormat="false" ht="13.2" hidden="false" customHeight="false" outlineLevel="0" collapsed="false">
      <c r="B1585" s="46" t="n">
        <f aca="false">IF(ISNUMBER(SEARCH($I$1,C1585)),MAX($B$4:B1584)+1,0)</f>
        <v>0</v>
      </c>
      <c r="I1585" s="46" t="str">
        <f aca="false">IFERROR(VLOOKUP(ROWS($I$5:I1585),$B$5:$E$6009,2,0),"")</f>
        <v/>
      </c>
    </row>
    <row r="1586" customFormat="false" ht="13.2" hidden="false" customHeight="false" outlineLevel="0" collapsed="false">
      <c r="B1586" s="46" t="n">
        <f aca="false">IF(ISNUMBER(SEARCH($I$1,C1586)),MAX($B$4:B1585)+1,0)</f>
        <v>0</v>
      </c>
      <c r="I1586" s="46" t="str">
        <f aca="false">IFERROR(VLOOKUP(ROWS($I$5:I1586),$B$5:$E$6009,2,0),"")</f>
        <v/>
      </c>
    </row>
    <row r="1587" customFormat="false" ht="13.2" hidden="false" customHeight="false" outlineLevel="0" collapsed="false">
      <c r="B1587" s="46" t="n">
        <f aca="false">IF(ISNUMBER(SEARCH($I$1,C1587)),MAX($B$4:B1586)+1,0)</f>
        <v>0</v>
      </c>
      <c r="I1587" s="46" t="str">
        <f aca="false">IFERROR(VLOOKUP(ROWS($I$5:I1587),$B$5:$E$6009,2,0),"")</f>
        <v/>
      </c>
    </row>
    <row r="1588" customFormat="false" ht="13.2" hidden="false" customHeight="false" outlineLevel="0" collapsed="false">
      <c r="B1588" s="46" t="n">
        <f aca="false">IF(ISNUMBER(SEARCH($I$1,C1588)),MAX($B$4:B1587)+1,0)</f>
        <v>0</v>
      </c>
      <c r="I1588" s="46" t="str">
        <f aca="false">IFERROR(VLOOKUP(ROWS($I$5:I1588),$B$5:$E$6009,2,0),"")</f>
        <v/>
      </c>
    </row>
    <row r="1589" customFormat="false" ht="13.2" hidden="false" customHeight="false" outlineLevel="0" collapsed="false">
      <c r="B1589" s="46" t="n">
        <f aca="false">IF(ISNUMBER(SEARCH($I$1,C1589)),MAX($B$4:B1588)+1,0)</f>
        <v>0</v>
      </c>
      <c r="I1589" s="46" t="str">
        <f aca="false">IFERROR(VLOOKUP(ROWS($I$5:I1589),$B$5:$E$6009,2,0),"")</f>
        <v/>
      </c>
    </row>
    <row r="1590" customFormat="false" ht="13.2" hidden="false" customHeight="false" outlineLevel="0" collapsed="false">
      <c r="B1590" s="46" t="n">
        <f aca="false">IF(ISNUMBER(SEARCH($I$1,C1590)),MAX($B$4:B1589)+1,0)</f>
        <v>0</v>
      </c>
      <c r="I1590" s="46" t="str">
        <f aca="false">IFERROR(VLOOKUP(ROWS($I$5:I1590),$B$5:$E$6009,2,0),"")</f>
        <v/>
      </c>
    </row>
    <row r="1591" customFormat="false" ht="13.2" hidden="false" customHeight="false" outlineLevel="0" collapsed="false">
      <c r="B1591" s="46" t="n">
        <f aca="false">IF(ISNUMBER(SEARCH($I$1,C1591)),MAX($B$4:B1590)+1,0)</f>
        <v>0</v>
      </c>
      <c r="I1591" s="46" t="str">
        <f aca="false">IFERROR(VLOOKUP(ROWS($I$5:I1591),$B$5:$E$6009,2,0),"")</f>
        <v/>
      </c>
    </row>
    <row r="1592" customFormat="false" ht="13.2" hidden="false" customHeight="false" outlineLevel="0" collapsed="false">
      <c r="B1592" s="46" t="n">
        <f aca="false">IF(ISNUMBER(SEARCH($I$1,C1592)),MAX($B$4:B1591)+1,0)</f>
        <v>0</v>
      </c>
      <c r="I1592" s="46" t="str">
        <f aca="false">IFERROR(VLOOKUP(ROWS($I$5:I1592),$B$5:$E$6009,2,0),"")</f>
        <v/>
      </c>
    </row>
    <row r="1593" customFormat="false" ht="13.2" hidden="false" customHeight="false" outlineLevel="0" collapsed="false">
      <c r="B1593" s="46" t="n">
        <f aca="false">IF(ISNUMBER(SEARCH($I$1,C1593)),MAX($B$4:B1592)+1,0)</f>
        <v>0</v>
      </c>
      <c r="I1593" s="46" t="str">
        <f aca="false">IFERROR(VLOOKUP(ROWS($I$5:I1593),$B$5:$E$6009,2,0),"")</f>
        <v/>
      </c>
    </row>
    <row r="1594" customFormat="false" ht="13.2" hidden="false" customHeight="false" outlineLevel="0" collapsed="false">
      <c r="B1594" s="46" t="n">
        <f aca="false">IF(ISNUMBER(SEARCH($I$1,C1594)),MAX($B$4:B1593)+1,0)</f>
        <v>0</v>
      </c>
      <c r="I1594" s="46" t="str">
        <f aca="false">IFERROR(VLOOKUP(ROWS($I$5:I1594),$B$5:$E$6009,2,0),"")</f>
        <v/>
      </c>
    </row>
    <row r="1595" customFormat="false" ht="13.2" hidden="false" customHeight="false" outlineLevel="0" collapsed="false">
      <c r="B1595" s="46" t="n">
        <f aca="false">IF(ISNUMBER(SEARCH($I$1,C1595)),MAX($B$4:B1594)+1,0)</f>
        <v>0</v>
      </c>
      <c r="I1595" s="46" t="str">
        <f aca="false">IFERROR(VLOOKUP(ROWS($I$5:I1595),$B$5:$E$6009,2,0),"")</f>
        <v/>
      </c>
    </row>
    <row r="1596" customFormat="false" ht="13.2" hidden="false" customHeight="false" outlineLevel="0" collapsed="false">
      <c r="B1596" s="46" t="n">
        <f aca="false">IF(ISNUMBER(SEARCH($I$1,C1596)),MAX($B$4:B1595)+1,0)</f>
        <v>0</v>
      </c>
      <c r="I1596" s="46" t="str">
        <f aca="false">IFERROR(VLOOKUP(ROWS($I$5:I1596),$B$5:$E$6009,2,0),"")</f>
        <v/>
      </c>
    </row>
    <row r="1597" customFormat="false" ht="13.2" hidden="false" customHeight="false" outlineLevel="0" collapsed="false">
      <c r="B1597" s="46" t="n">
        <f aca="false">IF(ISNUMBER(SEARCH($I$1,C1597)),MAX($B$4:B1596)+1,0)</f>
        <v>0</v>
      </c>
      <c r="I1597" s="46" t="str">
        <f aca="false">IFERROR(VLOOKUP(ROWS($I$5:I1597),$B$5:$E$6009,2,0),"")</f>
        <v/>
      </c>
    </row>
    <row r="1598" customFormat="false" ht="13.2" hidden="false" customHeight="false" outlineLevel="0" collapsed="false">
      <c r="B1598" s="46" t="n">
        <f aca="false">IF(ISNUMBER(SEARCH($I$1,C1598)),MAX($B$4:B1597)+1,0)</f>
        <v>0</v>
      </c>
      <c r="I1598" s="46" t="str">
        <f aca="false">IFERROR(VLOOKUP(ROWS($I$5:I1598),$B$5:$E$6009,2,0),"")</f>
        <v/>
      </c>
    </row>
    <row r="1599" customFormat="false" ht="13.2" hidden="false" customHeight="false" outlineLevel="0" collapsed="false">
      <c r="B1599" s="46" t="n">
        <f aca="false">IF(ISNUMBER(SEARCH($I$1,C1599)),MAX($B$4:B1598)+1,0)</f>
        <v>0</v>
      </c>
      <c r="I1599" s="46" t="str">
        <f aca="false">IFERROR(VLOOKUP(ROWS($I$5:I1599),$B$5:$E$6009,2,0),"")</f>
        <v/>
      </c>
    </row>
    <row r="1600" customFormat="false" ht="13.2" hidden="false" customHeight="false" outlineLevel="0" collapsed="false">
      <c r="B1600" s="46" t="n">
        <f aca="false">IF(ISNUMBER(SEARCH($I$1,C1600)),MAX($B$4:B1599)+1,0)</f>
        <v>0</v>
      </c>
      <c r="I1600" s="46" t="str">
        <f aca="false">IFERROR(VLOOKUP(ROWS($I$5:I1600),$B$5:$E$6009,2,0),"")</f>
        <v/>
      </c>
    </row>
    <row r="1601" customFormat="false" ht="13.2" hidden="false" customHeight="false" outlineLevel="0" collapsed="false">
      <c r="B1601" s="46" t="n">
        <f aca="false">IF(ISNUMBER(SEARCH($I$1,C1601)),MAX($B$4:B1600)+1,0)</f>
        <v>0</v>
      </c>
      <c r="I1601" s="46" t="str">
        <f aca="false">IFERROR(VLOOKUP(ROWS($I$5:I1601),$B$5:$E$6009,2,0),"")</f>
        <v/>
      </c>
    </row>
    <row r="1602" customFormat="false" ht="13.2" hidden="false" customHeight="false" outlineLevel="0" collapsed="false">
      <c r="B1602" s="46" t="n">
        <f aca="false">IF(ISNUMBER(SEARCH($I$1,C1602)),MAX($B$4:B1601)+1,0)</f>
        <v>0</v>
      </c>
      <c r="I1602" s="46" t="str">
        <f aca="false">IFERROR(VLOOKUP(ROWS($I$5:I1602),$B$5:$E$6009,2,0),"")</f>
        <v/>
      </c>
    </row>
    <row r="1603" customFormat="false" ht="13.2" hidden="false" customHeight="false" outlineLevel="0" collapsed="false">
      <c r="B1603" s="46" t="n">
        <f aca="false">IF(ISNUMBER(SEARCH($I$1,C1603)),MAX($B$4:B1602)+1,0)</f>
        <v>0</v>
      </c>
      <c r="I1603" s="46" t="str">
        <f aca="false">IFERROR(VLOOKUP(ROWS($I$5:I1603),$B$5:$E$6009,2,0),"")</f>
        <v/>
      </c>
    </row>
    <row r="1604" customFormat="false" ht="13.2" hidden="false" customHeight="false" outlineLevel="0" collapsed="false">
      <c r="B1604" s="46" t="n">
        <f aca="false">IF(ISNUMBER(SEARCH($I$1,C1604)),MAX($B$4:B1603)+1,0)</f>
        <v>0</v>
      </c>
      <c r="I1604" s="46" t="str">
        <f aca="false">IFERROR(VLOOKUP(ROWS($I$5:I1604),$B$5:$E$6009,2,0),"")</f>
        <v/>
      </c>
    </row>
    <row r="1605" customFormat="false" ht="13.2" hidden="false" customHeight="false" outlineLevel="0" collapsed="false">
      <c r="B1605" s="46" t="n">
        <f aca="false">IF(ISNUMBER(SEARCH($I$1,C1605)),MAX($B$4:B1604)+1,0)</f>
        <v>0</v>
      </c>
      <c r="I1605" s="46" t="str">
        <f aca="false">IFERROR(VLOOKUP(ROWS($I$5:I1605),$B$5:$E$6009,2,0),"")</f>
        <v/>
      </c>
    </row>
    <row r="1606" customFormat="false" ht="13.2" hidden="false" customHeight="false" outlineLevel="0" collapsed="false">
      <c r="B1606" s="46" t="n">
        <f aca="false">IF(ISNUMBER(SEARCH($I$1,C1606)),MAX($B$4:B1605)+1,0)</f>
        <v>0</v>
      </c>
      <c r="I1606" s="46" t="str">
        <f aca="false">IFERROR(VLOOKUP(ROWS($I$5:I1606),$B$5:$E$6009,2,0),"")</f>
        <v/>
      </c>
    </row>
    <row r="1607" customFormat="false" ht="13.2" hidden="false" customHeight="false" outlineLevel="0" collapsed="false">
      <c r="B1607" s="46" t="n">
        <f aca="false">IF(ISNUMBER(SEARCH($I$1,C1607)),MAX($B$4:B1606)+1,0)</f>
        <v>0</v>
      </c>
      <c r="I1607" s="46" t="str">
        <f aca="false">IFERROR(VLOOKUP(ROWS($I$5:I1607),$B$5:$E$6009,2,0),"")</f>
        <v/>
      </c>
    </row>
    <row r="1608" customFormat="false" ht="13.2" hidden="false" customHeight="false" outlineLevel="0" collapsed="false">
      <c r="B1608" s="46" t="n">
        <f aca="false">IF(ISNUMBER(SEARCH($I$1,C1608)),MAX($B$4:B1607)+1,0)</f>
        <v>0</v>
      </c>
      <c r="I1608" s="46" t="str">
        <f aca="false">IFERROR(VLOOKUP(ROWS($I$5:I1608),$B$5:$E$6009,2,0),"")</f>
        <v/>
      </c>
    </row>
    <row r="1609" customFormat="false" ht="13.2" hidden="false" customHeight="false" outlineLevel="0" collapsed="false">
      <c r="B1609" s="46" t="n">
        <f aca="false">IF(ISNUMBER(SEARCH($I$1,C1609)),MAX($B$4:B1608)+1,0)</f>
        <v>0</v>
      </c>
      <c r="I1609" s="46" t="str">
        <f aca="false">IFERROR(VLOOKUP(ROWS($I$5:I1609),$B$5:$E$6009,2,0),"")</f>
        <v/>
      </c>
    </row>
    <row r="1610" customFormat="false" ht="13.2" hidden="false" customHeight="false" outlineLevel="0" collapsed="false">
      <c r="B1610" s="46" t="n">
        <f aca="false">IF(ISNUMBER(SEARCH($I$1,C1610)),MAX($B$4:B1609)+1,0)</f>
        <v>0</v>
      </c>
      <c r="I1610" s="46" t="str">
        <f aca="false">IFERROR(VLOOKUP(ROWS($I$5:I1610),$B$5:$E$6009,2,0),"")</f>
        <v/>
      </c>
    </row>
    <row r="1611" customFormat="false" ht="13.2" hidden="false" customHeight="false" outlineLevel="0" collapsed="false">
      <c r="B1611" s="46" t="n">
        <f aca="false">IF(ISNUMBER(SEARCH($I$1,C1611)),MAX($B$4:B1610)+1,0)</f>
        <v>0</v>
      </c>
      <c r="I1611" s="46" t="str">
        <f aca="false">IFERROR(VLOOKUP(ROWS($I$5:I1611),$B$5:$E$6009,2,0),"")</f>
        <v/>
      </c>
    </row>
    <row r="1612" customFormat="false" ht="13.2" hidden="false" customHeight="false" outlineLevel="0" collapsed="false">
      <c r="B1612" s="46" t="n">
        <f aca="false">IF(ISNUMBER(SEARCH($I$1,C1612)),MAX($B$4:B1611)+1,0)</f>
        <v>0</v>
      </c>
      <c r="I1612" s="46" t="str">
        <f aca="false">IFERROR(VLOOKUP(ROWS($I$5:I1612),$B$5:$E$6009,2,0),"")</f>
        <v/>
      </c>
    </row>
    <row r="1613" customFormat="false" ht="13.2" hidden="false" customHeight="false" outlineLevel="0" collapsed="false">
      <c r="B1613" s="46" t="n">
        <f aca="false">IF(ISNUMBER(SEARCH($I$1,C1613)),MAX($B$4:B1612)+1,0)</f>
        <v>0</v>
      </c>
      <c r="I1613" s="46" t="str">
        <f aca="false">IFERROR(VLOOKUP(ROWS($I$5:I1613),$B$5:$E$6009,2,0),"")</f>
        <v/>
      </c>
    </row>
    <row r="1614" customFormat="false" ht="13.2" hidden="false" customHeight="false" outlineLevel="0" collapsed="false">
      <c r="B1614" s="46" t="n">
        <f aca="false">IF(ISNUMBER(SEARCH($I$1,C1614)),MAX($B$4:B1613)+1,0)</f>
        <v>0</v>
      </c>
      <c r="I1614" s="46" t="str">
        <f aca="false">IFERROR(VLOOKUP(ROWS($I$5:I1614),$B$5:$E$6009,2,0),"")</f>
        <v/>
      </c>
    </row>
    <row r="1615" customFormat="false" ht="13.2" hidden="false" customHeight="false" outlineLevel="0" collapsed="false">
      <c r="B1615" s="46" t="n">
        <f aca="false">IF(ISNUMBER(SEARCH($I$1,C1615)),MAX($B$4:B1614)+1,0)</f>
        <v>0</v>
      </c>
      <c r="I1615" s="46" t="str">
        <f aca="false">IFERROR(VLOOKUP(ROWS($I$5:I1615),$B$5:$E$6009,2,0),"")</f>
        <v/>
      </c>
    </row>
    <row r="1616" customFormat="false" ht="13.2" hidden="false" customHeight="false" outlineLevel="0" collapsed="false">
      <c r="B1616" s="46" t="n">
        <f aca="false">IF(ISNUMBER(SEARCH($I$1,C1616)),MAX($B$4:B1615)+1,0)</f>
        <v>0</v>
      </c>
      <c r="I1616" s="46" t="str">
        <f aca="false">IFERROR(VLOOKUP(ROWS($I$5:I1616),$B$5:$E$6009,2,0),"")</f>
        <v/>
      </c>
    </row>
    <row r="1617" customFormat="false" ht="13.2" hidden="false" customHeight="false" outlineLevel="0" collapsed="false">
      <c r="B1617" s="46" t="n">
        <f aca="false">IF(ISNUMBER(SEARCH($I$1,C1617)),MAX($B$4:B1616)+1,0)</f>
        <v>0</v>
      </c>
      <c r="I1617" s="46" t="str">
        <f aca="false">IFERROR(VLOOKUP(ROWS($I$5:I1617),$B$5:$E$6009,2,0),"")</f>
        <v/>
      </c>
    </row>
    <row r="1618" customFormat="false" ht="13.2" hidden="false" customHeight="false" outlineLevel="0" collapsed="false">
      <c r="B1618" s="46" t="n">
        <f aca="false">IF(ISNUMBER(SEARCH($I$1,C1618)),MAX($B$4:B1617)+1,0)</f>
        <v>0</v>
      </c>
      <c r="I1618" s="46" t="str">
        <f aca="false">IFERROR(VLOOKUP(ROWS($I$5:I1618),$B$5:$E$6009,2,0),"")</f>
        <v/>
      </c>
    </row>
    <row r="1619" customFormat="false" ht="13.2" hidden="false" customHeight="false" outlineLevel="0" collapsed="false">
      <c r="B1619" s="46" t="n">
        <f aca="false">IF(ISNUMBER(SEARCH($I$1,C1619)),MAX($B$4:B1618)+1,0)</f>
        <v>0</v>
      </c>
      <c r="I1619" s="46" t="str">
        <f aca="false">IFERROR(VLOOKUP(ROWS($I$5:I1619),$B$5:$E$6009,2,0),"")</f>
        <v/>
      </c>
    </row>
    <row r="1620" customFormat="false" ht="13.2" hidden="false" customHeight="false" outlineLevel="0" collapsed="false">
      <c r="B1620" s="46" t="n">
        <f aca="false">IF(ISNUMBER(SEARCH($I$1,C1620)),MAX($B$4:B1619)+1,0)</f>
        <v>0</v>
      </c>
      <c r="I1620" s="46" t="str">
        <f aca="false">IFERROR(VLOOKUP(ROWS($I$5:I1620),$B$5:$E$6009,2,0),"")</f>
        <v/>
      </c>
    </row>
    <row r="1621" customFormat="false" ht="13.2" hidden="false" customHeight="false" outlineLevel="0" collapsed="false">
      <c r="B1621" s="46" t="n">
        <f aca="false">IF(ISNUMBER(SEARCH($I$1,C1621)),MAX($B$4:B1620)+1,0)</f>
        <v>0</v>
      </c>
      <c r="I1621" s="46" t="str">
        <f aca="false">IFERROR(VLOOKUP(ROWS($I$5:I1621),$B$5:$E$6009,2,0),"")</f>
        <v/>
      </c>
    </row>
    <row r="1622" customFormat="false" ht="13.2" hidden="false" customHeight="false" outlineLevel="0" collapsed="false">
      <c r="B1622" s="46" t="n">
        <f aca="false">IF(ISNUMBER(SEARCH($I$1,C1622)),MAX($B$4:B1621)+1,0)</f>
        <v>0</v>
      </c>
      <c r="I1622" s="46" t="str">
        <f aca="false">IFERROR(VLOOKUP(ROWS($I$5:I1622),$B$5:$E$6009,2,0),"")</f>
        <v/>
      </c>
    </row>
    <row r="1623" customFormat="false" ht="13.2" hidden="false" customHeight="false" outlineLevel="0" collapsed="false">
      <c r="B1623" s="46" t="n">
        <f aca="false">IF(ISNUMBER(SEARCH($I$1,C1623)),MAX($B$4:B1622)+1,0)</f>
        <v>0</v>
      </c>
      <c r="I1623" s="46" t="str">
        <f aca="false">IFERROR(VLOOKUP(ROWS($I$5:I1623),$B$5:$E$6009,2,0),"")</f>
        <v/>
      </c>
    </row>
    <row r="1624" customFormat="false" ht="13.2" hidden="false" customHeight="false" outlineLevel="0" collapsed="false">
      <c r="B1624" s="46" t="n">
        <f aca="false">IF(ISNUMBER(SEARCH($I$1,C1624)),MAX($B$4:B1623)+1,0)</f>
        <v>0</v>
      </c>
      <c r="I1624" s="46" t="str">
        <f aca="false">IFERROR(VLOOKUP(ROWS($I$5:I1624),$B$5:$E$6009,2,0),"")</f>
        <v/>
      </c>
    </row>
    <row r="1625" customFormat="false" ht="13.2" hidden="false" customHeight="false" outlineLevel="0" collapsed="false">
      <c r="B1625" s="46" t="n">
        <f aca="false">IF(ISNUMBER(SEARCH($I$1,C1625)),MAX($B$4:B1624)+1,0)</f>
        <v>0</v>
      </c>
      <c r="I1625" s="46" t="str">
        <f aca="false">IFERROR(VLOOKUP(ROWS($I$5:I1625),$B$5:$E$6009,2,0),"")</f>
        <v/>
      </c>
    </row>
    <row r="1626" customFormat="false" ht="13.2" hidden="false" customHeight="false" outlineLevel="0" collapsed="false">
      <c r="B1626" s="46" t="n">
        <f aca="false">IF(ISNUMBER(SEARCH($I$1,C1626)),MAX($B$4:B1625)+1,0)</f>
        <v>0</v>
      </c>
      <c r="I1626" s="46" t="str">
        <f aca="false">IFERROR(VLOOKUP(ROWS($I$5:I1626),$B$5:$E$6009,2,0),"")</f>
        <v/>
      </c>
    </row>
    <row r="1627" customFormat="false" ht="13.2" hidden="false" customHeight="false" outlineLevel="0" collapsed="false">
      <c r="B1627" s="46" t="n">
        <f aca="false">IF(ISNUMBER(SEARCH($I$1,C1627)),MAX($B$4:B1626)+1,0)</f>
        <v>0</v>
      </c>
      <c r="I1627" s="46" t="str">
        <f aca="false">IFERROR(VLOOKUP(ROWS($I$5:I1627),$B$5:$E$6009,2,0),"")</f>
        <v/>
      </c>
    </row>
    <row r="1628" customFormat="false" ht="13.2" hidden="false" customHeight="false" outlineLevel="0" collapsed="false">
      <c r="B1628" s="46" t="n">
        <f aca="false">IF(ISNUMBER(SEARCH($I$1,C1628)),MAX($B$4:B1627)+1,0)</f>
        <v>0</v>
      </c>
      <c r="I1628" s="46" t="str">
        <f aca="false">IFERROR(VLOOKUP(ROWS($I$5:I1628),$B$5:$E$6009,2,0),"")</f>
        <v/>
      </c>
    </row>
    <row r="1629" customFormat="false" ht="13.2" hidden="false" customHeight="false" outlineLevel="0" collapsed="false">
      <c r="B1629" s="46" t="n">
        <f aca="false">IF(ISNUMBER(SEARCH($I$1,C1629)),MAX($B$4:B1628)+1,0)</f>
        <v>0</v>
      </c>
      <c r="I1629" s="46" t="str">
        <f aca="false">IFERROR(VLOOKUP(ROWS($I$5:I1629),$B$5:$E$6009,2,0),"")</f>
        <v/>
      </c>
    </row>
    <row r="1630" customFormat="false" ht="13.2" hidden="false" customHeight="false" outlineLevel="0" collapsed="false">
      <c r="B1630" s="46" t="n">
        <f aca="false">IF(ISNUMBER(SEARCH($I$1,C1630)),MAX($B$4:B1629)+1,0)</f>
        <v>0</v>
      </c>
      <c r="I1630" s="46" t="str">
        <f aca="false">IFERROR(VLOOKUP(ROWS($I$5:I1630),$B$5:$E$6009,2,0),"")</f>
        <v/>
      </c>
    </row>
    <row r="1631" customFormat="false" ht="13.2" hidden="false" customHeight="false" outlineLevel="0" collapsed="false">
      <c r="B1631" s="46" t="n">
        <f aca="false">IF(ISNUMBER(SEARCH($I$1,C1631)),MAX($B$4:B1630)+1,0)</f>
        <v>0</v>
      </c>
      <c r="I1631" s="46" t="str">
        <f aca="false">IFERROR(VLOOKUP(ROWS($I$5:I1631),$B$5:$E$6009,2,0),"")</f>
        <v/>
      </c>
    </row>
    <row r="1632" customFormat="false" ht="13.2" hidden="false" customHeight="false" outlineLevel="0" collapsed="false">
      <c r="B1632" s="46" t="n">
        <f aca="false">IF(ISNUMBER(SEARCH($I$1,C1632)),MAX($B$4:B1631)+1,0)</f>
        <v>0</v>
      </c>
      <c r="I1632" s="46" t="str">
        <f aca="false">IFERROR(VLOOKUP(ROWS($I$5:I1632),$B$5:$E$6009,2,0),"")</f>
        <v/>
      </c>
    </row>
    <row r="1633" customFormat="false" ht="13.2" hidden="false" customHeight="false" outlineLevel="0" collapsed="false">
      <c r="B1633" s="46" t="n">
        <f aca="false">IF(ISNUMBER(SEARCH($I$1,C1633)),MAX($B$4:B1632)+1,0)</f>
        <v>0</v>
      </c>
      <c r="I1633" s="46" t="str">
        <f aca="false">IFERROR(VLOOKUP(ROWS($I$5:I1633),$B$5:$E$6009,2,0),"")</f>
        <v/>
      </c>
    </row>
    <row r="1634" customFormat="false" ht="13.2" hidden="false" customHeight="false" outlineLevel="0" collapsed="false">
      <c r="B1634" s="46" t="n">
        <f aca="false">IF(ISNUMBER(SEARCH($I$1,C1634)),MAX($B$4:B1633)+1,0)</f>
        <v>0</v>
      </c>
      <c r="I1634" s="46" t="str">
        <f aca="false">IFERROR(VLOOKUP(ROWS($I$5:I1634),$B$5:$E$6009,2,0),"")</f>
        <v/>
      </c>
    </row>
    <row r="1635" customFormat="false" ht="13.2" hidden="false" customHeight="false" outlineLevel="0" collapsed="false">
      <c r="B1635" s="46" t="n">
        <f aca="false">IF(ISNUMBER(SEARCH($I$1,C1635)),MAX($B$4:B1634)+1,0)</f>
        <v>0</v>
      </c>
      <c r="I1635" s="46" t="str">
        <f aca="false">IFERROR(VLOOKUP(ROWS($I$5:I1635),$B$5:$E$6009,2,0),"")</f>
        <v/>
      </c>
    </row>
    <row r="1636" customFormat="false" ht="13.2" hidden="false" customHeight="false" outlineLevel="0" collapsed="false">
      <c r="B1636" s="46" t="n">
        <f aca="false">IF(ISNUMBER(SEARCH($I$1,C1636)),MAX($B$4:B1635)+1,0)</f>
        <v>0</v>
      </c>
      <c r="I1636" s="46" t="str">
        <f aca="false">IFERROR(VLOOKUP(ROWS($I$5:I1636),$B$5:$E$6009,2,0),"")</f>
        <v/>
      </c>
    </row>
    <row r="1637" customFormat="false" ht="13.2" hidden="false" customHeight="false" outlineLevel="0" collapsed="false">
      <c r="B1637" s="46" t="n">
        <f aca="false">IF(ISNUMBER(SEARCH($I$1,C1637)),MAX($B$4:B1636)+1,0)</f>
        <v>0</v>
      </c>
      <c r="I1637" s="46" t="str">
        <f aca="false">IFERROR(VLOOKUP(ROWS($I$5:I1637),$B$5:$E$6009,2,0),"")</f>
        <v/>
      </c>
    </row>
    <row r="1638" customFormat="false" ht="13.2" hidden="false" customHeight="false" outlineLevel="0" collapsed="false">
      <c r="B1638" s="46" t="n">
        <f aca="false">IF(ISNUMBER(SEARCH($I$1,C1638)),MAX($B$4:B1637)+1,0)</f>
        <v>0</v>
      </c>
      <c r="I1638" s="46" t="str">
        <f aca="false">IFERROR(VLOOKUP(ROWS($I$5:I1638),$B$5:$E$6009,2,0),"")</f>
        <v/>
      </c>
    </row>
    <row r="1639" customFormat="false" ht="13.2" hidden="false" customHeight="false" outlineLevel="0" collapsed="false">
      <c r="B1639" s="46" t="n">
        <f aca="false">IF(ISNUMBER(SEARCH($I$1,C1639)),MAX($B$4:B1638)+1,0)</f>
        <v>0</v>
      </c>
      <c r="I1639" s="46" t="str">
        <f aca="false">IFERROR(VLOOKUP(ROWS($I$5:I1639),$B$5:$E$6009,2,0),"")</f>
        <v/>
      </c>
    </row>
    <row r="1640" customFormat="false" ht="13.2" hidden="false" customHeight="false" outlineLevel="0" collapsed="false">
      <c r="B1640" s="46" t="n">
        <f aca="false">IF(ISNUMBER(SEARCH($I$1,C1640)),MAX($B$4:B1639)+1,0)</f>
        <v>0</v>
      </c>
      <c r="I1640" s="46" t="str">
        <f aca="false">IFERROR(VLOOKUP(ROWS($I$5:I1640),$B$5:$E$6009,2,0),"")</f>
        <v/>
      </c>
    </row>
    <row r="1641" customFormat="false" ht="13.2" hidden="false" customHeight="false" outlineLevel="0" collapsed="false">
      <c r="B1641" s="46" t="n">
        <f aca="false">IF(ISNUMBER(SEARCH($I$1,C1641)),MAX($B$4:B1640)+1,0)</f>
        <v>0</v>
      </c>
      <c r="I1641" s="46" t="str">
        <f aca="false">IFERROR(VLOOKUP(ROWS($I$5:I1641),$B$5:$E$6009,2,0),"")</f>
        <v/>
      </c>
    </row>
    <row r="1642" customFormat="false" ht="13.2" hidden="false" customHeight="false" outlineLevel="0" collapsed="false">
      <c r="B1642" s="46" t="n">
        <f aca="false">IF(ISNUMBER(SEARCH($I$1,C1642)),MAX($B$4:B1641)+1,0)</f>
        <v>0</v>
      </c>
      <c r="I1642" s="46" t="str">
        <f aca="false">IFERROR(VLOOKUP(ROWS($I$5:I1642),$B$5:$E$6009,2,0),"")</f>
        <v/>
      </c>
    </row>
    <row r="1643" customFormat="false" ht="13.2" hidden="false" customHeight="false" outlineLevel="0" collapsed="false">
      <c r="B1643" s="46" t="n">
        <f aca="false">IF(ISNUMBER(SEARCH($I$1,C1643)),MAX($B$4:B1642)+1,0)</f>
        <v>0</v>
      </c>
      <c r="I1643" s="46" t="str">
        <f aca="false">IFERROR(VLOOKUP(ROWS($I$5:I1643),$B$5:$E$6009,2,0),"")</f>
        <v/>
      </c>
    </row>
    <row r="1644" customFormat="false" ht="13.2" hidden="false" customHeight="false" outlineLevel="0" collapsed="false">
      <c r="B1644" s="46" t="n">
        <f aca="false">IF(ISNUMBER(SEARCH($I$1,C1644)),MAX($B$4:B1643)+1,0)</f>
        <v>0</v>
      </c>
      <c r="I1644" s="46" t="str">
        <f aca="false">IFERROR(VLOOKUP(ROWS($I$5:I1644),$B$5:$E$6009,2,0),"")</f>
        <v/>
      </c>
    </row>
    <row r="1645" customFormat="false" ht="13.2" hidden="false" customHeight="false" outlineLevel="0" collapsed="false">
      <c r="B1645" s="46" t="n">
        <f aca="false">IF(ISNUMBER(SEARCH($I$1,C1645)),MAX($B$4:B1644)+1,0)</f>
        <v>0</v>
      </c>
      <c r="I1645" s="46" t="str">
        <f aca="false">IFERROR(VLOOKUP(ROWS($I$5:I1645),$B$5:$E$6009,2,0),"")</f>
        <v/>
      </c>
    </row>
    <row r="1646" customFormat="false" ht="13.2" hidden="false" customHeight="false" outlineLevel="0" collapsed="false">
      <c r="B1646" s="46" t="n">
        <f aca="false">IF(ISNUMBER(SEARCH($I$1,C1646)),MAX($B$4:B1645)+1,0)</f>
        <v>0</v>
      </c>
      <c r="I1646" s="46" t="str">
        <f aca="false">IFERROR(VLOOKUP(ROWS($I$5:I1646),$B$5:$E$6009,2,0),"")</f>
        <v/>
      </c>
    </row>
    <row r="1647" customFormat="false" ht="13.2" hidden="false" customHeight="false" outlineLevel="0" collapsed="false">
      <c r="B1647" s="46" t="n">
        <f aca="false">IF(ISNUMBER(SEARCH($I$1,C1647)),MAX($B$4:B1646)+1,0)</f>
        <v>0</v>
      </c>
      <c r="I1647" s="46" t="str">
        <f aca="false">IFERROR(VLOOKUP(ROWS($I$5:I1647),$B$5:$E$6009,2,0),"")</f>
        <v/>
      </c>
    </row>
    <row r="1648" customFormat="false" ht="13.2" hidden="false" customHeight="false" outlineLevel="0" collapsed="false">
      <c r="B1648" s="46" t="n">
        <f aca="false">IF(ISNUMBER(SEARCH($I$1,C1648)),MAX($B$4:B1647)+1,0)</f>
        <v>0</v>
      </c>
      <c r="I1648" s="46" t="str">
        <f aca="false">IFERROR(VLOOKUP(ROWS($I$5:I1648),$B$5:$E$6009,2,0),"")</f>
        <v/>
      </c>
    </row>
    <row r="1649" customFormat="false" ht="13.2" hidden="false" customHeight="false" outlineLevel="0" collapsed="false">
      <c r="B1649" s="46" t="n">
        <f aca="false">IF(ISNUMBER(SEARCH($I$1,C1649)),MAX($B$4:B1648)+1,0)</f>
        <v>0</v>
      </c>
      <c r="I1649" s="46" t="str">
        <f aca="false">IFERROR(VLOOKUP(ROWS($I$5:I1649),$B$5:$E$6009,2,0),"")</f>
        <v/>
      </c>
    </row>
    <row r="1650" customFormat="false" ht="13.2" hidden="false" customHeight="false" outlineLevel="0" collapsed="false">
      <c r="B1650" s="46" t="n">
        <f aca="false">IF(ISNUMBER(SEARCH($I$1,C1650)),MAX($B$4:B1649)+1,0)</f>
        <v>0</v>
      </c>
      <c r="I1650" s="46" t="str">
        <f aca="false">IFERROR(VLOOKUP(ROWS($I$5:I1650),$B$5:$E$6009,2,0),"")</f>
        <v/>
      </c>
    </row>
    <row r="1651" customFormat="false" ht="13.2" hidden="false" customHeight="false" outlineLevel="0" collapsed="false">
      <c r="B1651" s="46" t="n">
        <f aca="false">IF(ISNUMBER(SEARCH($I$1,C1651)),MAX($B$4:B1650)+1,0)</f>
        <v>0</v>
      </c>
      <c r="I1651" s="46" t="str">
        <f aca="false">IFERROR(VLOOKUP(ROWS($I$5:I1651),$B$5:$E$6009,2,0),"")</f>
        <v/>
      </c>
    </row>
    <row r="1652" customFormat="false" ht="13.2" hidden="false" customHeight="false" outlineLevel="0" collapsed="false">
      <c r="B1652" s="46" t="n">
        <f aca="false">IF(ISNUMBER(SEARCH($I$1,C1652)),MAX($B$4:B1651)+1,0)</f>
        <v>0</v>
      </c>
      <c r="I1652" s="46" t="str">
        <f aca="false">IFERROR(VLOOKUP(ROWS($I$5:I1652),$B$5:$E$6009,2,0),"")</f>
        <v/>
      </c>
    </row>
    <row r="1653" customFormat="false" ht="13.2" hidden="false" customHeight="false" outlineLevel="0" collapsed="false">
      <c r="B1653" s="46" t="n">
        <f aca="false">IF(ISNUMBER(SEARCH($I$1,C1653)),MAX($B$4:B1652)+1,0)</f>
        <v>0</v>
      </c>
      <c r="I1653" s="46" t="str">
        <f aca="false">IFERROR(VLOOKUP(ROWS($I$5:I1653),$B$5:$E$6009,2,0),"")</f>
        <v/>
      </c>
    </row>
    <row r="1654" customFormat="false" ht="13.2" hidden="false" customHeight="false" outlineLevel="0" collapsed="false">
      <c r="B1654" s="46" t="n">
        <f aca="false">IF(ISNUMBER(SEARCH($I$1,C1654)),MAX($B$4:B1653)+1,0)</f>
        <v>0</v>
      </c>
      <c r="I1654" s="46" t="str">
        <f aca="false">IFERROR(VLOOKUP(ROWS($I$5:I1654),$B$5:$E$6009,2,0),"")</f>
        <v/>
      </c>
    </row>
    <row r="1655" customFormat="false" ht="13.2" hidden="false" customHeight="false" outlineLevel="0" collapsed="false">
      <c r="B1655" s="46" t="n">
        <f aca="false">IF(ISNUMBER(SEARCH($I$1,C1655)),MAX($B$4:B1654)+1,0)</f>
        <v>0</v>
      </c>
      <c r="I1655" s="46" t="str">
        <f aca="false">IFERROR(VLOOKUP(ROWS($I$5:I1655),$B$5:$E$6009,2,0),"")</f>
        <v/>
      </c>
    </row>
    <row r="1656" customFormat="false" ht="13.2" hidden="false" customHeight="false" outlineLevel="0" collapsed="false">
      <c r="B1656" s="46" t="n">
        <f aca="false">IF(ISNUMBER(SEARCH($I$1,C1656)),MAX($B$4:B1655)+1,0)</f>
        <v>0</v>
      </c>
      <c r="I1656" s="46" t="str">
        <f aca="false">IFERROR(VLOOKUP(ROWS($I$5:I1656),$B$5:$E$6009,2,0),"")</f>
        <v/>
      </c>
    </row>
    <row r="1657" customFormat="false" ht="13.2" hidden="false" customHeight="false" outlineLevel="0" collapsed="false">
      <c r="B1657" s="46" t="n">
        <f aca="false">IF(ISNUMBER(SEARCH($I$1,C1657)),MAX($B$4:B1656)+1,0)</f>
        <v>0</v>
      </c>
      <c r="I1657" s="46" t="str">
        <f aca="false">IFERROR(VLOOKUP(ROWS($I$5:I1657),$B$5:$E$6009,2,0),"")</f>
        <v/>
      </c>
    </row>
    <row r="1658" customFormat="false" ht="13.2" hidden="false" customHeight="false" outlineLevel="0" collapsed="false">
      <c r="B1658" s="46" t="n">
        <f aca="false">IF(ISNUMBER(SEARCH($I$1,C1658)),MAX($B$4:B1657)+1,0)</f>
        <v>0</v>
      </c>
      <c r="I1658" s="46" t="str">
        <f aca="false">IFERROR(VLOOKUP(ROWS($I$5:I1658),$B$5:$E$6009,2,0),"")</f>
        <v/>
      </c>
    </row>
    <row r="1659" customFormat="false" ht="13.2" hidden="false" customHeight="false" outlineLevel="0" collapsed="false">
      <c r="B1659" s="46" t="n">
        <f aca="false">IF(ISNUMBER(SEARCH($I$1,C1659)),MAX($B$4:B1658)+1,0)</f>
        <v>0</v>
      </c>
      <c r="I1659" s="46" t="str">
        <f aca="false">IFERROR(VLOOKUP(ROWS($I$5:I1659),$B$5:$E$6009,2,0),"")</f>
        <v/>
      </c>
    </row>
    <row r="1660" customFormat="false" ht="13.2" hidden="false" customHeight="false" outlineLevel="0" collapsed="false">
      <c r="B1660" s="46" t="n">
        <f aca="false">IF(ISNUMBER(SEARCH($I$1,C1660)),MAX($B$4:B1659)+1,0)</f>
        <v>0</v>
      </c>
      <c r="I1660" s="46" t="str">
        <f aca="false">IFERROR(VLOOKUP(ROWS($I$5:I1660),$B$5:$E$6009,2,0),"")</f>
        <v/>
      </c>
    </row>
    <row r="1661" customFormat="false" ht="13.2" hidden="false" customHeight="false" outlineLevel="0" collapsed="false">
      <c r="B1661" s="46" t="n">
        <f aca="false">IF(ISNUMBER(SEARCH($I$1,C1661)),MAX($B$4:B1660)+1,0)</f>
        <v>0</v>
      </c>
      <c r="I1661" s="46" t="str">
        <f aca="false">IFERROR(VLOOKUP(ROWS($I$5:I1661),$B$5:$E$6009,2,0),"")</f>
        <v/>
      </c>
    </row>
    <row r="1662" customFormat="false" ht="13.2" hidden="false" customHeight="false" outlineLevel="0" collapsed="false">
      <c r="B1662" s="46" t="n">
        <f aca="false">IF(ISNUMBER(SEARCH($I$1,C1662)),MAX($B$4:B1661)+1,0)</f>
        <v>0</v>
      </c>
      <c r="I1662" s="46" t="str">
        <f aca="false">IFERROR(VLOOKUP(ROWS($I$5:I1662),$B$5:$E$6009,2,0),"")</f>
        <v/>
      </c>
    </row>
    <row r="1663" customFormat="false" ht="13.2" hidden="false" customHeight="false" outlineLevel="0" collapsed="false">
      <c r="B1663" s="46" t="n">
        <f aca="false">IF(ISNUMBER(SEARCH($I$1,C1663)),MAX($B$4:B1662)+1,0)</f>
        <v>0</v>
      </c>
      <c r="I1663" s="46" t="str">
        <f aca="false">IFERROR(VLOOKUP(ROWS($I$5:I1663),$B$5:$E$6009,2,0),"")</f>
        <v/>
      </c>
    </row>
    <row r="1664" customFormat="false" ht="13.2" hidden="false" customHeight="false" outlineLevel="0" collapsed="false">
      <c r="B1664" s="46" t="n">
        <f aca="false">IF(ISNUMBER(SEARCH($I$1,C1664)),MAX($B$4:B1663)+1,0)</f>
        <v>0</v>
      </c>
      <c r="I1664" s="46" t="str">
        <f aca="false">IFERROR(VLOOKUP(ROWS($I$5:I1664),$B$5:$E$6009,2,0),"")</f>
        <v/>
      </c>
    </row>
    <row r="1665" customFormat="false" ht="13.2" hidden="false" customHeight="false" outlineLevel="0" collapsed="false">
      <c r="B1665" s="46" t="n">
        <f aca="false">IF(ISNUMBER(SEARCH($I$1,C1665)),MAX($B$4:B1664)+1,0)</f>
        <v>0</v>
      </c>
      <c r="I1665" s="46" t="str">
        <f aca="false">IFERROR(VLOOKUP(ROWS($I$5:I1665),$B$5:$E$6009,2,0),"")</f>
        <v/>
      </c>
    </row>
    <row r="1666" customFormat="false" ht="13.2" hidden="false" customHeight="false" outlineLevel="0" collapsed="false">
      <c r="B1666" s="46" t="n">
        <f aca="false">IF(ISNUMBER(SEARCH($I$1,C1666)),MAX($B$4:B1665)+1,0)</f>
        <v>0</v>
      </c>
      <c r="I1666" s="46" t="str">
        <f aca="false">IFERROR(VLOOKUP(ROWS($I$5:I1666),$B$5:$E$6009,2,0),"")</f>
        <v/>
      </c>
    </row>
    <row r="1667" customFormat="false" ht="13.2" hidden="false" customHeight="false" outlineLevel="0" collapsed="false">
      <c r="B1667" s="46" t="n">
        <f aca="false">IF(ISNUMBER(SEARCH($I$1,C1667)),MAX($B$4:B1666)+1,0)</f>
        <v>0</v>
      </c>
      <c r="I1667" s="46" t="str">
        <f aca="false">IFERROR(VLOOKUP(ROWS($I$5:I1667),$B$5:$E$6009,2,0),"")</f>
        <v/>
      </c>
    </row>
    <row r="1668" customFormat="false" ht="13.2" hidden="false" customHeight="false" outlineLevel="0" collapsed="false">
      <c r="B1668" s="46" t="n">
        <f aca="false">IF(ISNUMBER(SEARCH($I$1,C1668)),MAX($B$4:B1667)+1,0)</f>
        <v>0</v>
      </c>
      <c r="I1668" s="46" t="str">
        <f aca="false">IFERROR(VLOOKUP(ROWS($I$5:I1668),$B$5:$E$6009,2,0),"")</f>
        <v/>
      </c>
    </row>
    <row r="1669" customFormat="false" ht="13.2" hidden="false" customHeight="false" outlineLevel="0" collapsed="false">
      <c r="B1669" s="46" t="n">
        <f aca="false">IF(ISNUMBER(SEARCH($I$1,C1669)),MAX($B$4:B1668)+1,0)</f>
        <v>0</v>
      </c>
      <c r="I1669" s="46" t="str">
        <f aca="false">IFERROR(VLOOKUP(ROWS($I$5:I1669),$B$5:$E$6009,2,0),"")</f>
        <v/>
      </c>
    </row>
    <row r="1670" customFormat="false" ht="13.2" hidden="false" customHeight="false" outlineLevel="0" collapsed="false">
      <c r="B1670" s="46" t="n">
        <f aca="false">IF(ISNUMBER(SEARCH($I$1,C1670)),MAX($B$4:B1669)+1,0)</f>
        <v>0</v>
      </c>
      <c r="I1670" s="46" t="str">
        <f aca="false">IFERROR(VLOOKUP(ROWS($I$5:I1670),$B$5:$E$6009,2,0),"")</f>
        <v/>
      </c>
    </row>
    <row r="1671" customFormat="false" ht="13.2" hidden="false" customHeight="false" outlineLevel="0" collapsed="false">
      <c r="B1671" s="46" t="n">
        <f aca="false">IF(ISNUMBER(SEARCH($I$1,C1671)),MAX($B$4:B1670)+1,0)</f>
        <v>0</v>
      </c>
      <c r="I1671" s="46" t="str">
        <f aca="false">IFERROR(VLOOKUP(ROWS($I$5:I1671),$B$5:$E$6009,2,0),"")</f>
        <v/>
      </c>
    </row>
    <row r="1672" customFormat="false" ht="13.2" hidden="false" customHeight="false" outlineLevel="0" collapsed="false">
      <c r="B1672" s="46" t="n">
        <f aca="false">IF(ISNUMBER(SEARCH($I$1,C1672)),MAX($B$4:B1671)+1,0)</f>
        <v>0</v>
      </c>
      <c r="I1672" s="46" t="str">
        <f aca="false">IFERROR(VLOOKUP(ROWS($I$5:I1672),$B$5:$E$6009,2,0),"")</f>
        <v/>
      </c>
    </row>
    <row r="1673" customFormat="false" ht="13.2" hidden="false" customHeight="false" outlineLevel="0" collapsed="false">
      <c r="B1673" s="46" t="n">
        <f aca="false">IF(ISNUMBER(SEARCH($I$1,C1673)),MAX($B$4:B1672)+1,0)</f>
        <v>0</v>
      </c>
      <c r="I1673" s="46" t="str">
        <f aca="false">IFERROR(VLOOKUP(ROWS($I$5:I1673),$B$5:$E$6009,2,0),"")</f>
        <v/>
      </c>
    </row>
    <row r="1674" customFormat="false" ht="13.2" hidden="false" customHeight="false" outlineLevel="0" collapsed="false">
      <c r="B1674" s="46" t="n">
        <f aca="false">IF(ISNUMBER(SEARCH($I$1,C1674)),MAX($B$4:B1673)+1,0)</f>
        <v>0</v>
      </c>
      <c r="I1674" s="46" t="str">
        <f aca="false">IFERROR(VLOOKUP(ROWS($I$5:I1674),$B$5:$E$6009,2,0),"")</f>
        <v/>
      </c>
    </row>
    <row r="1675" customFormat="false" ht="13.2" hidden="false" customHeight="false" outlineLevel="0" collapsed="false">
      <c r="B1675" s="46" t="n">
        <f aca="false">IF(ISNUMBER(SEARCH($I$1,C1675)),MAX($B$4:B1674)+1,0)</f>
        <v>0</v>
      </c>
      <c r="I1675" s="46" t="str">
        <f aca="false">IFERROR(VLOOKUP(ROWS($I$5:I1675),$B$5:$E$6009,2,0),"")</f>
        <v/>
      </c>
    </row>
    <row r="1676" customFormat="false" ht="13.2" hidden="false" customHeight="false" outlineLevel="0" collapsed="false">
      <c r="B1676" s="46" t="n">
        <f aca="false">IF(ISNUMBER(SEARCH($I$1,C1676)),MAX($B$4:B1675)+1,0)</f>
        <v>0</v>
      </c>
      <c r="I1676" s="46" t="str">
        <f aca="false">IFERROR(VLOOKUP(ROWS($I$5:I1676),$B$5:$E$6009,2,0),"")</f>
        <v/>
      </c>
    </row>
    <row r="1677" customFormat="false" ht="13.2" hidden="false" customHeight="false" outlineLevel="0" collapsed="false">
      <c r="B1677" s="46" t="n">
        <f aca="false">IF(ISNUMBER(SEARCH($I$1,C1677)),MAX($B$4:B1676)+1,0)</f>
        <v>0</v>
      </c>
      <c r="I1677" s="46" t="str">
        <f aca="false">IFERROR(VLOOKUP(ROWS($I$5:I1677),$B$5:$E$6009,2,0),"")</f>
        <v/>
      </c>
    </row>
    <row r="1678" customFormat="false" ht="13.2" hidden="false" customHeight="false" outlineLevel="0" collapsed="false">
      <c r="B1678" s="46" t="n">
        <f aca="false">IF(ISNUMBER(SEARCH($I$1,C1678)),MAX($B$4:B1677)+1,0)</f>
        <v>0</v>
      </c>
      <c r="I1678" s="46" t="str">
        <f aca="false">IFERROR(VLOOKUP(ROWS($I$5:I1678),$B$5:$E$6009,2,0),"")</f>
        <v/>
      </c>
    </row>
    <row r="1679" customFormat="false" ht="13.2" hidden="false" customHeight="false" outlineLevel="0" collapsed="false">
      <c r="B1679" s="46" t="n">
        <f aca="false">IF(ISNUMBER(SEARCH($I$1,C1679)),MAX($B$4:B1678)+1,0)</f>
        <v>0</v>
      </c>
      <c r="I1679" s="46" t="str">
        <f aca="false">IFERROR(VLOOKUP(ROWS($I$5:I1679),$B$5:$E$6009,2,0),"")</f>
        <v/>
      </c>
    </row>
    <row r="1680" customFormat="false" ht="13.2" hidden="false" customHeight="false" outlineLevel="0" collapsed="false">
      <c r="B1680" s="46" t="n">
        <f aca="false">IF(ISNUMBER(SEARCH($I$1,C1680)),MAX($B$4:B1679)+1,0)</f>
        <v>0</v>
      </c>
      <c r="I1680" s="46" t="str">
        <f aca="false">IFERROR(VLOOKUP(ROWS($I$5:I1680),$B$5:$E$6009,2,0),"")</f>
        <v/>
      </c>
    </row>
    <row r="1681" customFormat="false" ht="13.2" hidden="false" customHeight="false" outlineLevel="0" collapsed="false">
      <c r="B1681" s="46" t="n">
        <f aca="false">IF(ISNUMBER(SEARCH($I$1,C1681)),MAX($B$4:B1680)+1,0)</f>
        <v>0</v>
      </c>
      <c r="I1681" s="46" t="str">
        <f aca="false">IFERROR(VLOOKUP(ROWS($I$5:I1681),$B$5:$E$6009,2,0),"")</f>
        <v/>
      </c>
    </row>
    <row r="1682" customFormat="false" ht="13.2" hidden="false" customHeight="false" outlineLevel="0" collapsed="false">
      <c r="B1682" s="46" t="n">
        <f aca="false">IF(ISNUMBER(SEARCH($I$1,C1682)),MAX($B$4:B1681)+1,0)</f>
        <v>0</v>
      </c>
      <c r="I1682" s="46" t="str">
        <f aca="false">IFERROR(VLOOKUP(ROWS($I$5:I1682),$B$5:$E$6009,2,0),"")</f>
        <v/>
      </c>
    </row>
    <row r="1683" customFormat="false" ht="13.2" hidden="false" customHeight="false" outlineLevel="0" collapsed="false">
      <c r="B1683" s="46" t="n">
        <f aca="false">IF(ISNUMBER(SEARCH($I$1,C1683)),MAX($B$4:B1682)+1,0)</f>
        <v>0</v>
      </c>
      <c r="I1683" s="46" t="str">
        <f aca="false">IFERROR(VLOOKUP(ROWS($I$5:I1683),$B$5:$E$6009,2,0),"")</f>
        <v/>
      </c>
    </row>
    <row r="1684" customFormat="false" ht="13.2" hidden="false" customHeight="false" outlineLevel="0" collapsed="false">
      <c r="B1684" s="46" t="n">
        <f aca="false">IF(ISNUMBER(SEARCH($I$1,C1684)),MAX($B$4:B1683)+1,0)</f>
        <v>0</v>
      </c>
      <c r="I1684" s="46" t="str">
        <f aca="false">IFERROR(VLOOKUP(ROWS($I$5:I1684),$B$5:$E$6009,2,0),"")</f>
        <v/>
      </c>
    </row>
    <row r="1685" customFormat="false" ht="13.2" hidden="false" customHeight="false" outlineLevel="0" collapsed="false">
      <c r="B1685" s="46" t="n">
        <f aca="false">IF(ISNUMBER(SEARCH($I$1,C1685)),MAX($B$4:B1684)+1,0)</f>
        <v>0</v>
      </c>
      <c r="I1685" s="46" t="str">
        <f aca="false">IFERROR(VLOOKUP(ROWS($I$5:I1685),$B$5:$E$6009,2,0),"")</f>
        <v/>
      </c>
    </row>
    <row r="1686" customFormat="false" ht="13.2" hidden="false" customHeight="false" outlineLevel="0" collapsed="false">
      <c r="B1686" s="46" t="n">
        <f aca="false">IF(ISNUMBER(SEARCH($I$1,C1686)),MAX($B$4:B1685)+1,0)</f>
        <v>0</v>
      </c>
      <c r="I1686" s="46" t="str">
        <f aca="false">IFERROR(VLOOKUP(ROWS($I$5:I1686),$B$5:$E$6009,2,0),"")</f>
        <v/>
      </c>
    </row>
    <row r="1687" customFormat="false" ht="13.2" hidden="false" customHeight="false" outlineLevel="0" collapsed="false">
      <c r="B1687" s="46" t="n">
        <f aca="false">IF(ISNUMBER(SEARCH($I$1,C1687)),MAX($B$4:B1686)+1,0)</f>
        <v>0</v>
      </c>
      <c r="I1687" s="46" t="str">
        <f aca="false">IFERROR(VLOOKUP(ROWS($I$5:I1687),$B$5:$E$6009,2,0),"")</f>
        <v/>
      </c>
    </row>
    <row r="1688" customFormat="false" ht="13.2" hidden="false" customHeight="false" outlineLevel="0" collapsed="false">
      <c r="B1688" s="46" t="n">
        <f aca="false">IF(ISNUMBER(SEARCH($I$1,C1688)),MAX($B$4:B1687)+1,0)</f>
        <v>0</v>
      </c>
      <c r="I1688" s="46" t="str">
        <f aca="false">IFERROR(VLOOKUP(ROWS($I$5:I1688),$B$5:$E$6009,2,0),"")</f>
        <v/>
      </c>
    </row>
    <row r="1689" customFormat="false" ht="13.2" hidden="false" customHeight="false" outlineLevel="0" collapsed="false">
      <c r="B1689" s="46" t="n">
        <f aca="false">IF(ISNUMBER(SEARCH($I$1,C1689)),MAX($B$4:B1688)+1,0)</f>
        <v>0</v>
      </c>
      <c r="I1689" s="46" t="str">
        <f aca="false">IFERROR(VLOOKUP(ROWS($I$5:I1689),$B$5:$E$6009,2,0),"")</f>
        <v/>
      </c>
    </row>
    <row r="1690" customFormat="false" ht="13.2" hidden="false" customHeight="false" outlineLevel="0" collapsed="false">
      <c r="B1690" s="46" t="n">
        <f aca="false">IF(ISNUMBER(SEARCH($I$1,C1690)),MAX($B$4:B1689)+1,0)</f>
        <v>0</v>
      </c>
      <c r="I1690" s="46" t="str">
        <f aca="false">IFERROR(VLOOKUP(ROWS($I$5:I1690),$B$5:$E$6009,2,0),"")</f>
        <v/>
      </c>
    </row>
    <row r="1691" customFormat="false" ht="13.2" hidden="false" customHeight="false" outlineLevel="0" collapsed="false">
      <c r="B1691" s="46" t="n">
        <f aca="false">IF(ISNUMBER(SEARCH($I$1,C1691)),MAX($B$4:B1690)+1,0)</f>
        <v>0</v>
      </c>
      <c r="I1691" s="46" t="str">
        <f aca="false">IFERROR(VLOOKUP(ROWS($I$5:I1691),$B$5:$E$6009,2,0),"")</f>
        <v/>
      </c>
    </row>
    <row r="1692" customFormat="false" ht="13.2" hidden="false" customHeight="false" outlineLevel="0" collapsed="false">
      <c r="B1692" s="46" t="n">
        <f aca="false">IF(ISNUMBER(SEARCH($I$1,C1692)),MAX($B$4:B1691)+1,0)</f>
        <v>0</v>
      </c>
      <c r="I1692" s="46" t="str">
        <f aca="false">IFERROR(VLOOKUP(ROWS($I$5:I1692),$B$5:$E$6009,2,0),"")</f>
        <v/>
      </c>
    </row>
    <row r="1693" customFormat="false" ht="13.2" hidden="false" customHeight="false" outlineLevel="0" collapsed="false">
      <c r="B1693" s="46" t="n">
        <f aca="false">IF(ISNUMBER(SEARCH($I$1,C1693)),MAX($B$4:B1692)+1,0)</f>
        <v>0</v>
      </c>
      <c r="I1693" s="46" t="str">
        <f aca="false">IFERROR(VLOOKUP(ROWS($I$5:I1693),$B$5:$E$6009,2,0),"")</f>
        <v/>
      </c>
    </row>
    <row r="1694" customFormat="false" ht="13.2" hidden="false" customHeight="false" outlineLevel="0" collapsed="false">
      <c r="B1694" s="46" t="n">
        <f aca="false">IF(ISNUMBER(SEARCH($I$1,C1694)),MAX($B$4:B1693)+1,0)</f>
        <v>0</v>
      </c>
      <c r="I1694" s="46" t="str">
        <f aca="false">IFERROR(VLOOKUP(ROWS($I$5:I1694),$B$5:$E$6009,2,0),"")</f>
        <v/>
      </c>
    </row>
    <row r="1695" customFormat="false" ht="13.2" hidden="false" customHeight="false" outlineLevel="0" collapsed="false">
      <c r="B1695" s="46" t="n">
        <f aca="false">IF(ISNUMBER(SEARCH($I$1,C1695)),MAX($B$4:B1694)+1,0)</f>
        <v>0</v>
      </c>
      <c r="I1695" s="46" t="str">
        <f aca="false">IFERROR(VLOOKUP(ROWS($I$5:I1695),$B$5:$E$6009,2,0),"")</f>
        <v/>
      </c>
    </row>
    <row r="1696" customFormat="false" ht="13.2" hidden="false" customHeight="false" outlineLevel="0" collapsed="false">
      <c r="B1696" s="46" t="n">
        <f aca="false">IF(ISNUMBER(SEARCH($I$1,C1696)),MAX($B$4:B1695)+1,0)</f>
        <v>0</v>
      </c>
      <c r="I1696" s="46" t="str">
        <f aca="false">IFERROR(VLOOKUP(ROWS($I$5:I1696),$B$5:$E$6009,2,0),"")</f>
        <v/>
      </c>
    </row>
    <row r="1697" customFormat="false" ht="13.2" hidden="false" customHeight="false" outlineLevel="0" collapsed="false">
      <c r="B1697" s="46" t="n">
        <f aca="false">IF(ISNUMBER(SEARCH($I$1,C1697)),MAX($B$4:B1696)+1,0)</f>
        <v>0</v>
      </c>
      <c r="I1697" s="46" t="str">
        <f aca="false">IFERROR(VLOOKUP(ROWS($I$5:I1697),$B$5:$E$6009,2,0),"")</f>
        <v/>
      </c>
    </row>
    <row r="1698" customFormat="false" ht="13.2" hidden="false" customHeight="false" outlineLevel="0" collapsed="false">
      <c r="B1698" s="46" t="n">
        <f aca="false">IF(ISNUMBER(SEARCH($I$1,C1698)),MAX($B$4:B1697)+1,0)</f>
        <v>0</v>
      </c>
      <c r="I1698" s="46" t="str">
        <f aca="false">IFERROR(VLOOKUP(ROWS($I$5:I1698),$B$5:$E$6009,2,0),"")</f>
        <v/>
      </c>
    </row>
    <row r="1699" customFormat="false" ht="13.2" hidden="false" customHeight="false" outlineLevel="0" collapsed="false">
      <c r="B1699" s="46" t="n">
        <f aca="false">IF(ISNUMBER(SEARCH($I$1,C1699)),MAX($B$4:B1698)+1,0)</f>
        <v>0</v>
      </c>
      <c r="I1699" s="46" t="str">
        <f aca="false">IFERROR(VLOOKUP(ROWS($I$5:I1699),$B$5:$E$6009,2,0),"")</f>
        <v/>
      </c>
    </row>
    <row r="1700" customFormat="false" ht="13.2" hidden="false" customHeight="false" outlineLevel="0" collapsed="false">
      <c r="B1700" s="46" t="n">
        <f aca="false">IF(ISNUMBER(SEARCH($I$1,C1700)),MAX($B$4:B1699)+1,0)</f>
        <v>0</v>
      </c>
      <c r="I1700" s="46" t="str">
        <f aca="false">IFERROR(VLOOKUP(ROWS($I$5:I1700),$B$5:$E$6009,2,0),"")</f>
        <v/>
      </c>
    </row>
    <row r="1701" customFormat="false" ht="13.2" hidden="false" customHeight="false" outlineLevel="0" collapsed="false">
      <c r="B1701" s="46" t="n">
        <f aca="false">IF(ISNUMBER(SEARCH($I$1,C1701)),MAX($B$4:B1700)+1,0)</f>
        <v>0</v>
      </c>
      <c r="I1701" s="46" t="str">
        <f aca="false">IFERROR(VLOOKUP(ROWS($I$5:I1701),$B$5:$E$6009,2,0),"")</f>
        <v/>
      </c>
    </row>
    <row r="1702" customFormat="false" ht="13.2" hidden="false" customHeight="false" outlineLevel="0" collapsed="false">
      <c r="B1702" s="46" t="n">
        <f aca="false">IF(ISNUMBER(SEARCH($I$1,C1702)),MAX($B$4:B1701)+1,0)</f>
        <v>0</v>
      </c>
      <c r="I1702" s="46" t="str">
        <f aca="false">IFERROR(VLOOKUP(ROWS($I$5:I1702),$B$5:$E$6009,2,0),"")</f>
        <v/>
      </c>
    </row>
    <row r="1703" customFormat="false" ht="13.2" hidden="false" customHeight="false" outlineLevel="0" collapsed="false">
      <c r="B1703" s="46" t="n">
        <f aca="false">IF(ISNUMBER(SEARCH($I$1,C1703)),MAX($B$4:B1702)+1,0)</f>
        <v>0</v>
      </c>
      <c r="I1703" s="46" t="str">
        <f aca="false">IFERROR(VLOOKUP(ROWS($I$5:I1703),$B$5:$E$6009,2,0),"")</f>
        <v/>
      </c>
    </row>
    <row r="1704" customFormat="false" ht="13.2" hidden="false" customHeight="false" outlineLevel="0" collapsed="false">
      <c r="B1704" s="46" t="n">
        <f aca="false">IF(ISNUMBER(SEARCH($I$1,C1704)),MAX($B$4:B1703)+1,0)</f>
        <v>0</v>
      </c>
      <c r="I1704" s="46" t="str">
        <f aca="false">IFERROR(VLOOKUP(ROWS($I$5:I1704),$B$5:$E$6009,2,0),"")</f>
        <v/>
      </c>
    </row>
    <row r="1705" customFormat="false" ht="13.2" hidden="false" customHeight="false" outlineLevel="0" collapsed="false">
      <c r="B1705" s="46" t="n">
        <f aca="false">IF(ISNUMBER(SEARCH($I$1,C1705)),MAX($B$4:B1704)+1,0)</f>
        <v>0</v>
      </c>
      <c r="I1705" s="46" t="str">
        <f aca="false">IFERROR(VLOOKUP(ROWS($I$5:I1705),$B$5:$E$6009,2,0),"")</f>
        <v/>
      </c>
    </row>
    <row r="1706" customFormat="false" ht="13.2" hidden="false" customHeight="false" outlineLevel="0" collapsed="false">
      <c r="B1706" s="46" t="n">
        <f aca="false">IF(ISNUMBER(SEARCH($I$1,C1706)),MAX($B$4:B1705)+1,0)</f>
        <v>0</v>
      </c>
      <c r="I1706" s="46" t="str">
        <f aca="false">IFERROR(VLOOKUP(ROWS($I$5:I1706),$B$5:$E$6009,2,0),"")</f>
        <v/>
      </c>
    </row>
    <row r="1707" customFormat="false" ht="13.2" hidden="false" customHeight="false" outlineLevel="0" collapsed="false">
      <c r="B1707" s="46" t="n">
        <f aca="false">IF(ISNUMBER(SEARCH($I$1,C1707)),MAX($B$4:B1706)+1,0)</f>
        <v>0</v>
      </c>
      <c r="I1707" s="46" t="str">
        <f aca="false">IFERROR(VLOOKUP(ROWS($I$5:I1707),$B$5:$E$6009,2,0),"")</f>
        <v/>
      </c>
    </row>
    <row r="1708" customFormat="false" ht="13.2" hidden="false" customHeight="false" outlineLevel="0" collapsed="false">
      <c r="B1708" s="46" t="n">
        <f aca="false">IF(ISNUMBER(SEARCH($I$1,C1708)),MAX($B$4:B1707)+1,0)</f>
        <v>0</v>
      </c>
      <c r="I1708" s="46" t="str">
        <f aca="false">IFERROR(VLOOKUP(ROWS($I$5:I1708),$B$5:$E$6009,2,0),"")</f>
        <v/>
      </c>
    </row>
    <row r="1709" customFormat="false" ht="13.2" hidden="false" customHeight="false" outlineLevel="0" collapsed="false">
      <c r="B1709" s="46" t="n">
        <f aca="false">IF(ISNUMBER(SEARCH($I$1,C1709)),MAX($B$4:B1708)+1,0)</f>
        <v>0</v>
      </c>
      <c r="I1709" s="46" t="str">
        <f aca="false">IFERROR(VLOOKUP(ROWS($I$5:I1709),$B$5:$E$6009,2,0),"")</f>
        <v/>
      </c>
    </row>
    <row r="1710" customFormat="false" ht="13.2" hidden="false" customHeight="false" outlineLevel="0" collapsed="false">
      <c r="B1710" s="46" t="n">
        <f aca="false">IF(ISNUMBER(SEARCH($I$1,C1710)),MAX($B$4:B1709)+1,0)</f>
        <v>0</v>
      </c>
      <c r="I1710" s="46" t="str">
        <f aca="false">IFERROR(VLOOKUP(ROWS($I$5:I1710),$B$5:$E$6009,2,0),"")</f>
        <v/>
      </c>
    </row>
    <row r="1711" customFormat="false" ht="13.2" hidden="false" customHeight="false" outlineLevel="0" collapsed="false">
      <c r="B1711" s="46" t="n">
        <f aca="false">IF(ISNUMBER(SEARCH($I$1,C1711)),MAX($B$4:B1710)+1,0)</f>
        <v>0</v>
      </c>
      <c r="I1711" s="46" t="str">
        <f aca="false">IFERROR(VLOOKUP(ROWS($I$5:I1711),$B$5:$E$6009,2,0),"")</f>
        <v/>
      </c>
    </row>
    <row r="1712" customFormat="false" ht="13.2" hidden="false" customHeight="false" outlineLevel="0" collapsed="false">
      <c r="B1712" s="46" t="n">
        <f aca="false">IF(ISNUMBER(SEARCH($I$1,C1712)),MAX($B$4:B1711)+1,0)</f>
        <v>0</v>
      </c>
      <c r="I1712" s="46" t="str">
        <f aca="false">IFERROR(VLOOKUP(ROWS($I$5:I1712),$B$5:$E$6009,2,0),"")</f>
        <v/>
      </c>
    </row>
    <row r="1713" customFormat="false" ht="13.2" hidden="false" customHeight="false" outlineLevel="0" collapsed="false">
      <c r="B1713" s="46" t="n">
        <f aca="false">IF(ISNUMBER(SEARCH($I$1,C1713)),MAX($B$4:B1712)+1,0)</f>
        <v>0</v>
      </c>
      <c r="I1713" s="46" t="str">
        <f aca="false">IFERROR(VLOOKUP(ROWS($I$5:I1713),$B$5:$E$6009,2,0),"")</f>
        <v/>
      </c>
    </row>
    <row r="1714" customFormat="false" ht="13.2" hidden="false" customHeight="false" outlineLevel="0" collapsed="false">
      <c r="B1714" s="46" t="n">
        <f aca="false">IF(ISNUMBER(SEARCH($I$1,C1714)),MAX($B$4:B1713)+1,0)</f>
        <v>0</v>
      </c>
      <c r="I1714" s="46" t="str">
        <f aca="false">IFERROR(VLOOKUP(ROWS($I$5:I1714),$B$5:$E$6009,2,0),"")</f>
        <v/>
      </c>
    </row>
    <row r="1715" customFormat="false" ht="13.2" hidden="false" customHeight="false" outlineLevel="0" collapsed="false">
      <c r="B1715" s="46" t="n">
        <f aca="false">IF(ISNUMBER(SEARCH($I$1,C1715)),MAX($B$4:B1714)+1,0)</f>
        <v>0</v>
      </c>
      <c r="I1715" s="46" t="str">
        <f aca="false">IFERROR(VLOOKUP(ROWS($I$5:I1715),$B$5:$E$6009,2,0),"")</f>
        <v/>
      </c>
    </row>
    <row r="1716" customFormat="false" ht="13.2" hidden="false" customHeight="false" outlineLevel="0" collapsed="false">
      <c r="B1716" s="46" t="n">
        <f aca="false">IF(ISNUMBER(SEARCH($I$1,C1716)),MAX($B$4:B1715)+1,0)</f>
        <v>0</v>
      </c>
      <c r="I1716" s="46" t="str">
        <f aca="false">IFERROR(VLOOKUP(ROWS($I$5:I1716),$B$5:$E$6009,2,0),"")</f>
        <v/>
      </c>
    </row>
    <row r="1717" customFormat="false" ht="13.2" hidden="false" customHeight="false" outlineLevel="0" collapsed="false">
      <c r="B1717" s="46" t="n">
        <f aca="false">IF(ISNUMBER(SEARCH($I$1,C1717)),MAX($B$4:B1716)+1,0)</f>
        <v>0</v>
      </c>
      <c r="I1717" s="46" t="str">
        <f aca="false">IFERROR(VLOOKUP(ROWS($I$5:I1717),$B$5:$E$6009,2,0),"")</f>
        <v/>
      </c>
    </row>
    <row r="1718" customFormat="false" ht="13.2" hidden="false" customHeight="false" outlineLevel="0" collapsed="false">
      <c r="B1718" s="46" t="n">
        <f aca="false">IF(ISNUMBER(SEARCH($I$1,C1718)),MAX($B$4:B1717)+1,0)</f>
        <v>0</v>
      </c>
      <c r="I1718" s="46" t="str">
        <f aca="false">IFERROR(VLOOKUP(ROWS($I$5:I1718),$B$5:$E$6009,2,0),"")</f>
        <v/>
      </c>
    </row>
    <row r="1719" customFormat="false" ht="13.2" hidden="false" customHeight="false" outlineLevel="0" collapsed="false">
      <c r="B1719" s="46" t="n">
        <f aca="false">IF(ISNUMBER(SEARCH($I$1,C1719)),MAX($B$4:B1718)+1,0)</f>
        <v>0</v>
      </c>
      <c r="I1719" s="46" t="str">
        <f aca="false">IFERROR(VLOOKUP(ROWS($I$5:I1719),$B$5:$E$6009,2,0),"")</f>
        <v/>
      </c>
    </row>
    <row r="1720" customFormat="false" ht="13.2" hidden="false" customHeight="false" outlineLevel="0" collapsed="false">
      <c r="B1720" s="46" t="n">
        <f aca="false">IF(ISNUMBER(SEARCH($I$1,C1720)),MAX($B$4:B1719)+1,0)</f>
        <v>0</v>
      </c>
      <c r="I1720" s="46" t="str">
        <f aca="false">IFERROR(VLOOKUP(ROWS($I$5:I1720),$B$5:$E$6009,2,0),"")</f>
        <v/>
      </c>
    </row>
    <row r="1721" customFormat="false" ht="13.2" hidden="false" customHeight="false" outlineLevel="0" collapsed="false">
      <c r="B1721" s="46" t="n">
        <f aca="false">IF(ISNUMBER(SEARCH($I$1,C1721)),MAX($B$4:B1720)+1,0)</f>
        <v>0</v>
      </c>
      <c r="I1721" s="46" t="str">
        <f aca="false">IFERROR(VLOOKUP(ROWS($I$5:I1721),$B$5:$E$6009,2,0),"")</f>
        <v/>
      </c>
    </row>
    <row r="1722" customFormat="false" ht="13.2" hidden="false" customHeight="false" outlineLevel="0" collapsed="false">
      <c r="B1722" s="46" t="n">
        <f aca="false">IF(ISNUMBER(SEARCH($I$1,C1722)),MAX($B$4:B1721)+1,0)</f>
        <v>0</v>
      </c>
      <c r="I1722" s="46" t="str">
        <f aca="false">IFERROR(VLOOKUP(ROWS($I$5:I1722),$B$5:$E$6009,2,0),"")</f>
        <v/>
      </c>
    </row>
    <row r="1723" customFormat="false" ht="13.2" hidden="false" customHeight="false" outlineLevel="0" collapsed="false">
      <c r="B1723" s="46" t="n">
        <f aca="false">IF(ISNUMBER(SEARCH($I$1,C1723)),MAX($B$4:B1722)+1,0)</f>
        <v>0</v>
      </c>
      <c r="I1723" s="46" t="str">
        <f aca="false">IFERROR(VLOOKUP(ROWS($I$5:I1723),$B$5:$E$6009,2,0),"")</f>
        <v/>
      </c>
    </row>
    <row r="1724" customFormat="false" ht="13.2" hidden="false" customHeight="false" outlineLevel="0" collapsed="false">
      <c r="B1724" s="46" t="n">
        <f aca="false">IF(ISNUMBER(SEARCH($I$1,C1724)),MAX($B$4:B1723)+1,0)</f>
        <v>0</v>
      </c>
      <c r="I1724" s="46" t="str">
        <f aca="false">IFERROR(VLOOKUP(ROWS($I$5:I1724),$B$5:$E$6009,2,0),"")</f>
        <v/>
      </c>
    </row>
    <row r="1725" customFormat="false" ht="13.2" hidden="false" customHeight="false" outlineLevel="0" collapsed="false">
      <c r="B1725" s="46" t="n">
        <f aca="false">IF(ISNUMBER(SEARCH($I$1,C1725)),MAX($B$4:B1724)+1,0)</f>
        <v>0</v>
      </c>
      <c r="I1725" s="46" t="str">
        <f aca="false">IFERROR(VLOOKUP(ROWS($I$5:I1725),$B$5:$E$6009,2,0),"")</f>
        <v/>
      </c>
    </row>
    <row r="1726" customFormat="false" ht="13.2" hidden="false" customHeight="false" outlineLevel="0" collapsed="false">
      <c r="B1726" s="46" t="n">
        <f aca="false">IF(ISNUMBER(SEARCH($I$1,C1726)),MAX($B$4:B1725)+1,0)</f>
        <v>0</v>
      </c>
      <c r="I1726" s="46" t="str">
        <f aca="false">IFERROR(VLOOKUP(ROWS($I$5:I1726),$B$5:$E$6009,2,0),"")</f>
        <v/>
      </c>
    </row>
    <row r="1727" customFormat="false" ht="13.2" hidden="false" customHeight="false" outlineLevel="0" collapsed="false">
      <c r="B1727" s="46" t="n">
        <f aca="false">IF(ISNUMBER(SEARCH($I$1,C1727)),MAX($B$4:B1726)+1,0)</f>
        <v>0</v>
      </c>
      <c r="I1727" s="46" t="str">
        <f aca="false">IFERROR(VLOOKUP(ROWS($I$5:I1727),$B$5:$E$6009,2,0),"")</f>
        <v/>
      </c>
    </row>
    <row r="1728" customFormat="false" ht="13.2" hidden="false" customHeight="false" outlineLevel="0" collapsed="false">
      <c r="B1728" s="46" t="n">
        <f aca="false">IF(ISNUMBER(SEARCH($I$1,C1728)),MAX($B$4:B1727)+1,0)</f>
        <v>0</v>
      </c>
      <c r="I1728" s="46" t="str">
        <f aca="false">IFERROR(VLOOKUP(ROWS($I$5:I1728),$B$5:$E$6009,2,0),"")</f>
        <v/>
      </c>
    </row>
    <row r="1729" customFormat="false" ht="13.2" hidden="false" customHeight="false" outlineLevel="0" collapsed="false">
      <c r="B1729" s="46" t="n">
        <f aca="false">IF(ISNUMBER(SEARCH($I$1,C1729)),MAX($B$4:B1728)+1,0)</f>
        <v>0</v>
      </c>
      <c r="I1729" s="46" t="str">
        <f aca="false">IFERROR(VLOOKUP(ROWS($I$5:I1729),$B$5:$E$6009,2,0),"")</f>
        <v/>
      </c>
    </row>
    <row r="1730" customFormat="false" ht="13.2" hidden="false" customHeight="false" outlineLevel="0" collapsed="false">
      <c r="B1730" s="46" t="n">
        <f aca="false">IF(ISNUMBER(SEARCH($I$1,C1730)),MAX($B$4:B1729)+1,0)</f>
        <v>0</v>
      </c>
      <c r="I1730" s="46" t="str">
        <f aca="false">IFERROR(VLOOKUP(ROWS($I$5:I1730),$B$5:$E$6009,2,0),"")</f>
        <v/>
      </c>
    </row>
    <row r="1731" customFormat="false" ht="13.2" hidden="false" customHeight="false" outlineLevel="0" collapsed="false">
      <c r="B1731" s="46" t="n">
        <f aca="false">IF(ISNUMBER(SEARCH($I$1,C1731)),MAX($B$4:B1730)+1,0)</f>
        <v>0</v>
      </c>
      <c r="I1731" s="46" t="str">
        <f aca="false">IFERROR(VLOOKUP(ROWS($I$5:I1731),$B$5:$E$6009,2,0),"")</f>
        <v/>
      </c>
    </row>
    <row r="1732" customFormat="false" ht="13.2" hidden="false" customHeight="false" outlineLevel="0" collapsed="false">
      <c r="B1732" s="46" t="n">
        <f aca="false">IF(ISNUMBER(SEARCH($I$1,C1732)),MAX($B$4:B1731)+1,0)</f>
        <v>0</v>
      </c>
      <c r="I1732" s="46" t="str">
        <f aca="false">IFERROR(VLOOKUP(ROWS($I$5:I1732),$B$5:$E$6009,2,0),"")</f>
        <v/>
      </c>
    </row>
    <row r="1733" customFormat="false" ht="13.2" hidden="false" customHeight="false" outlineLevel="0" collapsed="false">
      <c r="B1733" s="46" t="n">
        <f aca="false">IF(ISNUMBER(SEARCH($I$1,C1733)),MAX($B$4:B1732)+1,0)</f>
        <v>0</v>
      </c>
      <c r="I1733" s="46" t="str">
        <f aca="false">IFERROR(VLOOKUP(ROWS($I$5:I1733),$B$5:$E$6009,2,0),"")</f>
        <v/>
      </c>
    </row>
    <row r="1734" customFormat="false" ht="13.2" hidden="false" customHeight="false" outlineLevel="0" collapsed="false">
      <c r="B1734" s="46" t="n">
        <f aca="false">IF(ISNUMBER(SEARCH($I$1,C1734)),MAX($B$4:B1733)+1,0)</f>
        <v>0</v>
      </c>
      <c r="I1734" s="46" t="str">
        <f aca="false">IFERROR(VLOOKUP(ROWS($I$5:I1734),$B$5:$E$6009,2,0),"")</f>
        <v/>
      </c>
    </row>
    <row r="1735" customFormat="false" ht="13.2" hidden="false" customHeight="false" outlineLevel="0" collapsed="false">
      <c r="B1735" s="46" t="n">
        <f aca="false">IF(ISNUMBER(SEARCH($I$1,C1735)),MAX($B$4:B1734)+1,0)</f>
        <v>0</v>
      </c>
      <c r="I1735" s="46" t="str">
        <f aca="false">IFERROR(VLOOKUP(ROWS($I$5:I1735),$B$5:$E$6009,2,0),"")</f>
        <v/>
      </c>
    </row>
    <row r="1736" customFormat="false" ht="13.2" hidden="false" customHeight="false" outlineLevel="0" collapsed="false">
      <c r="B1736" s="46" t="n">
        <f aca="false">IF(ISNUMBER(SEARCH($I$1,C1736)),MAX($B$4:B1735)+1,0)</f>
        <v>0</v>
      </c>
      <c r="I1736" s="46" t="str">
        <f aca="false">IFERROR(VLOOKUP(ROWS($I$5:I1736),$B$5:$E$6009,2,0),"")</f>
        <v/>
      </c>
    </row>
    <row r="1737" customFormat="false" ht="13.2" hidden="false" customHeight="false" outlineLevel="0" collapsed="false">
      <c r="B1737" s="46" t="n">
        <f aca="false">IF(ISNUMBER(SEARCH($I$1,C1737)),MAX($B$4:B1736)+1,0)</f>
        <v>0</v>
      </c>
      <c r="I1737" s="46" t="str">
        <f aca="false">IFERROR(VLOOKUP(ROWS($I$5:I1737),$B$5:$E$6009,2,0),"")</f>
        <v/>
      </c>
    </row>
    <row r="1738" customFormat="false" ht="13.2" hidden="false" customHeight="false" outlineLevel="0" collapsed="false">
      <c r="B1738" s="46" t="n">
        <f aca="false">IF(ISNUMBER(SEARCH($I$1,C1738)),MAX($B$4:B1737)+1,0)</f>
        <v>0</v>
      </c>
      <c r="I1738" s="46" t="str">
        <f aca="false">IFERROR(VLOOKUP(ROWS($I$5:I1738),$B$5:$E$6009,2,0),"")</f>
        <v/>
      </c>
    </row>
    <row r="1739" customFormat="false" ht="13.2" hidden="false" customHeight="false" outlineLevel="0" collapsed="false">
      <c r="B1739" s="46" t="n">
        <f aca="false">IF(ISNUMBER(SEARCH($I$1,C1739)),MAX($B$4:B1738)+1,0)</f>
        <v>0</v>
      </c>
      <c r="I1739" s="46" t="str">
        <f aca="false">IFERROR(VLOOKUP(ROWS($I$5:I1739),$B$5:$E$6009,2,0),"")</f>
        <v/>
      </c>
    </row>
    <row r="1740" customFormat="false" ht="13.2" hidden="false" customHeight="false" outlineLevel="0" collapsed="false">
      <c r="B1740" s="46" t="n">
        <f aca="false">IF(ISNUMBER(SEARCH($I$1,C1740)),MAX($B$4:B1739)+1,0)</f>
        <v>0</v>
      </c>
      <c r="I1740" s="46" t="str">
        <f aca="false">IFERROR(VLOOKUP(ROWS($I$5:I1740),$B$5:$E$6009,2,0),"")</f>
        <v/>
      </c>
    </row>
    <row r="1741" customFormat="false" ht="13.2" hidden="false" customHeight="false" outlineLevel="0" collapsed="false">
      <c r="B1741" s="46" t="n">
        <f aca="false">IF(ISNUMBER(SEARCH($I$1,C1741)),MAX($B$4:B1740)+1,0)</f>
        <v>0</v>
      </c>
      <c r="I1741" s="46" t="str">
        <f aca="false">IFERROR(VLOOKUP(ROWS($I$5:I1741),$B$5:$E$6009,2,0),"")</f>
        <v/>
      </c>
    </row>
    <row r="1742" customFormat="false" ht="13.2" hidden="false" customHeight="false" outlineLevel="0" collapsed="false">
      <c r="B1742" s="46" t="n">
        <f aca="false">IF(ISNUMBER(SEARCH($I$1,C1742)),MAX($B$4:B1741)+1,0)</f>
        <v>0</v>
      </c>
      <c r="I1742" s="46" t="str">
        <f aca="false">IFERROR(VLOOKUP(ROWS($I$5:I1742),$B$5:$E$6009,2,0),"")</f>
        <v/>
      </c>
    </row>
    <row r="1743" customFormat="false" ht="13.2" hidden="false" customHeight="false" outlineLevel="0" collapsed="false">
      <c r="B1743" s="46" t="n">
        <f aca="false">IF(ISNUMBER(SEARCH($I$1,C1743)),MAX($B$4:B1742)+1,0)</f>
        <v>0</v>
      </c>
      <c r="I1743" s="46" t="str">
        <f aca="false">IFERROR(VLOOKUP(ROWS($I$5:I1743),$B$5:$E$6009,2,0),"")</f>
        <v/>
      </c>
    </row>
    <row r="1744" customFormat="false" ht="13.2" hidden="false" customHeight="false" outlineLevel="0" collapsed="false">
      <c r="B1744" s="46" t="n">
        <f aca="false">IF(ISNUMBER(SEARCH($I$1,C1744)),MAX($B$4:B1743)+1,0)</f>
        <v>0</v>
      </c>
      <c r="I1744" s="46" t="str">
        <f aca="false">IFERROR(VLOOKUP(ROWS($I$5:I1744),$B$5:$E$6009,2,0),"")</f>
        <v/>
      </c>
    </row>
    <row r="1745" customFormat="false" ht="13.2" hidden="false" customHeight="false" outlineLevel="0" collapsed="false">
      <c r="B1745" s="46" t="n">
        <f aca="false">IF(ISNUMBER(SEARCH($I$1,C1745)),MAX($B$4:B1744)+1,0)</f>
        <v>0</v>
      </c>
      <c r="I1745" s="46" t="str">
        <f aca="false">IFERROR(VLOOKUP(ROWS($I$5:I1745),$B$5:$E$6009,2,0),"")</f>
        <v/>
      </c>
    </row>
    <row r="1746" customFormat="false" ht="13.2" hidden="false" customHeight="false" outlineLevel="0" collapsed="false">
      <c r="B1746" s="46" t="n">
        <f aca="false">IF(ISNUMBER(SEARCH($I$1,C1746)),MAX($B$4:B1745)+1,0)</f>
        <v>0</v>
      </c>
      <c r="I1746" s="46" t="str">
        <f aca="false">IFERROR(VLOOKUP(ROWS($I$5:I1746),$B$5:$E$6009,2,0),"")</f>
        <v/>
      </c>
    </row>
    <row r="1747" customFormat="false" ht="13.2" hidden="false" customHeight="false" outlineLevel="0" collapsed="false">
      <c r="B1747" s="46" t="n">
        <f aca="false">IF(ISNUMBER(SEARCH($I$1,C1747)),MAX($B$4:B1746)+1,0)</f>
        <v>0</v>
      </c>
      <c r="I1747" s="46" t="str">
        <f aca="false">IFERROR(VLOOKUP(ROWS($I$5:I1747),$B$5:$E$6009,2,0),"")</f>
        <v/>
      </c>
    </row>
    <row r="1748" customFormat="false" ht="13.2" hidden="false" customHeight="false" outlineLevel="0" collapsed="false">
      <c r="B1748" s="46" t="n">
        <f aca="false">IF(ISNUMBER(SEARCH($I$1,C1748)),MAX($B$4:B1747)+1,0)</f>
        <v>0</v>
      </c>
      <c r="I1748" s="46" t="str">
        <f aca="false">IFERROR(VLOOKUP(ROWS($I$5:I1748),$B$5:$E$6009,2,0),"")</f>
        <v/>
      </c>
    </row>
    <row r="1749" customFormat="false" ht="13.2" hidden="false" customHeight="false" outlineLevel="0" collapsed="false">
      <c r="B1749" s="46" t="n">
        <f aca="false">IF(ISNUMBER(SEARCH($I$1,C1749)),MAX($B$4:B1748)+1,0)</f>
        <v>0</v>
      </c>
      <c r="I1749" s="46" t="str">
        <f aca="false">IFERROR(VLOOKUP(ROWS($I$5:I1749),$B$5:$E$6009,2,0),"")</f>
        <v/>
      </c>
    </row>
    <row r="1750" customFormat="false" ht="13.2" hidden="false" customHeight="false" outlineLevel="0" collapsed="false">
      <c r="B1750" s="46" t="n">
        <f aca="false">IF(ISNUMBER(SEARCH($I$1,C1750)),MAX($B$4:B1749)+1,0)</f>
        <v>0</v>
      </c>
      <c r="I1750" s="46" t="str">
        <f aca="false">IFERROR(VLOOKUP(ROWS($I$5:I1750),$B$5:$E$6009,2,0),"")</f>
        <v/>
      </c>
    </row>
    <row r="1751" customFormat="false" ht="13.2" hidden="false" customHeight="false" outlineLevel="0" collapsed="false">
      <c r="B1751" s="46" t="n">
        <f aca="false">IF(ISNUMBER(SEARCH($I$1,C1751)),MAX($B$4:B1750)+1,0)</f>
        <v>0</v>
      </c>
      <c r="I1751" s="46" t="str">
        <f aca="false">IFERROR(VLOOKUP(ROWS($I$5:I1751),$B$5:$E$6009,2,0),"")</f>
        <v/>
      </c>
    </row>
    <row r="1752" customFormat="false" ht="13.2" hidden="false" customHeight="false" outlineLevel="0" collapsed="false">
      <c r="B1752" s="46" t="n">
        <f aca="false">IF(ISNUMBER(SEARCH($I$1,C1752)),MAX($B$4:B1751)+1,0)</f>
        <v>0</v>
      </c>
      <c r="I1752" s="46" t="str">
        <f aca="false">IFERROR(VLOOKUP(ROWS($I$5:I1752),$B$5:$E$6009,2,0),"")</f>
        <v/>
      </c>
    </row>
    <row r="1753" customFormat="false" ht="13.2" hidden="false" customHeight="false" outlineLevel="0" collapsed="false">
      <c r="B1753" s="46" t="n">
        <f aca="false">IF(ISNUMBER(SEARCH($I$1,C1753)),MAX($B$4:B1752)+1,0)</f>
        <v>0</v>
      </c>
      <c r="I1753" s="46" t="str">
        <f aca="false">IFERROR(VLOOKUP(ROWS($I$5:I1753),$B$5:$E$6009,2,0),"")</f>
        <v/>
      </c>
    </row>
    <row r="1754" customFormat="false" ht="13.2" hidden="false" customHeight="false" outlineLevel="0" collapsed="false">
      <c r="B1754" s="46" t="n">
        <f aca="false">IF(ISNUMBER(SEARCH($I$1,C1754)),MAX($B$4:B1753)+1,0)</f>
        <v>0</v>
      </c>
      <c r="I1754" s="46" t="str">
        <f aca="false">IFERROR(VLOOKUP(ROWS($I$5:I1754),$B$5:$E$6009,2,0),"")</f>
        <v/>
      </c>
    </row>
    <row r="1755" customFormat="false" ht="13.2" hidden="false" customHeight="false" outlineLevel="0" collapsed="false">
      <c r="B1755" s="46" t="n">
        <f aca="false">IF(ISNUMBER(SEARCH($I$1,C1755)),MAX($B$4:B1754)+1,0)</f>
        <v>0</v>
      </c>
      <c r="I1755" s="46" t="str">
        <f aca="false">IFERROR(VLOOKUP(ROWS($I$5:I1755),$B$5:$E$6009,2,0),"")</f>
        <v/>
      </c>
    </row>
    <row r="1756" customFormat="false" ht="13.2" hidden="false" customHeight="false" outlineLevel="0" collapsed="false">
      <c r="B1756" s="46" t="n">
        <f aca="false">IF(ISNUMBER(SEARCH($I$1,C1756)),MAX($B$4:B1755)+1,0)</f>
        <v>0</v>
      </c>
      <c r="I1756" s="46" t="str">
        <f aca="false">IFERROR(VLOOKUP(ROWS($I$5:I1756),$B$5:$E$6009,2,0),"")</f>
        <v/>
      </c>
    </row>
    <row r="1757" customFormat="false" ht="13.2" hidden="false" customHeight="false" outlineLevel="0" collapsed="false">
      <c r="B1757" s="46" t="n">
        <f aca="false">IF(ISNUMBER(SEARCH($I$1,C1757)),MAX($B$4:B1756)+1,0)</f>
        <v>0</v>
      </c>
      <c r="I1757" s="46" t="str">
        <f aca="false">IFERROR(VLOOKUP(ROWS($I$5:I1757),$B$5:$E$6009,2,0),"")</f>
        <v/>
      </c>
    </row>
    <row r="1758" customFormat="false" ht="13.2" hidden="false" customHeight="false" outlineLevel="0" collapsed="false">
      <c r="B1758" s="46" t="n">
        <f aca="false">IF(ISNUMBER(SEARCH($I$1,C1758)),MAX($B$4:B1757)+1,0)</f>
        <v>0</v>
      </c>
      <c r="I1758" s="46" t="str">
        <f aca="false">IFERROR(VLOOKUP(ROWS($I$5:I1758),$B$5:$E$6009,2,0),"")</f>
        <v/>
      </c>
    </row>
    <row r="1759" customFormat="false" ht="13.2" hidden="false" customHeight="false" outlineLevel="0" collapsed="false">
      <c r="B1759" s="46" t="n">
        <f aca="false">IF(ISNUMBER(SEARCH($I$1,C1759)),MAX($B$4:B1758)+1,0)</f>
        <v>0</v>
      </c>
      <c r="I1759" s="46" t="str">
        <f aca="false">IFERROR(VLOOKUP(ROWS($I$5:I1759),$B$5:$E$6009,2,0),"")</f>
        <v/>
      </c>
    </row>
    <row r="1760" customFormat="false" ht="13.2" hidden="false" customHeight="false" outlineLevel="0" collapsed="false">
      <c r="B1760" s="46" t="n">
        <f aca="false">IF(ISNUMBER(SEARCH($I$1,C1760)),MAX($B$4:B1759)+1,0)</f>
        <v>0</v>
      </c>
      <c r="I1760" s="46" t="str">
        <f aca="false">IFERROR(VLOOKUP(ROWS($I$5:I1760),$B$5:$E$6009,2,0),"")</f>
        <v/>
      </c>
    </row>
    <row r="1761" customFormat="false" ht="13.2" hidden="false" customHeight="false" outlineLevel="0" collapsed="false">
      <c r="B1761" s="46" t="n">
        <f aca="false">IF(ISNUMBER(SEARCH($I$1,C1761)),MAX($B$4:B1760)+1,0)</f>
        <v>0</v>
      </c>
      <c r="I1761" s="46" t="str">
        <f aca="false">IFERROR(VLOOKUP(ROWS($I$5:I1761),$B$5:$E$6009,2,0),"")</f>
        <v/>
      </c>
    </row>
    <row r="1762" customFormat="false" ht="13.2" hidden="false" customHeight="false" outlineLevel="0" collapsed="false">
      <c r="B1762" s="46" t="n">
        <f aca="false">IF(ISNUMBER(SEARCH($I$1,C1762)),MAX($B$4:B1761)+1,0)</f>
        <v>0</v>
      </c>
      <c r="I1762" s="46" t="str">
        <f aca="false">IFERROR(VLOOKUP(ROWS($I$5:I1762),$B$5:$E$6009,2,0),"")</f>
        <v/>
      </c>
    </row>
    <row r="1763" customFormat="false" ht="13.2" hidden="false" customHeight="false" outlineLevel="0" collapsed="false">
      <c r="B1763" s="46" t="n">
        <f aca="false">IF(ISNUMBER(SEARCH($I$1,C1763)),MAX($B$4:B1762)+1,0)</f>
        <v>0</v>
      </c>
      <c r="I1763" s="46" t="str">
        <f aca="false">IFERROR(VLOOKUP(ROWS($I$5:I1763),$B$5:$E$6009,2,0),"")</f>
        <v/>
      </c>
    </row>
    <row r="1764" customFormat="false" ht="13.2" hidden="false" customHeight="false" outlineLevel="0" collapsed="false">
      <c r="B1764" s="46" t="n">
        <f aca="false">IF(ISNUMBER(SEARCH($I$1,C1764)),MAX($B$4:B1763)+1,0)</f>
        <v>0</v>
      </c>
      <c r="I1764" s="46" t="str">
        <f aca="false">IFERROR(VLOOKUP(ROWS($I$5:I1764),$B$5:$E$6009,2,0),"")</f>
        <v/>
      </c>
    </row>
    <row r="1765" customFormat="false" ht="13.2" hidden="false" customHeight="false" outlineLevel="0" collapsed="false">
      <c r="B1765" s="46" t="n">
        <f aca="false">IF(ISNUMBER(SEARCH($I$1,C1765)),MAX($B$4:B1764)+1,0)</f>
        <v>0</v>
      </c>
      <c r="I1765" s="46" t="str">
        <f aca="false">IFERROR(VLOOKUP(ROWS($I$5:I1765),$B$5:$E$6009,2,0),"")</f>
        <v/>
      </c>
    </row>
    <row r="1766" customFormat="false" ht="13.2" hidden="false" customHeight="false" outlineLevel="0" collapsed="false">
      <c r="B1766" s="46" t="n">
        <f aca="false">IF(ISNUMBER(SEARCH($I$1,C1766)),MAX($B$4:B1765)+1,0)</f>
        <v>0</v>
      </c>
      <c r="I1766" s="46" t="str">
        <f aca="false">IFERROR(VLOOKUP(ROWS($I$5:I1766),$B$5:$E$6009,2,0),"")</f>
        <v/>
      </c>
    </row>
    <row r="1767" customFormat="false" ht="13.2" hidden="false" customHeight="false" outlineLevel="0" collapsed="false">
      <c r="B1767" s="46" t="n">
        <f aca="false">IF(ISNUMBER(SEARCH($I$1,C1767)),MAX($B$4:B1766)+1,0)</f>
        <v>0</v>
      </c>
      <c r="I1767" s="46" t="str">
        <f aca="false">IFERROR(VLOOKUP(ROWS($I$5:I1767),$B$5:$E$6009,2,0),"")</f>
        <v/>
      </c>
    </row>
    <row r="1768" customFormat="false" ht="13.2" hidden="false" customHeight="false" outlineLevel="0" collapsed="false">
      <c r="B1768" s="46" t="n">
        <f aca="false">IF(ISNUMBER(SEARCH($I$1,C1768)),MAX($B$4:B1767)+1,0)</f>
        <v>0</v>
      </c>
      <c r="I1768" s="46" t="str">
        <f aca="false">IFERROR(VLOOKUP(ROWS($I$5:I1768),$B$5:$E$6009,2,0),"")</f>
        <v/>
      </c>
    </row>
    <row r="1769" customFormat="false" ht="13.2" hidden="false" customHeight="false" outlineLevel="0" collapsed="false">
      <c r="B1769" s="46" t="n">
        <f aca="false">IF(ISNUMBER(SEARCH($I$1,C1769)),MAX($B$4:B1768)+1,0)</f>
        <v>0</v>
      </c>
      <c r="I1769" s="46" t="str">
        <f aca="false">IFERROR(VLOOKUP(ROWS($I$5:I1769),$B$5:$E$6009,2,0),"")</f>
        <v/>
      </c>
    </row>
    <row r="1770" customFormat="false" ht="13.2" hidden="false" customHeight="false" outlineLevel="0" collapsed="false">
      <c r="B1770" s="46" t="n">
        <f aca="false">IF(ISNUMBER(SEARCH($I$1,C1770)),MAX($B$4:B1769)+1,0)</f>
        <v>0</v>
      </c>
      <c r="I1770" s="46" t="str">
        <f aca="false">IFERROR(VLOOKUP(ROWS($I$5:I1770),$B$5:$E$6009,2,0),"")</f>
        <v/>
      </c>
    </row>
    <row r="1771" customFormat="false" ht="13.2" hidden="false" customHeight="false" outlineLevel="0" collapsed="false">
      <c r="B1771" s="46" t="n">
        <f aca="false">IF(ISNUMBER(SEARCH($I$1,C1771)),MAX($B$4:B1770)+1,0)</f>
        <v>0</v>
      </c>
      <c r="I1771" s="46" t="str">
        <f aca="false">IFERROR(VLOOKUP(ROWS($I$5:I1771),$B$5:$E$6009,2,0),"")</f>
        <v/>
      </c>
    </row>
    <row r="1772" customFormat="false" ht="13.2" hidden="false" customHeight="false" outlineLevel="0" collapsed="false">
      <c r="B1772" s="46" t="n">
        <f aca="false">IF(ISNUMBER(SEARCH($I$1,C1772)),MAX($B$4:B1771)+1,0)</f>
        <v>0</v>
      </c>
      <c r="I1772" s="46" t="str">
        <f aca="false">IFERROR(VLOOKUP(ROWS($I$5:I1772),$B$5:$E$6009,2,0),"")</f>
        <v/>
      </c>
    </row>
    <row r="1773" customFormat="false" ht="13.2" hidden="false" customHeight="false" outlineLevel="0" collapsed="false">
      <c r="B1773" s="46" t="n">
        <f aca="false">IF(ISNUMBER(SEARCH($I$1,C1773)),MAX($B$4:B1772)+1,0)</f>
        <v>0</v>
      </c>
      <c r="I1773" s="46" t="str">
        <f aca="false">IFERROR(VLOOKUP(ROWS($I$5:I1773),$B$5:$E$6009,2,0),"")</f>
        <v/>
      </c>
    </row>
    <row r="1774" customFormat="false" ht="13.2" hidden="false" customHeight="false" outlineLevel="0" collapsed="false">
      <c r="B1774" s="46" t="n">
        <f aca="false">IF(ISNUMBER(SEARCH($I$1,C1774)),MAX($B$4:B1773)+1,0)</f>
        <v>0</v>
      </c>
      <c r="I1774" s="46" t="str">
        <f aca="false">IFERROR(VLOOKUP(ROWS($I$5:I1774),$B$5:$E$6009,2,0),"")</f>
        <v/>
      </c>
    </row>
    <row r="1775" customFormat="false" ht="13.2" hidden="false" customHeight="false" outlineLevel="0" collapsed="false">
      <c r="B1775" s="46" t="n">
        <f aca="false">IF(ISNUMBER(SEARCH($I$1,C1775)),MAX($B$4:B1774)+1,0)</f>
        <v>0</v>
      </c>
      <c r="I1775" s="46" t="str">
        <f aca="false">IFERROR(VLOOKUP(ROWS($I$5:I1775),$B$5:$E$6009,2,0),"")</f>
        <v/>
      </c>
    </row>
    <row r="1776" customFormat="false" ht="13.2" hidden="false" customHeight="false" outlineLevel="0" collapsed="false">
      <c r="B1776" s="46" t="n">
        <f aca="false">IF(ISNUMBER(SEARCH($I$1,C1776)),MAX($B$4:B1775)+1,0)</f>
        <v>0</v>
      </c>
      <c r="I1776" s="46" t="str">
        <f aca="false">IFERROR(VLOOKUP(ROWS($I$5:I1776),$B$5:$E$6009,2,0),"")</f>
        <v/>
      </c>
    </row>
    <row r="1777" customFormat="false" ht="13.2" hidden="false" customHeight="false" outlineLevel="0" collapsed="false">
      <c r="B1777" s="46" t="n">
        <f aca="false">IF(ISNUMBER(SEARCH($I$1,C1777)),MAX($B$4:B1776)+1,0)</f>
        <v>0</v>
      </c>
      <c r="I1777" s="46" t="str">
        <f aca="false">IFERROR(VLOOKUP(ROWS($I$5:I1777),$B$5:$E$6009,2,0),"")</f>
        <v/>
      </c>
    </row>
    <row r="1778" customFormat="false" ht="13.2" hidden="false" customHeight="false" outlineLevel="0" collapsed="false">
      <c r="B1778" s="46" t="n">
        <f aca="false">IF(ISNUMBER(SEARCH($I$1,C1778)),MAX($B$4:B1777)+1,0)</f>
        <v>0</v>
      </c>
      <c r="I1778" s="46" t="str">
        <f aca="false">IFERROR(VLOOKUP(ROWS($I$5:I1778),$B$5:$E$6009,2,0),"")</f>
        <v/>
      </c>
    </row>
    <row r="1779" customFormat="false" ht="13.2" hidden="false" customHeight="false" outlineLevel="0" collapsed="false">
      <c r="B1779" s="46" t="n">
        <f aca="false">IF(ISNUMBER(SEARCH($I$1,C1779)),MAX($B$4:B1778)+1,0)</f>
        <v>0</v>
      </c>
      <c r="I1779" s="46" t="str">
        <f aca="false">IFERROR(VLOOKUP(ROWS($I$5:I1779),$B$5:$E$6009,2,0),"")</f>
        <v/>
      </c>
    </row>
    <row r="1780" customFormat="false" ht="13.2" hidden="false" customHeight="false" outlineLevel="0" collapsed="false">
      <c r="B1780" s="46" t="n">
        <f aca="false">IF(ISNUMBER(SEARCH($I$1,C1780)),MAX($B$4:B1779)+1,0)</f>
        <v>0</v>
      </c>
      <c r="I1780" s="46" t="str">
        <f aca="false">IFERROR(VLOOKUP(ROWS($I$5:I1780),$B$5:$E$6009,2,0),"")</f>
        <v/>
      </c>
    </row>
    <row r="1781" customFormat="false" ht="13.2" hidden="false" customHeight="false" outlineLevel="0" collapsed="false">
      <c r="B1781" s="46" t="n">
        <f aca="false">IF(ISNUMBER(SEARCH($I$1,C1781)),MAX($B$4:B1780)+1,0)</f>
        <v>0</v>
      </c>
      <c r="I1781" s="46" t="str">
        <f aca="false">IFERROR(VLOOKUP(ROWS($I$5:I1781),$B$5:$E$6009,2,0),"")</f>
        <v/>
      </c>
    </row>
    <row r="1782" customFormat="false" ht="13.2" hidden="false" customHeight="false" outlineLevel="0" collapsed="false">
      <c r="B1782" s="46" t="n">
        <f aca="false">IF(ISNUMBER(SEARCH($I$1,C1782)),MAX($B$4:B1781)+1,0)</f>
        <v>0</v>
      </c>
      <c r="I1782" s="46" t="str">
        <f aca="false">IFERROR(VLOOKUP(ROWS($I$5:I1782),$B$5:$E$6009,2,0),"")</f>
        <v/>
      </c>
    </row>
    <row r="1783" customFormat="false" ht="13.2" hidden="false" customHeight="false" outlineLevel="0" collapsed="false">
      <c r="B1783" s="46" t="n">
        <f aca="false">IF(ISNUMBER(SEARCH($I$1,C1783)),MAX($B$4:B1782)+1,0)</f>
        <v>0</v>
      </c>
      <c r="I1783" s="46" t="str">
        <f aca="false">IFERROR(VLOOKUP(ROWS($I$5:I1783),$B$5:$E$6009,2,0),"")</f>
        <v/>
      </c>
    </row>
    <row r="1784" customFormat="false" ht="13.2" hidden="false" customHeight="false" outlineLevel="0" collapsed="false">
      <c r="B1784" s="46" t="n">
        <f aca="false">IF(ISNUMBER(SEARCH($I$1,C1784)),MAX($B$4:B1783)+1,0)</f>
        <v>0</v>
      </c>
      <c r="I1784" s="46" t="str">
        <f aca="false">IFERROR(VLOOKUP(ROWS($I$5:I1784),$B$5:$E$6009,2,0),"")</f>
        <v/>
      </c>
    </row>
    <row r="1785" customFormat="false" ht="13.2" hidden="false" customHeight="false" outlineLevel="0" collapsed="false">
      <c r="B1785" s="46" t="n">
        <f aca="false">IF(ISNUMBER(SEARCH($I$1,C1785)),MAX($B$4:B1784)+1,0)</f>
        <v>0</v>
      </c>
      <c r="I1785" s="46" t="str">
        <f aca="false">IFERROR(VLOOKUP(ROWS($I$5:I1785),$B$5:$E$6009,2,0),"")</f>
        <v/>
      </c>
    </row>
    <row r="1786" customFormat="false" ht="13.2" hidden="false" customHeight="false" outlineLevel="0" collapsed="false">
      <c r="B1786" s="46" t="n">
        <f aca="false">IF(ISNUMBER(SEARCH($I$1,C1786)),MAX($B$4:B1785)+1,0)</f>
        <v>0</v>
      </c>
      <c r="I1786" s="46" t="str">
        <f aca="false">IFERROR(VLOOKUP(ROWS($I$5:I1786),$B$5:$E$6009,2,0),"")</f>
        <v/>
      </c>
    </row>
    <row r="1787" customFormat="false" ht="13.2" hidden="false" customHeight="false" outlineLevel="0" collapsed="false">
      <c r="B1787" s="46" t="n">
        <f aca="false">IF(ISNUMBER(SEARCH($I$1,C1787)),MAX($B$4:B1786)+1,0)</f>
        <v>0</v>
      </c>
      <c r="I1787" s="46" t="str">
        <f aca="false">IFERROR(VLOOKUP(ROWS($I$5:I1787),$B$5:$E$6009,2,0),"")</f>
        <v/>
      </c>
    </row>
    <row r="1788" customFormat="false" ht="13.2" hidden="false" customHeight="false" outlineLevel="0" collapsed="false">
      <c r="B1788" s="46" t="n">
        <f aca="false">IF(ISNUMBER(SEARCH($I$1,C1788)),MAX($B$4:B1787)+1,0)</f>
        <v>0</v>
      </c>
      <c r="I1788" s="46" t="str">
        <f aca="false">IFERROR(VLOOKUP(ROWS($I$5:I1788),$B$5:$E$6009,2,0),"")</f>
        <v/>
      </c>
    </row>
    <row r="1789" customFormat="false" ht="13.2" hidden="false" customHeight="false" outlineLevel="0" collapsed="false">
      <c r="B1789" s="46" t="n">
        <f aca="false">IF(ISNUMBER(SEARCH($I$1,C1789)),MAX($B$4:B1788)+1,0)</f>
        <v>0</v>
      </c>
      <c r="I1789" s="46" t="str">
        <f aca="false">IFERROR(VLOOKUP(ROWS($I$5:I1789),$B$5:$E$6009,2,0),"")</f>
        <v/>
      </c>
    </row>
    <row r="1790" customFormat="false" ht="13.2" hidden="false" customHeight="false" outlineLevel="0" collapsed="false">
      <c r="B1790" s="46" t="n">
        <f aca="false">IF(ISNUMBER(SEARCH($I$1,C1790)),MAX($B$4:B1789)+1,0)</f>
        <v>0</v>
      </c>
      <c r="I1790" s="46" t="str">
        <f aca="false">IFERROR(VLOOKUP(ROWS($I$5:I1790),$B$5:$E$6009,2,0),"")</f>
        <v/>
      </c>
    </row>
    <row r="1791" customFormat="false" ht="13.2" hidden="false" customHeight="false" outlineLevel="0" collapsed="false">
      <c r="B1791" s="46" t="n">
        <f aca="false">IF(ISNUMBER(SEARCH($I$1,C1791)),MAX($B$4:B1790)+1,0)</f>
        <v>0</v>
      </c>
      <c r="I1791" s="46" t="str">
        <f aca="false">IFERROR(VLOOKUP(ROWS($I$5:I1791),$B$5:$E$6009,2,0),"")</f>
        <v/>
      </c>
    </row>
    <row r="1792" customFormat="false" ht="13.2" hidden="false" customHeight="false" outlineLevel="0" collapsed="false">
      <c r="B1792" s="46" t="n">
        <f aca="false">IF(ISNUMBER(SEARCH($I$1,C1792)),MAX($B$4:B1791)+1,0)</f>
        <v>0</v>
      </c>
      <c r="I1792" s="46" t="str">
        <f aca="false">IFERROR(VLOOKUP(ROWS($I$5:I1792),$B$5:$E$6009,2,0),"")</f>
        <v/>
      </c>
    </row>
    <row r="1793" customFormat="false" ht="13.2" hidden="false" customHeight="false" outlineLevel="0" collapsed="false">
      <c r="B1793" s="46" t="n">
        <f aca="false">IF(ISNUMBER(SEARCH($I$1,C1793)),MAX($B$4:B1792)+1,0)</f>
        <v>0</v>
      </c>
      <c r="I1793" s="46" t="str">
        <f aca="false">IFERROR(VLOOKUP(ROWS($I$5:I1793),$B$5:$E$6009,2,0),"")</f>
        <v/>
      </c>
    </row>
    <row r="1794" customFormat="false" ht="13.2" hidden="false" customHeight="false" outlineLevel="0" collapsed="false">
      <c r="B1794" s="46" t="n">
        <f aca="false">IF(ISNUMBER(SEARCH($I$1,C1794)),MAX($B$4:B1793)+1,0)</f>
        <v>0</v>
      </c>
      <c r="I1794" s="46" t="str">
        <f aca="false">IFERROR(VLOOKUP(ROWS($I$5:I1794),$B$5:$E$6009,2,0),"")</f>
        <v/>
      </c>
    </row>
    <row r="1795" customFormat="false" ht="13.2" hidden="false" customHeight="false" outlineLevel="0" collapsed="false">
      <c r="B1795" s="46" t="n">
        <f aca="false">IF(ISNUMBER(SEARCH($I$1,C1795)),MAX($B$4:B1794)+1,0)</f>
        <v>0</v>
      </c>
      <c r="I1795" s="46" t="str">
        <f aca="false">IFERROR(VLOOKUP(ROWS($I$5:I1795),$B$5:$E$6009,2,0),"")</f>
        <v/>
      </c>
    </row>
    <row r="1796" customFormat="false" ht="13.2" hidden="false" customHeight="false" outlineLevel="0" collapsed="false">
      <c r="B1796" s="46" t="n">
        <f aca="false">IF(ISNUMBER(SEARCH($I$1,C1796)),MAX($B$4:B1795)+1,0)</f>
        <v>0</v>
      </c>
      <c r="I1796" s="46" t="str">
        <f aca="false">IFERROR(VLOOKUP(ROWS($I$5:I1796),$B$5:$E$6009,2,0),"")</f>
        <v/>
      </c>
    </row>
    <row r="1797" customFormat="false" ht="13.2" hidden="false" customHeight="false" outlineLevel="0" collapsed="false">
      <c r="B1797" s="46" t="n">
        <f aca="false">IF(ISNUMBER(SEARCH($I$1,C1797)),MAX($B$4:B1796)+1,0)</f>
        <v>0</v>
      </c>
      <c r="I1797" s="46" t="str">
        <f aca="false">IFERROR(VLOOKUP(ROWS($I$5:I1797),$B$5:$E$6009,2,0),"")</f>
        <v/>
      </c>
    </row>
    <row r="1798" customFormat="false" ht="13.2" hidden="false" customHeight="false" outlineLevel="0" collapsed="false">
      <c r="B1798" s="46" t="n">
        <f aca="false">IF(ISNUMBER(SEARCH($I$1,C1798)),MAX($B$4:B1797)+1,0)</f>
        <v>0</v>
      </c>
      <c r="I1798" s="46" t="str">
        <f aca="false">IFERROR(VLOOKUP(ROWS($I$5:I1798),$B$5:$E$6009,2,0),"")</f>
        <v/>
      </c>
    </row>
    <row r="1799" customFormat="false" ht="13.2" hidden="false" customHeight="false" outlineLevel="0" collapsed="false">
      <c r="B1799" s="46" t="n">
        <f aca="false">IF(ISNUMBER(SEARCH($I$1,C1799)),MAX($B$4:B1798)+1,0)</f>
        <v>0</v>
      </c>
      <c r="I1799" s="46" t="str">
        <f aca="false">IFERROR(VLOOKUP(ROWS($I$5:I1799),$B$5:$E$6009,2,0),"")</f>
        <v/>
      </c>
    </row>
    <row r="1800" customFormat="false" ht="13.2" hidden="false" customHeight="false" outlineLevel="0" collapsed="false">
      <c r="B1800" s="46" t="n">
        <f aca="false">IF(ISNUMBER(SEARCH($I$1,C1800)),MAX($B$4:B1799)+1,0)</f>
        <v>0</v>
      </c>
      <c r="I1800" s="46" t="str">
        <f aca="false">IFERROR(VLOOKUP(ROWS($I$5:I1800),$B$5:$E$6009,2,0),"")</f>
        <v/>
      </c>
    </row>
    <row r="1801" customFormat="false" ht="13.2" hidden="false" customHeight="false" outlineLevel="0" collapsed="false">
      <c r="B1801" s="46" t="n">
        <f aca="false">IF(ISNUMBER(SEARCH($I$1,C1801)),MAX($B$4:B1800)+1,0)</f>
        <v>0</v>
      </c>
      <c r="I1801" s="46" t="str">
        <f aca="false">IFERROR(VLOOKUP(ROWS($I$5:I1801),$B$5:$E$6009,2,0),"")</f>
        <v/>
      </c>
    </row>
    <row r="1802" customFormat="false" ht="13.2" hidden="false" customHeight="false" outlineLevel="0" collapsed="false">
      <c r="B1802" s="46" t="n">
        <f aca="false">IF(ISNUMBER(SEARCH($I$1,C1802)),MAX($B$4:B1801)+1,0)</f>
        <v>0</v>
      </c>
      <c r="I1802" s="46" t="str">
        <f aca="false">IFERROR(VLOOKUP(ROWS($I$5:I1802),$B$5:$E$6009,2,0),"")</f>
        <v/>
      </c>
    </row>
    <row r="1803" customFormat="false" ht="13.2" hidden="false" customHeight="false" outlineLevel="0" collapsed="false">
      <c r="B1803" s="46" t="n">
        <f aca="false">IF(ISNUMBER(SEARCH($I$1,C1803)),MAX($B$4:B1802)+1,0)</f>
        <v>0</v>
      </c>
      <c r="I1803" s="46" t="str">
        <f aca="false">IFERROR(VLOOKUP(ROWS($I$5:I1803),$B$5:$E$6009,2,0),"")</f>
        <v/>
      </c>
    </row>
    <row r="1804" customFormat="false" ht="13.2" hidden="false" customHeight="false" outlineLevel="0" collapsed="false">
      <c r="B1804" s="46" t="n">
        <f aca="false">IF(ISNUMBER(SEARCH($I$1,C1804)),MAX($B$4:B1803)+1,0)</f>
        <v>0</v>
      </c>
      <c r="I1804" s="46" t="str">
        <f aca="false">IFERROR(VLOOKUP(ROWS($I$5:I1804),$B$5:$E$6009,2,0),"")</f>
        <v/>
      </c>
    </row>
    <row r="1805" customFormat="false" ht="13.2" hidden="false" customHeight="false" outlineLevel="0" collapsed="false">
      <c r="B1805" s="46" t="n">
        <f aca="false">IF(ISNUMBER(SEARCH($I$1,C1805)),MAX($B$4:B1804)+1,0)</f>
        <v>0</v>
      </c>
      <c r="I1805" s="46" t="str">
        <f aca="false">IFERROR(VLOOKUP(ROWS($I$5:I1805),$B$5:$E$6009,2,0),"")</f>
        <v/>
      </c>
    </row>
    <row r="1806" customFormat="false" ht="13.2" hidden="false" customHeight="false" outlineLevel="0" collapsed="false">
      <c r="B1806" s="46" t="n">
        <f aca="false">IF(ISNUMBER(SEARCH($I$1,C1806)),MAX($B$4:B1805)+1,0)</f>
        <v>0</v>
      </c>
      <c r="I1806" s="46" t="str">
        <f aca="false">IFERROR(VLOOKUP(ROWS($I$5:I1806),$B$5:$E$6009,2,0),"")</f>
        <v/>
      </c>
    </row>
    <row r="1807" customFormat="false" ht="13.2" hidden="false" customHeight="false" outlineLevel="0" collapsed="false">
      <c r="B1807" s="46" t="n">
        <f aca="false">IF(ISNUMBER(SEARCH($I$1,C1807)),MAX($B$4:B1806)+1,0)</f>
        <v>0</v>
      </c>
      <c r="I1807" s="46" t="str">
        <f aca="false">IFERROR(VLOOKUP(ROWS($I$5:I1807),$B$5:$E$6009,2,0),"")</f>
        <v/>
      </c>
    </row>
    <row r="1808" customFormat="false" ht="13.2" hidden="false" customHeight="false" outlineLevel="0" collapsed="false">
      <c r="B1808" s="46" t="n">
        <f aca="false">IF(ISNUMBER(SEARCH($I$1,C1808)),MAX($B$4:B1807)+1,0)</f>
        <v>0</v>
      </c>
      <c r="I1808" s="46" t="str">
        <f aca="false">IFERROR(VLOOKUP(ROWS($I$5:I1808),$B$5:$E$6009,2,0),"")</f>
        <v/>
      </c>
    </row>
    <row r="1809" customFormat="false" ht="13.2" hidden="false" customHeight="false" outlineLevel="0" collapsed="false">
      <c r="B1809" s="46" t="n">
        <f aca="false">IF(ISNUMBER(SEARCH($I$1,C1809)),MAX($B$4:B1808)+1,0)</f>
        <v>0</v>
      </c>
      <c r="I1809" s="46" t="str">
        <f aca="false">IFERROR(VLOOKUP(ROWS($I$5:I1809),$B$5:$E$6009,2,0),"")</f>
        <v/>
      </c>
    </row>
    <row r="1810" customFormat="false" ht="13.2" hidden="false" customHeight="false" outlineLevel="0" collapsed="false">
      <c r="B1810" s="46" t="n">
        <f aca="false">IF(ISNUMBER(SEARCH($I$1,C1810)),MAX($B$4:B1809)+1,0)</f>
        <v>0</v>
      </c>
      <c r="I1810" s="46" t="str">
        <f aca="false">IFERROR(VLOOKUP(ROWS($I$5:I1810),$B$5:$E$6009,2,0),"")</f>
        <v/>
      </c>
    </row>
    <row r="1811" customFormat="false" ht="13.2" hidden="false" customHeight="false" outlineLevel="0" collapsed="false">
      <c r="B1811" s="46" t="n">
        <f aca="false">IF(ISNUMBER(SEARCH($I$1,C1811)),MAX($B$4:B1810)+1,0)</f>
        <v>0</v>
      </c>
      <c r="I1811" s="46" t="str">
        <f aca="false">IFERROR(VLOOKUP(ROWS($I$5:I1811),$B$5:$E$6009,2,0),"")</f>
        <v/>
      </c>
    </row>
    <row r="1812" customFormat="false" ht="13.2" hidden="false" customHeight="false" outlineLevel="0" collapsed="false">
      <c r="B1812" s="46" t="n">
        <f aca="false">IF(ISNUMBER(SEARCH($I$1,C1812)),MAX($B$4:B1811)+1,0)</f>
        <v>0</v>
      </c>
      <c r="I1812" s="46" t="str">
        <f aca="false">IFERROR(VLOOKUP(ROWS($I$5:I1812),$B$5:$E$6009,2,0),"")</f>
        <v/>
      </c>
    </row>
    <row r="1813" customFormat="false" ht="13.2" hidden="false" customHeight="false" outlineLevel="0" collapsed="false">
      <c r="B1813" s="46" t="n">
        <f aca="false">IF(ISNUMBER(SEARCH($I$1,C1813)),MAX($B$4:B1812)+1,0)</f>
        <v>0</v>
      </c>
      <c r="I1813" s="46" t="str">
        <f aca="false">IFERROR(VLOOKUP(ROWS($I$5:I1813),$B$5:$E$6009,2,0),"")</f>
        <v/>
      </c>
    </row>
    <row r="1814" customFormat="false" ht="13.2" hidden="false" customHeight="false" outlineLevel="0" collapsed="false">
      <c r="B1814" s="46" t="n">
        <f aca="false">IF(ISNUMBER(SEARCH($I$1,C1814)),MAX($B$4:B1813)+1,0)</f>
        <v>0</v>
      </c>
      <c r="I1814" s="46" t="str">
        <f aca="false">IFERROR(VLOOKUP(ROWS($I$5:I1814),$B$5:$E$6009,2,0),"")</f>
        <v/>
      </c>
    </row>
    <row r="1815" customFormat="false" ht="13.2" hidden="false" customHeight="false" outlineLevel="0" collapsed="false">
      <c r="B1815" s="46" t="n">
        <f aca="false">IF(ISNUMBER(SEARCH($I$1,C1815)),MAX($B$4:B1814)+1,0)</f>
        <v>0</v>
      </c>
      <c r="I1815" s="46" t="str">
        <f aca="false">IFERROR(VLOOKUP(ROWS($I$5:I1815),$B$5:$E$6009,2,0),"")</f>
        <v/>
      </c>
    </row>
    <row r="1816" customFormat="false" ht="13.2" hidden="false" customHeight="false" outlineLevel="0" collapsed="false">
      <c r="B1816" s="46" t="n">
        <f aca="false">IF(ISNUMBER(SEARCH($I$1,C1816)),MAX($B$4:B1815)+1,0)</f>
        <v>0</v>
      </c>
      <c r="I1816" s="46" t="str">
        <f aca="false">IFERROR(VLOOKUP(ROWS($I$5:I1816),$B$5:$E$6009,2,0),"")</f>
        <v/>
      </c>
    </row>
    <row r="1817" customFormat="false" ht="13.2" hidden="false" customHeight="false" outlineLevel="0" collapsed="false">
      <c r="B1817" s="46" t="n">
        <f aca="false">IF(ISNUMBER(SEARCH($I$1,C1817)),MAX($B$4:B1816)+1,0)</f>
        <v>0</v>
      </c>
      <c r="I1817" s="46" t="str">
        <f aca="false">IFERROR(VLOOKUP(ROWS($I$5:I1817),$B$5:$E$6009,2,0),"")</f>
        <v/>
      </c>
    </row>
    <row r="1818" customFormat="false" ht="13.2" hidden="false" customHeight="false" outlineLevel="0" collapsed="false">
      <c r="B1818" s="46" t="n">
        <f aca="false">IF(ISNUMBER(SEARCH($I$1,C1818)),MAX($B$4:B1817)+1,0)</f>
        <v>0</v>
      </c>
      <c r="I1818" s="46" t="str">
        <f aca="false">IFERROR(VLOOKUP(ROWS($I$5:I1818),$B$5:$E$6009,2,0),"")</f>
        <v/>
      </c>
    </row>
    <row r="1819" customFormat="false" ht="13.2" hidden="false" customHeight="false" outlineLevel="0" collapsed="false">
      <c r="B1819" s="46" t="n">
        <f aca="false">IF(ISNUMBER(SEARCH($I$1,C1819)),MAX($B$4:B1818)+1,0)</f>
        <v>0</v>
      </c>
      <c r="I1819" s="46" t="str">
        <f aca="false">IFERROR(VLOOKUP(ROWS($I$5:I1819),$B$5:$E$6009,2,0),"")</f>
        <v/>
      </c>
    </row>
    <row r="1820" customFormat="false" ht="13.2" hidden="false" customHeight="false" outlineLevel="0" collapsed="false">
      <c r="B1820" s="46" t="n">
        <f aca="false">IF(ISNUMBER(SEARCH($I$1,C1820)),MAX($B$4:B1819)+1,0)</f>
        <v>0</v>
      </c>
      <c r="I1820" s="46" t="str">
        <f aca="false">IFERROR(VLOOKUP(ROWS($I$5:I1820),$B$5:$E$6009,2,0),"")</f>
        <v/>
      </c>
    </row>
    <row r="1821" customFormat="false" ht="13.2" hidden="false" customHeight="false" outlineLevel="0" collapsed="false">
      <c r="B1821" s="46" t="n">
        <f aca="false">IF(ISNUMBER(SEARCH($I$1,C1821)),MAX($B$4:B1820)+1,0)</f>
        <v>0</v>
      </c>
      <c r="I1821" s="46" t="str">
        <f aca="false">IFERROR(VLOOKUP(ROWS($I$5:I1821),$B$5:$E$6009,2,0),"")</f>
        <v/>
      </c>
    </row>
    <row r="1822" customFormat="false" ht="13.2" hidden="false" customHeight="false" outlineLevel="0" collapsed="false">
      <c r="B1822" s="46" t="n">
        <f aca="false">IF(ISNUMBER(SEARCH($I$1,C1822)),MAX($B$4:B1821)+1,0)</f>
        <v>0</v>
      </c>
      <c r="I1822" s="46" t="str">
        <f aca="false">IFERROR(VLOOKUP(ROWS($I$5:I1822),$B$5:$E$6009,2,0),"")</f>
        <v/>
      </c>
    </row>
    <row r="1823" customFormat="false" ht="13.2" hidden="false" customHeight="false" outlineLevel="0" collapsed="false">
      <c r="B1823" s="46" t="n">
        <f aca="false">IF(ISNUMBER(SEARCH($I$1,C1823)),MAX($B$4:B1822)+1,0)</f>
        <v>0</v>
      </c>
      <c r="I1823" s="46" t="str">
        <f aca="false">IFERROR(VLOOKUP(ROWS($I$5:I1823),$B$5:$E$6009,2,0),"")</f>
        <v/>
      </c>
    </row>
    <row r="1824" customFormat="false" ht="13.2" hidden="false" customHeight="false" outlineLevel="0" collapsed="false">
      <c r="B1824" s="46" t="n">
        <f aca="false">IF(ISNUMBER(SEARCH($I$1,C1824)),MAX($B$4:B1823)+1,0)</f>
        <v>0</v>
      </c>
      <c r="I1824" s="46" t="str">
        <f aca="false">IFERROR(VLOOKUP(ROWS($I$5:I1824),$B$5:$E$6009,2,0),"")</f>
        <v/>
      </c>
    </row>
    <row r="1825" customFormat="false" ht="13.2" hidden="false" customHeight="false" outlineLevel="0" collapsed="false">
      <c r="B1825" s="46" t="n">
        <f aca="false">IF(ISNUMBER(SEARCH($I$1,C1825)),MAX($B$4:B1824)+1,0)</f>
        <v>0</v>
      </c>
      <c r="I1825" s="46" t="str">
        <f aca="false">IFERROR(VLOOKUP(ROWS($I$5:I1825),$B$5:$E$6009,2,0),"")</f>
        <v/>
      </c>
    </row>
    <row r="1826" customFormat="false" ht="13.2" hidden="false" customHeight="false" outlineLevel="0" collapsed="false">
      <c r="B1826" s="46" t="n">
        <f aca="false">IF(ISNUMBER(SEARCH($I$1,C1826)),MAX($B$4:B1825)+1,0)</f>
        <v>0</v>
      </c>
      <c r="I1826" s="46" t="str">
        <f aca="false">IFERROR(VLOOKUP(ROWS($I$5:I1826),$B$5:$E$6009,2,0),"")</f>
        <v/>
      </c>
    </row>
    <row r="1827" customFormat="false" ht="13.2" hidden="false" customHeight="false" outlineLevel="0" collapsed="false">
      <c r="B1827" s="46" t="n">
        <f aca="false">IF(ISNUMBER(SEARCH($I$1,C1827)),MAX($B$4:B1826)+1,0)</f>
        <v>0</v>
      </c>
      <c r="I1827" s="46" t="str">
        <f aca="false">IFERROR(VLOOKUP(ROWS($I$5:I1827),$B$5:$E$6009,2,0),"")</f>
        <v/>
      </c>
    </row>
    <row r="1828" customFormat="false" ht="13.2" hidden="false" customHeight="false" outlineLevel="0" collapsed="false">
      <c r="B1828" s="46" t="n">
        <f aca="false">IF(ISNUMBER(SEARCH($I$1,C1828)),MAX($B$4:B1827)+1,0)</f>
        <v>0</v>
      </c>
      <c r="I1828" s="46" t="str">
        <f aca="false">IFERROR(VLOOKUP(ROWS($I$5:I1828),$B$5:$E$6009,2,0),"")</f>
        <v/>
      </c>
    </row>
    <row r="1829" customFormat="false" ht="13.2" hidden="false" customHeight="false" outlineLevel="0" collapsed="false">
      <c r="B1829" s="46" t="n">
        <f aca="false">IF(ISNUMBER(SEARCH($I$1,C1829)),MAX($B$4:B1828)+1,0)</f>
        <v>0</v>
      </c>
      <c r="I1829" s="46" t="str">
        <f aca="false">IFERROR(VLOOKUP(ROWS($I$5:I1829),$B$5:$E$6009,2,0),"")</f>
        <v/>
      </c>
    </row>
    <row r="1830" customFormat="false" ht="13.2" hidden="false" customHeight="false" outlineLevel="0" collapsed="false">
      <c r="B1830" s="46" t="n">
        <f aca="false">IF(ISNUMBER(SEARCH($I$1,C1830)),MAX($B$4:B1829)+1,0)</f>
        <v>0</v>
      </c>
      <c r="I1830" s="46" t="str">
        <f aca="false">IFERROR(VLOOKUP(ROWS($I$5:I1830),$B$5:$E$6009,2,0),"")</f>
        <v/>
      </c>
    </row>
    <row r="1831" customFormat="false" ht="13.2" hidden="false" customHeight="false" outlineLevel="0" collapsed="false">
      <c r="B1831" s="46" t="n">
        <f aca="false">IF(ISNUMBER(SEARCH($I$1,C1831)),MAX($B$4:B1830)+1,0)</f>
        <v>0</v>
      </c>
      <c r="I1831" s="46" t="str">
        <f aca="false">IFERROR(VLOOKUP(ROWS($I$5:I1831),$B$5:$E$6009,2,0),"")</f>
        <v/>
      </c>
    </row>
    <row r="1832" customFormat="false" ht="13.2" hidden="false" customHeight="false" outlineLevel="0" collapsed="false">
      <c r="B1832" s="46" t="n">
        <f aca="false">IF(ISNUMBER(SEARCH($I$1,C1832)),MAX($B$4:B1831)+1,0)</f>
        <v>0</v>
      </c>
      <c r="I1832" s="46" t="str">
        <f aca="false">IFERROR(VLOOKUP(ROWS($I$5:I1832),$B$5:$E$6009,2,0),"")</f>
        <v/>
      </c>
    </row>
    <row r="1833" customFormat="false" ht="13.2" hidden="false" customHeight="false" outlineLevel="0" collapsed="false">
      <c r="B1833" s="46" t="n">
        <f aca="false">IF(ISNUMBER(SEARCH($I$1,C1833)),MAX($B$4:B1832)+1,0)</f>
        <v>0</v>
      </c>
      <c r="I1833" s="46" t="str">
        <f aca="false">IFERROR(VLOOKUP(ROWS($I$5:I1833),$B$5:$E$6009,2,0),"")</f>
        <v/>
      </c>
    </row>
    <row r="1834" customFormat="false" ht="13.2" hidden="false" customHeight="false" outlineLevel="0" collapsed="false">
      <c r="B1834" s="46" t="n">
        <f aca="false">IF(ISNUMBER(SEARCH($I$1,C1834)),MAX($B$4:B1833)+1,0)</f>
        <v>0</v>
      </c>
      <c r="I1834" s="46" t="str">
        <f aca="false">IFERROR(VLOOKUP(ROWS($I$5:I1834),$B$5:$E$6009,2,0),"")</f>
        <v/>
      </c>
    </row>
    <row r="1835" customFormat="false" ht="13.2" hidden="false" customHeight="false" outlineLevel="0" collapsed="false">
      <c r="B1835" s="46" t="n">
        <f aca="false">IF(ISNUMBER(SEARCH($I$1,C1835)),MAX($B$4:B1834)+1,0)</f>
        <v>0</v>
      </c>
      <c r="I1835" s="46" t="str">
        <f aca="false">IFERROR(VLOOKUP(ROWS($I$5:I1835),$B$5:$E$6009,2,0),"")</f>
        <v/>
      </c>
    </row>
    <row r="1836" customFormat="false" ht="13.2" hidden="false" customHeight="false" outlineLevel="0" collapsed="false">
      <c r="B1836" s="46" t="n">
        <f aca="false">IF(ISNUMBER(SEARCH($I$1,C1836)),MAX($B$4:B1835)+1,0)</f>
        <v>0</v>
      </c>
      <c r="I1836" s="46" t="str">
        <f aca="false">IFERROR(VLOOKUP(ROWS($I$5:I1836),$B$5:$E$6009,2,0),"")</f>
        <v/>
      </c>
    </row>
    <row r="1837" customFormat="false" ht="13.2" hidden="false" customHeight="false" outlineLevel="0" collapsed="false">
      <c r="B1837" s="46" t="n">
        <f aca="false">IF(ISNUMBER(SEARCH($I$1,C1837)),MAX($B$4:B1836)+1,0)</f>
        <v>0</v>
      </c>
      <c r="I1837" s="46" t="str">
        <f aca="false">IFERROR(VLOOKUP(ROWS($I$5:I1837),$B$5:$E$6009,2,0),"")</f>
        <v/>
      </c>
    </row>
    <row r="1838" customFormat="false" ht="13.2" hidden="false" customHeight="false" outlineLevel="0" collapsed="false">
      <c r="B1838" s="46" t="n">
        <f aca="false">IF(ISNUMBER(SEARCH($I$1,C1838)),MAX($B$4:B1837)+1,0)</f>
        <v>0</v>
      </c>
      <c r="I1838" s="46" t="str">
        <f aca="false">IFERROR(VLOOKUP(ROWS($I$5:I1838),$B$5:$E$6009,2,0),"")</f>
        <v/>
      </c>
    </row>
    <row r="1839" customFormat="false" ht="13.2" hidden="false" customHeight="false" outlineLevel="0" collapsed="false">
      <c r="B1839" s="46" t="n">
        <f aca="false">IF(ISNUMBER(SEARCH($I$1,C1839)),MAX($B$4:B1838)+1,0)</f>
        <v>0</v>
      </c>
      <c r="I1839" s="46" t="str">
        <f aca="false">IFERROR(VLOOKUP(ROWS($I$5:I1839),$B$5:$E$6009,2,0),"")</f>
        <v/>
      </c>
    </row>
    <row r="1840" customFormat="false" ht="13.2" hidden="false" customHeight="false" outlineLevel="0" collapsed="false">
      <c r="B1840" s="46" t="n">
        <f aca="false">IF(ISNUMBER(SEARCH($I$1,C1840)),MAX($B$4:B1839)+1,0)</f>
        <v>0</v>
      </c>
      <c r="I1840" s="46" t="str">
        <f aca="false">IFERROR(VLOOKUP(ROWS($I$5:I1840),$B$5:$E$6009,2,0),"")</f>
        <v/>
      </c>
    </row>
    <row r="1841" customFormat="false" ht="13.2" hidden="false" customHeight="false" outlineLevel="0" collapsed="false">
      <c r="B1841" s="46" t="n">
        <f aca="false">IF(ISNUMBER(SEARCH($I$1,C1841)),MAX($B$4:B1840)+1,0)</f>
        <v>0</v>
      </c>
      <c r="I1841" s="46" t="str">
        <f aca="false">IFERROR(VLOOKUP(ROWS($I$5:I1841),$B$5:$E$6009,2,0),"")</f>
        <v/>
      </c>
    </row>
    <row r="1842" customFormat="false" ht="13.2" hidden="false" customHeight="false" outlineLevel="0" collapsed="false">
      <c r="B1842" s="46" t="n">
        <f aca="false">IF(ISNUMBER(SEARCH($I$1,C1842)),MAX($B$4:B1841)+1,0)</f>
        <v>0</v>
      </c>
      <c r="I1842" s="46" t="str">
        <f aca="false">IFERROR(VLOOKUP(ROWS($I$5:I1842),$B$5:$E$6009,2,0),"")</f>
        <v/>
      </c>
    </row>
    <row r="1843" customFormat="false" ht="13.2" hidden="false" customHeight="false" outlineLevel="0" collapsed="false">
      <c r="B1843" s="46" t="n">
        <f aca="false">IF(ISNUMBER(SEARCH($I$1,C1843)),MAX($B$4:B1842)+1,0)</f>
        <v>0</v>
      </c>
      <c r="I1843" s="46" t="str">
        <f aca="false">IFERROR(VLOOKUP(ROWS($I$5:I1843),$B$5:$E$6009,2,0),"")</f>
        <v/>
      </c>
    </row>
    <row r="1844" customFormat="false" ht="13.2" hidden="false" customHeight="false" outlineLevel="0" collapsed="false">
      <c r="B1844" s="46" t="n">
        <f aca="false">IF(ISNUMBER(SEARCH($I$1,C1844)),MAX($B$4:B1843)+1,0)</f>
        <v>0</v>
      </c>
      <c r="I1844" s="46" t="str">
        <f aca="false">IFERROR(VLOOKUP(ROWS($I$5:I1844),$B$5:$E$6009,2,0),"")</f>
        <v/>
      </c>
    </row>
    <row r="1845" customFormat="false" ht="13.2" hidden="false" customHeight="false" outlineLevel="0" collapsed="false">
      <c r="B1845" s="46" t="n">
        <f aca="false">IF(ISNUMBER(SEARCH($I$1,C1845)),MAX($B$4:B1844)+1,0)</f>
        <v>0</v>
      </c>
      <c r="I1845" s="46" t="str">
        <f aca="false">IFERROR(VLOOKUP(ROWS($I$5:I1845),$B$5:$E$6009,2,0),"")</f>
        <v/>
      </c>
    </row>
    <row r="1846" customFormat="false" ht="13.2" hidden="false" customHeight="false" outlineLevel="0" collapsed="false">
      <c r="B1846" s="46" t="n">
        <f aca="false">IF(ISNUMBER(SEARCH($I$1,C1846)),MAX($B$4:B1845)+1,0)</f>
        <v>0</v>
      </c>
      <c r="I1846" s="46" t="str">
        <f aca="false">IFERROR(VLOOKUP(ROWS($I$5:I1846),$B$5:$E$6009,2,0),"")</f>
        <v/>
      </c>
    </row>
    <row r="1847" customFormat="false" ht="13.2" hidden="false" customHeight="false" outlineLevel="0" collapsed="false">
      <c r="B1847" s="46" t="n">
        <f aca="false">IF(ISNUMBER(SEARCH($I$1,C1847)),MAX($B$4:B1846)+1,0)</f>
        <v>0</v>
      </c>
      <c r="I1847" s="46" t="str">
        <f aca="false">IFERROR(VLOOKUP(ROWS($I$5:I1847),$B$5:$E$6009,2,0),"")</f>
        <v/>
      </c>
    </row>
    <row r="1848" customFormat="false" ht="13.2" hidden="false" customHeight="false" outlineLevel="0" collapsed="false">
      <c r="B1848" s="46" t="n">
        <f aca="false">IF(ISNUMBER(SEARCH($I$1,C1848)),MAX($B$4:B1847)+1,0)</f>
        <v>0</v>
      </c>
      <c r="I1848" s="46" t="str">
        <f aca="false">IFERROR(VLOOKUP(ROWS($I$5:I1848),$B$5:$E$6009,2,0),"")</f>
        <v/>
      </c>
    </row>
    <row r="1849" customFormat="false" ht="13.2" hidden="false" customHeight="false" outlineLevel="0" collapsed="false">
      <c r="B1849" s="46" t="n">
        <f aca="false">IF(ISNUMBER(SEARCH($I$1,C1849)),MAX($B$4:B1848)+1,0)</f>
        <v>0</v>
      </c>
      <c r="I1849" s="46" t="str">
        <f aca="false">IFERROR(VLOOKUP(ROWS($I$5:I1849),$B$5:$E$6009,2,0),"")</f>
        <v/>
      </c>
    </row>
    <row r="1850" customFormat="false" ht="13.2" hidden="false" customHeight="false" outlineLevel="0" collapsed="false">
      <c r="B1850" s="46" t="n">
        <f aca="false">IF(ISNUMBER(SEARCH($I$1,C1850)),MAX($B$4:B1849)+1,0)</f>
        <v>0</v>
      </c>
      <c r="I1850" s="46" t="str">
        <f aca="false">IFERROR(VLOOKUP(ROWS($I$5:I1850),$B$5:$E$6009,2,0),"")</f>
        <v/>
      </c>
    </row>
    <row r="1851" customFormat="false" ht="13.2" hidden="false" customHeight="false" outlineLevel="0" collapsed="false">
      <c r="B1851" s="46" t="n">
        <f aca="false">IF(ISNUMBER(SEARCH($I$1,C1851)),MAX($B$4:B1850)+1,0)</f>
        <v>0</v>
      </c>
      <c r="I1851" s="46" t="str">
        <f aca="false">IFERROR(VLOOKUP(ROWS($I$5:I1851),$B$5:$E$6009,2,0),"")</f>
        <v/>
      </c>
    </row>
    <row r="1852" customFormat="false" ht="13.2" hidden="false" customHeight="false" outlineLevel="0" collapsed="false">
      <c r="B1852" s="46" t="n">
        <f aca="false">IF(ISNUMBER(SEARCH($I$1,C1852)),MAX($B$4:B1851)+1,0)</f>
        <v>0</v>
      </c>
      <c r="I1852" s="46" t="str">
        <f aca="false">IFERROR(VLOOKUP(ROWS($I$5:I1852),$B$5:$E$6009,2,0),"")</f>
        <v/>
      </c>
    </row>
    <row r="1853" customFormat="false" ht="13.2" hidden="false" customHeight="false" outlineLevel="0" collapsed="false">
      <c r="B1853" s="46" t="n">
        <f aca="false">IF(ISNUMBER(SEARCH($I$1,C1853)),MAX($B$4:B1852)+1,0)</f>
        <v>0</v>
      </c>
      <c r="I1853" s="46" t="str">
        <f aca="false">IFERROR(VLOOKUP(ROWS($I$5:I1853),$B$5:$E$6009,2,0),"")</f>
        <v/>
      </c>
    </row>
    <row r="1854" customFormat="false" ht="13.2" hidden="false" customHeight="false" outlineLevel="0" collapsed="false">
      <c r="B1854" s="46" t="n">
        <f aca="false">IF(ISNUMBER(SEARCH($I$1,C1854)),MAX($B$4:B1853)+1,0)</f>
        <v>0</v>
      </c>
      <c r="I1854" s="46" t="str">
        <f aca="false">IFERROR(VLOOKUP(ROWS($I$5:I1854),$B$5:$E$6009,2,0),"")</f>
        <v/>
      </c>
    </row>
    <row r="1855" customFormat="false" ht="13.2" hidden="false" customHeight="false" outlineLevel="0" collapsed="false">
      <c r="B1855" s="46" t="n">
        <f aca="false">IF(ISNUMBER(SEARCH($I$1,C1855)),MAX($B$4:B1854)+1,0)</f>
        <v>0</v>
      </c>
      <c r="I1855" s="46" t="str">
        <f aca="false">IFERROR(VLOOKUP(ROWS($I$5:I1855),$B$5:$E$6009,2,0),"")</f>
        <v/>
      </c>
    </row>
    <row r="1856" customFormat="false" ht="13.2" hidden="false" customHeight="false" outlineLevel="0" collapsed="false">
      <c r="B1856" s="46" t="n">
        <f aca="false">IF(ISNUMBER(SEARCH($I$1,C1856)),MAX($B$4:B1855)+1,0)</f>
        <v>0</v>
      </c>
      <c r="I1856" s="46" t="str">
        <f aca="false">IFERROR(VLOOKUP(ROWS($I$5:I1856),$B$5:$E$6009,2,0),"")</f>
        <v/>
      </c>
    </row>
    <row r="1857" customFormat="false" ht="13.2" hidden="false" customHeight="false" outlineLevel="0" collapsed="false">
      <c r="B1857" s="46" t="n">
        <f aca="false">IF(ISNUMBER(SEARCH($I$1,C1857)),MAX($B$4:B1856)+1,0)</f>
        <v>0</v>
      </c>
      <c r="I1857" s="46" t="str">
        <f aca="false">IFERROR(VLOOKUP(ROWS($I$5:I1857),$B$5:$E$6009,2,0),"")</f>
        <v/>
      </c>
    </row>
    <row r="1858" customFormat="false" ht="13.2" hidden="false" customHeight="false" outlineLevel="0" collapsed="false">
      <c r="B1858" s="46" t="n">
        <f aca="false">IF(ISNUMBER(SEARCH($I$1,C1858)),MAX($B$4:B1857)+1,0)</f>
        <v>0</v>
      </c>
      <c r="I1858" s="46" t="str">
        <f aca="false">IFERROR(VLOOKUP(ROWS($I$5:I1858),$B$5:$E$6009,2,0),"")</f>
        <v/>
      </c>
    </row>
    <row r="1859" customFormat="false" ht="13.2" hidden="false" customHeight="false" outlineLevel="0" collapsed="false">
      <c r="B1859" s="46" t="n">
        <f aca="false">IF(ISNUMBER(SEARCH($I$1,C1859)),MAX($B$4:B1858)+1,0)</f>
        <v>0</v>
      </c>
      <c r="I1859" s="46" t="str">
        <f aca="false">IFERROR(VLOOKUP(ROWS($I$5:I1859),$B$5:$E$6009,2,0),"")</f>
        <v/>
      </c>
    </row>
    <row r="1860" customFormat="false" ht="13.2" hidden="false" customHeight="false" outlineLevel="0" collapsed="false">
      <c r="B1860" s="46" t="n">
        <f aca="false">IF(ISNUMBER(SEARCH($I$1,C1860)),MAX($B$4:B1859)+1,0)</f>
        <v>0</v>
      </c>
      <c r="I1860" s="46" t="str">
        <f aca="false">IFERROR(VLOOKUP(ROWS($I$5:I1860),$B$5:$E$6009,2,0),"")</f>
        <v/>
      </c>
    </row>
    <row r="1861" customFormat="false" ht="13.2" hidden="false" customHeight="false" outlineLevel="0" collapsed="false">
      <c r="B1861" s="46" t="n">
        <f aca="false">IF(ISNUMBER(SEARCH($I$1,C1861)),MAX($B$4:B1860)+1,0)</f>
        <v>0</v>
      </c>
      <c r="I1861" s="46" t="str">
        <f aca="false">IFERROR(VLOOKUP(ROWS($I$5:I1861),$B$5:$E$6009,2,0),"")</f>
        <v/>
      </c>
    </row>
    <row r="1862" customFormat="false" ht="13.2" hidden="false" customHeight="false" outlineLevel="0" collapsed="false">
      <c r="B1862" s="46" t="n">
        <f aca="false">IF(ISNUMBER(SEARCH($I$1,C1862)),MAX($B$4:B1861)+1,0)</f>
        <v>0</v>
      </c>
      <c r="I1862" s="46" t="str">
        <f aca="false">IFERROR(VLOOKUP(ROWS($I$5:I1862),$B$5:$E$6009,2,0),"")</f>
        <v/>
      </c>
    </row>
    <row r="1863" customFormat="false" ht="13.2" hidden="false" customHeight="false" outlineLevel="0" collapsed="false">
      <c r="B1863" s="46" t="n">
        <f aca="false">IF(ISNUMBER(SEARCH($I$1,C1863)),MAX($B$4:B1862)+1,0)</f>
        <v>0</v>
      </c>
      <c r="I1863" s="46" t="str">
        <f aca="false">IFERROR(VLOOKUP(ROWS($I$5:I1863),$B$5:$E$6009,2,0),"")</f>
        <v/>
      </c>
    </row>
    <row r="1864" customFormat="false" ht="13.2" hidden="false" customHeight="false" outlineLevel="0" collapsed="false">
      <c r="B1864" s="46" t="n">
        <f aca="false">IF(ISNUMBER(SEARCH($I$1,C1864)),MAX($B$4:B1863)+1,0)</f>
        <v>0</v>
      </c>
      <c r="I1864" s="46" t="str">
        <f aca="false">IFERROR(VLOOKUP(ROWS($I$5:I1864),$B$5:$E$6009,2,0),"")</f>
        <v/>
      </c>
    </row>
    <row r="1865" customFormat="false" ht="13.2" hidden="false" customHeight="false" outlineLevel="0" collapsed="false">
      <c r="B1865" s="46" t="n">
        <f aca="false">IF(ISNUMBER(SEARCH($I$1,C1865)),MAX($B$4:B1864)+1,0)</f>
        <v>0</v>
      </c>
      <c r="I1865" s="46" t="str">
        <f aca="false">IFERROR(VLOOKUP(ROWS($I$5:I1865),$B$5:$E$6009,2,0),"")</f>
        <v/>
      </c>
    </row>
    <row r="1866" customFormat="false" ht="13.2" hidden="false" customHeight="false" outlineLevel="0" collapsed="false">
      <c r="B1866" s="46" t="n">
        <f aca="false">IF(ISNUMBER(SEARCH($I$1,C1866)),MAX($B$4:B1865)+1,0)</f>
        <v>0</v>
      </c>
      <c r="I1866" s="46" t="str">
        <f aca="false">IFERROR(VLOOKUP(ROWS($I$5:I1866),$B$5:$E$6009,2,0),"")</f>
        <v/>
      </c>
    </row>
    <row r="1867" customFormat="false" ht="13.2" hidden="false" customHeight="false" outlineLevel="0" collapsed="false">
      <c r="B1867" s="46" t="n">
        <f aca="false">IF(ISNUMBER(SEARCH($I$1,C1867)),MAX($B$4:B1866)+1,0)</f>
        <v>0</v>
      </c>
      <c r="I1867" s="46" t="str">
        <f aca="false">IFERROR(VLOOKUP(ROWS($I$5:I1867),$B$5:$E$6009,2,0),"")</f>
        <v/>
      </c>
    </row>
    <row r="1868" customFormat="false" ht="13.2" hidden="false" customHeight="false" outlineLevel="0" collapsed="false">
      <c r="B1868" s="46" t="n">
        <f aca="false">IF(ISNUMBER(SEARCH($I$1,C1868)),MAX($B$4:B1867)+1,0)</f>
        <v>0</v>
      </c>
      <c r="I1868" s="46" t="str">
        <f aca="false">IFERROR(VLOOKUP(ROWS($I$5:I1868),$B$5:$E$6009,2,0),"")</f>
        <v/>
      </c>
    </row>
    <row r="1869" customFormat="false" ht="13.2" hidden="false" customHeight="false" outlineLevel="0" collapsed="false">
      <c r="B1869" s="46" t="n">
        <f aca="false">IF(ISNUMBER(SEARCH($I$1,C1869)),MAX($B$4:B1868)+1,0)</f>
        <v>0</v>
      </c>
      <c r="I1869" s="46" t="str">
        <f aca="false">IFERROR(VLOOKUP(ROWS($I$5:I1869),$B$5:$E$6009,2,0),"")</f>
        <v/>
      </c>
    </row>
    <row r="1870" customFormat="false" ht="13.2" hidden="false" customHeight="false" outlineLevel="0" collapsed="false">
      <c r="B1870" s="46" t="n">
        <f aca="false">IF(ISNUMBER(SEARCH($I$1,C1870)),MAX($B$4:B1869)+1,0)</f>
        <v>0</v>
      </c>
      <c r="I1870" s="46" t="str">
        <f aca="false">IFERROR(VLOOKUP(ROWS($I$5:I1870),$B$5:$E$6009,2,0),"")</f>
        <v/>
      </c>
    </row>
    <row r="1871" customFormat="false" ht="13.2" hidden="false" customHeight="false" outlineLevel="0" collapsed="false">
      <c r="B1871" s="46" t="n">
        <f aca="false">IF(ISNUMBER(SEARCH($I$1,C1871)),MAX($B$4:B1870)+1,0)</f>
        <v>0</v>
      </c>
      <c r="I1871" s="46" t="str">
        <f aca="false">IFERROR(VLOOKUP(ROWS($I$5:I1871),$B$5:$E$6009,2,0),"")</f>
        <v/>
      </c>
    </row>
    <row r="1872" customFormat="false" ht="13.2" hidden="false" customHeight="false" outlineLevel="0" collapsed="false">
      <c r="B1872" s="46" t="n">
        <f aca="false">IF(ISNUMBER(SEARCH($I$1,C1872)),MAX($B$4:B1871)+1,0)</f>
        <v>0</v>
      </c>
      <c r="I1872" s="46" t="str">
        <f aca="false">IFERROR(VLOOKUP(ROWS($I$5:I1872),$B$5:$E$6009,2,0),"")</f>
        <v/>
      </c>
    </row>
    <row r="1873" customFormat="false" ht="13.2" hidden="false" customHeight="false" outlineLevel="0" collapsed="false">
      <c r="B1873" s="46" t="n">
        <f aca="false">IF(ISNUMBER(SEARCH($I$1,C1873)),MAX($B$4:B1872)+1,0)</f>
        <v>0</v>
      </c>
      <c r="I1873" s="46" t="str">
        <f aca="false">IFERROR(VLOOKUP(ROWS($I$5:I1873),$B$5:$E$6009,2,0),"")</f>
        <v/>
      </c>
    </row>
    <row r="1874" customFormat="false" ht="13.2" hidden="false" customHeight="false" outlineLevel="0" collapsed="false">
      <c r="B1874" s="46" t="n">
        <f aca="false">IF(ISNUMBER(SEARCH($I$1,C1874)),MAX($B$4:B1873)+1,0)</f>
        <v>0</v>
      </c>
      <c r="I1874" s="46" t="str">
        <f aca="false">IFERROR(VLOOKUP(ROWS($I$5:I1874),$B$5:$E$6009,2,0),"")</f>
        <v/>
      </c>
    </row>
    <row r="1875" customFormat="false" ht="13.2" hidden="false" customHeight="false" outlineLevel="0" collapsed="false">
      <c r="B1875" s="46" t="n">
        <f aca="false">IF(ISNUMBER(SEARCH($I$1,C1875)),MAX($B$4:B1874)+1,0)</f>
        <v>0</v>
      </c>
      <c r="I1875" s="46" t="str">
        <f aca="false">IFERROR(VLOOKUP(ROWS($I$5:I1875),$B$5:$E$6009,2,0),"")</f>
        <v/>
      </c>
    </row>
    <row r="1876" customFormat="false" ht="13.2" hidden="false" customHeight="false" outlineLevel="0" collapsed="false">
      <c r="B1876" s="46" t="n">
        <f aca="false">IF(ISNUMBER(SEARCH($I$1,C1876)),MAX($B$4:B1875)+1,0)</f>
        <v>0</v>
      </c>
      <c r="I1876" s="46" t="str">
        <f aca="false">IFERROR(VLOOKUP(ROWS($I$5:I1876),$B$5:$E$6009,2,0),"")</f>
        <v/>
      </c>
    </row>
    <row r="1877" customFormat="false" ht="13.2" hidden="false" customHeight="false" outlineLevel="0" collapsed="false">
      <c r="B1877" s="46" t="n">
        <f aca="false">IF(ISNUMBER(SEARCH($I$1,C1877)),MAX($B$4:B1876)+1,0)</f>
        <v>0</v>
      </c>
      <c r="I1877" s="46" t="str">
        <f aca="false">IFERROR(VLOOKUP(ROWS($I$5:I1877),$B$5:$E$6009,2,0),"")</f>
        <v/>
      </c>
    </row>
    <row r="1878" customFormat="false" ht="13.2" hidden="false" customHeight="false" outlineLevel="0" collapsed="false">
      <c r="B1878" s="46" t="n">
        <f aca="false">IF(ISNUMBER(SEARCH($I$1,C1878)),MAX($B$4:B1877)+1,0)</f>
        <v>0</v>
      </c>
      <c r="I1878" s="46" t="str">
        <f aca="false">IFERROR(VLOOKUP(ROWS($I$5:I1878),$B$5:$E$6009,2,0),"")</f>
        <v/>
      </c>
    </row>
    <row r="1879" customFormat="false" ht="13.2" hidden="false" customHeight="false" outlineLevel="0" collapsed="false">
      <c r="B1879" s="46" t="n">
        <f aca="false">IF(ISNUMBER(SEARCH($I$1,C1879)),MAX($B$4:B1878)+1,0)</f>
        <v>0</v>
      </c>
      <c r="I1879" s="46" t="str">
        <f aca="false">IFERROR(VLOOKUP(ROWS($I$5:I1879),$B$5:$E$6009,2,0),"")</f>
        <v/>
      </c>
    </row>
    <row r="1880" customFormat="false" ht="13.2" hidden="false" customHeight="false" outlineLevel="0" collapsed="false">
      <c r="B1880" s="46" t="n">
        <f aca="false">IF(ISNUMBER(SEARCH($I$1,C1880)),MAX($B$4:B1879)+1,0)</f>
        <v>0</v>
      </c>
      <c r="I1880" s="46" t="str">
        <f aca="false">IFERROR(VLOOKUP(ROWS($I$5:I1880),$B$5:$E$6009,2,0),"")</f>
        <v/>
      </c>
    </row>
    <row r="1881" customFormat="false" ht="13.2" hidden="false" customHeight="false" outlineLevel="0" collapsed="false">
      <c r="B1881" s="46" t="n">
        <f aca="false">IF(ISNUMBER(SEARCH($I$1,C1881)),MAX($B$4:B1880)+1,0)</f>
        <v>0</v>
      </c>
      <c r="I1881" s="46" t="str">
        <f aca="false">IFERROR(VLOOKUP(ROWS($I$5:I1881),$B$5:$E$6009,2,0),"")</f>
        <v/>
      </c>
    </row>
    <row r="1882" customFormat="false" ht="13.2" hidden="false" customHeight="false" outlineLevel="0" collapsed="false">
      <c r="B1882" s="46" t="n">
        <f aca="false">IF(ISNUMBER(SEARCH($I$1,C1882)),MAX($B$4:B1881)+1,0)</f>
        <v>0</v>
      </c>
      <c r="I1882" s="46" t="str">
        <f aca="false">IFERROR(VLOOKUP(ROWS($I$5:I1882),$B$5:$E$6009,2,0),"")</f>
        <v/>
      </c>
    </row>
    <row r="1883" customFormat="false" ht="13.2" hidden="false" customHeight="false" outlineLevel="0" collapsed="false">
      <c r="B1883" s="46" t="n">
        <f aca="false">IF(ISNUMBER(SEARCH($I$1,C1883)),MAX($B$4:B1882)+1,0)</f>
        <v>0</v>
      </c>
      <c r="I1883" s="46" t="str">
        <f aca="false">IFERROR(VLOOKUP(ROWS($I$5:I1883),$B$5:$E$6009,2,0),"")</f>
        <v/>
      </c>
    </row>
    <row r="1884" customFormat="false" ht="13.2" hidden="false" customHeight="false" outlineLevel="0" collapsed="false">
      <c r="B1884" s="46" t="n">
        <f aca="false">IF(ISNUMBER(SEARCH($I$1,C1884)),MAX($B$4:B1883)+1,0)</f>
        <v>0</v>
      </c>
      <c r="I1884" s="46" t="str">
        <f aca="false">IFERROR(VLOOKUP(ROWS($I$5:I1884),$B$5:$E$6009,2,0),"")</f>
        <v/>
      </c>
    </row>
    <row r="1885" customFormat="false" ht="13.2" hidden="false" customHeight="false" outlineLevel="0" collapsed="false">
      <c r="B1885" s="46" t="n">
        <f aca="false">IF(ISNUMBER(SEARCH($I$1,C1885)),MAX($B$4:B1884)+1,0)</f>
        <v>0</v>
      </c>
      <c r="I1885" s="46" t="str">
        <f aca="false">IFERROR(VLOOKUP(ROWS($I$5:I1885),$B$5:$E$6009,2,0),"")</f>
        <v/>
      </c>
    </row>
    <row r="1886" customFormat="false" ht="13.2" hidden="false" customHeight="false" outlineLevel="0" collapsed="false">
      <c r="B1886" s="46" t="n">
        <f aca="false">IF(ISNUMBER(SEARCH($I$1,C1886)),MAX($B$4:B1885)+1,0)</f>
        <v>0</v>
      </c>
      <c r="I1886" s="46" t="str">
        <f aca="false">IFERROR(VLOOKUP(ROWS($I$5:I1886),$B$5:$E$6009,2,0),"")</f>
        <v/>
      </c>
    </row>
    <row r="1887" customFormat="false" ht="13.2" hidden="false" customHeight="false" outlineLevel="0" collapsed="false">
      <c r="B1887" s="46" t="n">
        <f aca="false">IF(ISNUMBER(SEARCH($I$1,C1887)),MAX($B$4:B1886)+1,0)</f>
        <v>0</v>
      </c>
      <c r="I1887" s="46" t="str">
        <f aca="false">IFERROR(VLOOKUP(ROWS($I$5:I1887),$B$5:$E$6009,2,0),"")</f>
        <v/>
      </c>
    </row>
    <row r="1888" customFormat="false" ht="13.2" hidden="false" customHeight="false" outlineLevel="0" collapsed="false">
      <c r="B1888" s="46" t="n">
        <f aca="false">IF(ISNUMBER(SEARCH($I$1,C1888)),MAX($B$4:B1887)+1,0)</f>
        <v>0</v>
      </c>
      <c r="I1888" s="46" t="str">
        <f aca="false">IFERROR(VLOOKUP(ROWS($I$5:I1888),$B$5:$E$6009,2,0),"")</f>
        <v/>
      </c>
    </row>
    <row r="1889" customFormat="false" ht="13.2" hidden="false" customHeight="false" outlineLevel="0" collapsed="false">
      <c r="B1889" s="46" t="n">
        <f aca="false">IF(ISNUMBER(SEARCH($I$1,C1889)),MAX($B$4:B1888)+1,0)</f>
        <v>0</v>
      </c>
      <c r="I1889" s="46" t="str">
        <f aca="false">IFERROR(VLOOKUP(ROWS($I$5:I1889),$B$5:$E$6009,2,0),"")</f>
        <v/>
      </c>
    </row>
    <row r="1890" customFormat="false" ht="13.2" hidden="false" customHeight="false" outlineLevel="0" collapsed="false">
      <c r="B1890" s="46" t="n">
        <f aca="false">IF(ISNUMBER(SEARCH($I$1,C1890)),MAX($B$4:B1889)+1,0)</f>
        <v>0</v>
      </c>
      <c r="I1890" s="46" t="str">
        <f aca="false">IFERROR(VLOOKUP(ROWS($I$5:I1890),$B$5:$E$6009,2,0),"")</f>
        <v/>
      </c>
    </row>
    <row r="1891" customFormat="false" ht="13.2" hidden="false" customHeight="false" outlineLevel="0" collapsed="false">
      <c r="B1891" s="46" t="n">
        <f aca="false">IF(ISNUMBER(SEARCH($I$1,C1891)),MAX($B$4:B1890)+1,0)</f>
        <v>0</v>
      </c>
      <c r="I1891" s="46" t="str">
        <f aca="false">IFERROR(VLOOKUP(ROWS($I$5:I1891),$B$5:$E$6009,2,0),"")</f>
        <v/>
      </c>
    </row>
    <row r="1892" customFormat="false" ht="13.2" hidden="false" customHeight="false" outlineLevel="0" collapsed="false">
      <c r="B1892" s="46" t="n">
        <f aca="false">IF(ISNUMBER(SEARCH($I$1,C1892)),MAX($B$4:B1891)+1,0)</f>
        <v>0</v>
      </c>
      <c r="I1892" s="46" t="str">
        <f aca="false">IFERROR(VLOOKUP(ROWS($I$5:I1892),$B$5:$E$6009,2,0),"")</f>
        <v/>
      </c>
    </row>
    <row r="1893" customFormat="false" ht="13.2" hidden="false" customHeight="false" outlineLevel="0" collapsed="false">
      <c r="B1893" s="46" t="n">
        <f aca="false">IF(ISNUMBER(SEARCH($I$1,C1893)),MAX($B$4:B1892)+1,0)</f>
        <v>0</v>
      </c>
      <c r="I1893" s="46" t="str">
        <f aca="false">IFERROR(VLOOKUP(ROWS($I$5:I1893),$B$5:$E$6009,2,0),"")</f>
        <v/>
      </c>
    </row>
    <row r="1894" customFormat="false" ht="13.2" hidden="false" customHeight="false" outlineLevel="0" collapsed="false">
      <c r="B1894" s="46" t="n">
        <f aca="false">IF(ISNUMBER(SEARCH($I$1,C1894)),MAX($B$4:B1893)+1,0)</f>
        <v>0</v>
      </c>
      <c r="I1894" s="46" t="str">
        <f aca="false">IFERROR(VLOOKUP(ROWS($I$5:I1894),$B$5:$E$6009,2,0),"")</f>
        <v/>
      </c>
    </row>
    <row r="1895" customFormat="false" ht="13.2" hidden="false" customHeight="false" outlineLevel="0" collapsed="false">
      <c r="B1895" s="46" t="n">
        <f aca="false">IF(ISNUMBER(SEARCH($I$1,C1895)),MAX($B$4:B1894)+1,0)</f>
        <v>0</v>
      </c>
      <c r="I1895" s="46" t="str">
        <f aca="false">IFERROR(VLOOKUP(ROWS($I$5:I1895),$B$5:$E$6009,2,0),"")</f>
        <v/>
      </c>
    </row>
    <row r="1896" customFormat="false" ht="13.2" hidden="false" customHeight="false" outlineLevel="0" collapsed="false">
      <c r="B1896" s="46" t="n">
        <f aca="false">IF(ISNUMBER(SEARCH($I$1,C1896)),MAX($B$4:B1895)+1,0)</f>
        <v>0</v>
      </c>
      <c r="I1896" s="46" t="str">
        <f aca="false">IFERROR(VLOOKUP(ROWS($I$5:I1896),$B$5:$E$6009,2,0),"")</f>
        <v/>
      </c>
    </row>
    <row r="1897" customFormat="false" ht="13.2" hidden="false" customHeight="false" outlineLevel="0" collapsed="false">
      <c r="B1897" s="46" t="n">
        <f aca="false">IF(ISNUMBER(SEARCH($I$1,C1897)),MAX($B$4:B1896)+1,0)</f>
        <v>0</v>
      </c>
      <c r="I1897" s="46" t="str">
        <f aca="false">IFERROR(VLOOKUP(ROWS($I$5:I1897),$B$5:$E$6009,2,0),"")</f>
        <v/>
      </c>
    </row>
    <row r="1898" customFormat="false" ht="13.2" hidden="false" customHeight="false" outlineLevel="0" collapsed="false">
      <c r="B1898" s="46" t="n">
        <f aca="false">IF(ISNUMBER(SEARCH($I$1,C1898)),MAX($B$4:B1897)+1,0)</f>
        <v>0</v>
      </c>
      <c r="I1898" s="46" t="str">
        <f aca="false">IFERROR(VLOOKUP(ROWS($I$5:I1898),$B$5:$E$6009,2,0),"")</f>
        <v/>
      </c>
    </row>
    <row r="1899" customFormat="false" ht="13.2" hidden="false" customHeight="false" outlineLevel="0" collapsed="false">
      <c r="B1899" s="46" t="n">
        <f aca="false">IF(ISNUMBER(SEARCH($I$1,C1899)),MAX($B$4:B1898)+1,0)</f>
        <v>0</v>
      </c>
      <c r="I1899" s="46" t="str">
        <f aca="false">IFERROR(VLOOKUP(ROWS($I$5:I1899),$B$5:$E$6009,2,0),"")</f>
        <v/>
      </c>
    </row>
    <row r="1900" customFormat="false" ht="13.2" hidden="false" customHeight="false" outlineLevel="0" collapsed="false">
      <c r="B1900" s="46" t="n">
        <f aca="false">IF(ISNUMBER(SEARCH($I$1,C1900)),MAX($B$4:B1899)+1,0)</f>
        <v>0</v>
      </c>
      <c r="I1900" s="46" t="str">
        <f aca="false">IFERROR(VLOOKUP(ROWS($I$5:I1900),$B$5:$E$6009,2,0),"")</f>
        <v/>
      </c>
    </row>
    <row r="1901" customFormat="false" ht="13.2" hidden="false" customHeight="false" outlineLevel="0" collapsed="false">
      <c r="B1901" s="46" t="n">
        <f aca="false">IF(ISNUMBER(SEARCH($I$1,C1901)),MAX($B$4:B1900)+1,0)</f>
        <v>0</v>
      </c>
      <c r="I1901" s="46" t="str">
        <f aca="false">IFERROR(VLOOKUP(ROWS($I$5:I1901),$B$5:$E$6009,2,0),"")</f>
        <v/>
      </c>
    </row>
    <row r="1902" customFormat="false" ht="13.2" hidden="false" customHeight="false" outlineLevel="0" collapsed="false">
      <c r="B1902" s="46" t="n">
        <f aca="false">IF(ISNUMBER(SEARCH($I$1,C1902)),MAX($B$4:B1901)+1,0)</f>
        <v>0</v>
      </c>
      <c r="I1902" s="46" t="str">
        <f aca="false">IFERROR(VLOOKUP(ROWS($I$5:I1902),$B$5:$E$6009,2,0),"")</f>
        <v/>
      </c>
    </row>
    <row r="1903" customFormat="false" ht="13.2" hidden="false" customHeight="false" outlineLevel="0" collapsed="false">
      <c r="B1903" s="46" t="n">
        <f aca="false">IF(ISNUMBER(SEARCH($I$1,C1903)),MAX($B$4:B1902)+1,0)</f>
        <v>0</v>
      </c>
      <c r="I1903" s="46" t="str">
        <f aca="false">IFERROR(VLOOKUP(ROWS($I$5:I1903),$B$5:$E$6009,2,0),"")</f>
        <v/>
      </c>
    </row>
    <row r="1904" customFormat="false" ht="13.2" hidden="false" customHeight="false" outlineLevel="0" collapsed="false">
      <c r="B1904" s="46" t="n">
        <f aca="false">IF(ISNUMBER(SEARCH($I$1,C1904)),MAX($B$4:B1903)+1,0)</f>
        <v>0</v>
      </c>
      <c r="I1904" s="46" t="str">
        <f aca="false">IFERROR(VLOOKUP(ROWS($I$5:I1904),$B$5:$E$6009,2,0),"")</f>
        <v/>
      </c>
    </row>
    <row r="1905" customFormat="false" ht="13.2" hidden="false" customHeight="false" outlineLevel="0" collapsed="false">
      <c r="B1905" s="46" t="n">
        <f aca="false">IF(ISNUMBER(SEARCH($I$1,C1905)),MAX($B$4:B1904)+1,0)</f>
        <v>0</v>
      </c>
      <c r="I1905" s="46" t="str">
        <f aca="false">IFERROR(VLOOKUP(ROWS($I$5:I1905),$B$5:$E$6009,2,0),"")</f>
        <v/>
      </c>
    </row>
    <row r="1906" customFormat="false" ht="13.2" hidden="false" customHeight="false" outlineLevel="0" collapsed="false">
      <c r="B1906" s="46" t="n">
        <f aca="false">IF(ISNUMBER(SEARCH($I$1,C1906)),MAX($B$4:B1905)+1,0)</f>
        <v>0</v>
      </c>
      <c r="I1906" s="46" t="str">
        <f aca="false">IFERROR(VLOOKUP(ROWS($I$5:I1906),$B$5:$E$6009,2,0),"")</f>
        <v/>
      </c>
    </row>
    <row r="1907" customFormat="false" ht="13.2" hidden="false" customHeight="false" outlineLevel="0" collapsed="false">
      <c r="B1907" s="46" t="n">
        <f aca="false">IF(ISNUMBER(SEARCH($I$1,C1907)),MAX($B$4:B1906)+1,0)</f>
        <v>0</v>
      </c>
      <c r="I1907" s="46" t="str">
        <f aca="false">IFERROR(VLOOKUP(ROWS($I$5:I1907),$B$5:$E$6009,2,0),"")</f>
        <v/>
      </c>
    </row>
    <row r="1908" customFormat="false" ht="13.2" hidden="false" customHeight="false" outlineLevel="0" collapsed="false">
      <c r="B1908" s="46" t="n">
        <f aca="false">IF(ISNUMBER(SEARCH($I$1,C1908)),MAX($B$4:B1907)+1,0)</f>
        <v>0</v>
      </c>
      <c r="I1908" s="46" t="str">
        <f aca="false">IFERROR(VLOOKUP(ROWS($I$5:I1908),$B$5:$E$6009,2,0),"")</f>
        <v/>
      </c>
    </row>
    <row r="1909" customFormat="false" ht="13.2" hidden="false" customHeight="false" outlineLevel="0" collapsed="false">
      <c r="B1909" s="46" t="n">
        <f aca="false">IF(ISNUMBER(SEARCH($I$1,C1909)),MAX($B$4:B1908)+1,0)</f>
        <v>0</v>
      </c>
      <c r="I1909" s="46" t="str">
        <f aca="false">IFERROR(VLOOKUP(ROWS($I$5:I1909),$B$5:$E$6009,2,0),"")</f>
        <v/>
      </c>
    </row>
    <row r="1910" customFormat="false" ht="13.2" hidden="false" customHeight="false" outlineLevel="0" collapsed="false">
      <c r="B1910" s="46" t="n">
        <f aca="false">IF(ISNUMBER(SEARCH($I$1,C1910)),MAX($B$4:B1909)+1,0)</f>
        <v>0</v>
      </c>
      <c r="I1910" s="46" t="str">
        <f aca="false">IFERROR(VLOOKUP(ROWS($I$5:I1910),$B$5:$E$6009,2,0),"")</f>
        <v/>
      </c>
    </row>
    <row r="1911" customFormat="false" ht="13.2" hidden="false" customHeight="false" outlineLevel="0" collapsed="false">
      <c r="B1911" s="46" t="n">
        <f aca="false">IF(ISNUMBER(SEARCH($I$1,C1911)),MAX($B$4:B1910)+1,0)</f>
        <v>0</v>
      </c>
      <c r="I1911" s="46" t="str">
        <f aca="false">IFERROR(VLOOKUP(ROWS($I$5:I1911),$B$5:$E$6009,2,0),"")</f>
        <v/>
      </c>
    </row>
    <row r="1912" customFormat="false" ht="13.2" hidden="false" customHeight="false" outlineLevel="0" collapsed="false">
      <c r="B1912" s="46" t="n">
        <f aca="false">IF(ISNUMBER(SEARCH($I$1,C1912)),MAX($B$4:B1911)+1,0)</f>
        <v>0</v>
      </c>
      <c r="I1912" s="46" t="str">
        <f aca="false">IFERROR(VLOOKUP(ROWS($I$5:I1912),$B$5:$E$6009,2,0),"")</f>
        <v/>
      </c>
    </row>
    <row r="1913" customFormat="false" ht="13.2" hidden="false" customHeight="false" outlineLevel="0" collapsed="false">
      <c r="B1913" s="46" t="n">
        <f aca="false">IF(ISNUMBER(SEARCH($I$1,C1913)),MAX($B$4:B1912)+1,0)</f>
        <v>0</v>
      </c>
      <c r="I1913" s="46" t="str">
        <f aca="false">IFERROR(VLOOKUP(ROWS($I$5:I1913),$B$5:$E$6009,2,0),"")</f>
        <v/>
      </c>
    </row>
    <row r="1914" customFormat="false" ht="13.2" hidden="false" customHeight="false" outlineLevel="0" collapsed="false">
      <c r="B1914" s="46" t="n">
        <f aca="false">IF(ISNUMBER(SEARCH($I$1,C1914)),MAX($B$4:B1913)+1,0)</f>
        <v>0</v>
      </c>
      <c r="I1914" s="46" t="str">
        <f aca="false">IFERROR(VLOOKUP(ROWS($I$5:I1914),$B$5:$E$6009,2,0),"")</f>
        <v/>
      </c>
    </row>
    <row r="1915" customFormat="false" ht="13.2" hidden="false" customHeight="false" outlineLevel="0" collapsed="false">
      <c r="B1915" s="46" t="n">
        <f aca="false">IF(ISNUMBER(SEARCH($I$1,C1915)),MAX($B$4:B1914)+1,0)</f>
        <v>0</v>
      </c>
      <c r="I1915" s="46" t="str">
        <f aca="false">IFERROR(VLOOKUP(ROWS($I$5:I1915),$B$5:$E$6009,2,0),"")</f>
        <v/>
      </c>
    </row>
    <row r="1916" customFormat="false" ht="13.2" hidden="false" customHeight="false" outlineLevel="0" collapsed="false">
      <c r="B1916" s="46" t="n">
        <f aca="false">IF(ISNUMBER(SEARCH($I$1,C1916)),MAX($B$4:B1915)+1,0)</f>
        <v>0</v>
      </c>
      <c r="I1916" s="46" t="str">
        <f aca="false">IFERROR(VLOOKUP(ROWS($I$5:I1916),$B$5:$E$6009,2,0),"")</f>
        <v/>
      </c>
    </row>
    <row r="1917" customFormat="false" ht="13.2" hidden="false" customHeight="false" outlineLevel="0" collapsed="false">
      <c r="B1917" s="46" t="n">
        <f aca="false">IF(ISNUMBER(SEARCH($I$1,C1917)),MAX($B$4:B1916)+1,0)</f>
        <v>0</v>
      </c>
      <c r="I1917" s="46" t="str">
        <f aca="false">IFERROR(VLOOKUP(ROWS($I$5:I1917),$B$5:$E$6009,2,0),"")</f>
        <v/>
      </c>
    </row>
    <row r="1918" customFormat="false" ht="13.2" hidden="false" customHeight="false" outlineLevel="0" collapsed="false">
      <c r="B1918" s="46" t="n">
        <f aca="false">IF(ISNUMBER(SEARCH($I$1,C1918)),MAX($B$4:B1917)+1,0)</f>
        <v>0</v>
      </c>
      <c r="I1918" s="46" t="str">
        <f aca="false">IFERROR(VLOOKUP(ROWS($I$5:I1918),$B$5:$E$6009,2,0),"")</f>
        <v/>
      </c>
    </row>
    <row r="1919" customFormat="false" ht="13.2" hidden="false" customHeight="false" outlineLevel="0" collapsed="false">
      <c r="B1919" s="46" t="n">
        <f aca="false">IF(ISNUMBER(SEARCH($I$1,C1919)),MAX($B$4:B1918)+1,0)</f>
        <v>0</v>
      </c>
      <c r="I1919" s="46" t="str">
        <f aca="false">IFERROR(VLOOKUP(ROWS($I$5:I1919),$B$5:$E$6009,2,0),"")</f>
        <v/>
      </c>
    </row>
    <row r="1920" customFormat="false" ht="13.2" hidden="false" customHeight="false" outlineLevel="0" collapsed="false">
      <c r="B1920" s="46" t="n">
        <f aca="false">IF(ISNUMBER(SEARCH($I$1,C1920)),MAX($B$4:B1919)+1,0)</f>
        <v>0</v>
      </c>
      <c r="I1920" s="46" t="str">
        <f aca="false">IFERROR(VLOOKUP(ROWS($I$5:I1920),$B$5:$E$6009,2,0),"")</f>
        <v/>
      </c>
    </row>
    <row r="1921" customFormat="false" ht="13.2" hidden="false" customHeight="false" outlineLevel="0" collapsed="false">
      <c r="B1921" s="46" t="n">
        <f aca="false">IF(ISNUMBER(SEARCH($I$1,C1921)),MAX($B$4:B1920)+1,0)</f>
        <v>0</v>
      </c>
      <c r="I1921" s="46" t="str">
        <f aca="false">IFERROR(VLOOKUP(ROWS($I$5:I1921),$B$5:$E$6009,2,0),"")</f>
        <v/>
      </c>
    </row>
    <row r="1922" customFormat="false" ht="13.2" hidden="false" customHeight="false" outlineLevel="0" collapsed="false">
      <c r="B1922" s="46" t="n">
        <f aca="false">IF(ISNUMBER(SEARCH($I$1,C1922)),MAX($B$4:B1921)+1,0)</f>
        <v>0</v>
      </c>
      <c r="I1922" s="46" t="str">
        <f aca="false">IFERROR(VLOOKUP(ROWS($I$5:I1922),$B$5:$E$6009,2,0),"")</f>
        <v/>
      </c>
    </row>
    <row r="1923" customFormat="false" ht="13.2" hidden="false" customHeight="false" outlineLevel="0" collapsed="false">
      <c r="B1923" s="46" t="n">
        <f aca="false">IF(ISNUMBER(SEARCH($I$1,C1923)),MAX($B$4:B1922)+1,0)</f>
        <v>0</v>
      </c>
      <c r="I1923" s="46" t="str">
        <f aca="false">IFERROR(VLOOKUP(ROWS($I$5:I1923),$B$5:$E$6009,2,0),"")</f>
        <v/>
      </c>
    </row>
    <row r="1924" customFormat="false" ht="13.2" hidden="false" customHeight="false" outlineLevel="0" collapsed="false">
      <c r="B1924" s="46" t="n">
        <f aca="false">IF(ISNUMBER(SEARCH($I$1,C1924)),MAX($B$4:B1923)+1,0)</f>
        <v>0</v>
      </c>
      <c r="I1924" s="46" t="str">
        <f aca="false">IFERROR(VLOOKUP(ROWS($I$5:I1924),$B$5:$E$6009,2,0),"")</f>
        <v/>
      </c>
    </row>
    <row r="1925" customFormat="false" ht="13.2" hidden="false" customHeight="false" outlineLevel="0" collapsed="false">
      <c r="B1925" s="46" t="n">
        <f aca="false">IF(ISNUMBER(SEARCH($I$1,C1925)),MAX($B$4:B1924)+1,0)</f>
        <v>0</v>
      </c>
      <c r="I1925" s="46" t="str">
        <f aca="false">IFERROR(VLOOKUP(ROWS($I$5:I1925),$B$5:$E$6009,2,0),"")</f>
        <v/>
      </c>
    </row>
    <row r="1926" customFormat="false" ht="13.2" hidden="false" customHeight="false" outlineLevel="0" collapsed="false">
      <c r="B1926" s="46" t="n">
        <f aca="false">IF(ISNUMBER(SEARCH($I$1,C1926)),MAX($B$4:B1925)+1,0)</f>
        <v>0</v>
      </c>
      <c r="I1926" s="46" t="str">
        <f aca="false">IFERROR(VLOOKUP(ROWS($I$5:I1926),$B$5:$E$6009,2,0),"")</f>
        <v/>
      </c>
    </row>
    <row r="1927" customFormat="false" ht="13.2" hidden="false" customHeight="false" outlineLevel="0" collapsed="false">
      <c r="B1927" s="46" t="n">
        <f aca="false">IF(ISNUMBER(SEARCH($I$1,C1927)),MAX($B$4:B1926)+1,0)</f>
        <v>0</v>
      </c>
      <c r="I1927" s="46" t="str">
        <f aca="false">IFERROR(VLOOKUP(ROWS($I$5:I1927),$B$5:$E$6009,2,0),"")</f>
        <v/>
      </c>
    </row>
    <row r="1928" customFormat="false" ht="13.2" hidden="false" customHeight="false" outlineLevel="0" collapsed="false">
      <c r="B1928" s="46" t="n">
        <f aca="false">IF(ISNUMBER(SEARCH($I$1,C1928)),MAX($B$4:B1927)+1,0)</f>
        <v>0</v>
      </c>
      <c r="I1928" s="46" t="str">
        <f aca="false">IFERROR(VLOOKUP(ROWS($I$5:I1928),$B$5:$E$6009,2,0),"")</f>
        <v/>
      </c>
    </row>
    <row r="1929" customFormat="false" ht="13.2" hidden="false" customHeight="false" outlineLevel="0" collapsed="false">
      <c r="B1929" s="46" t="n">
        <f aca="false">IF(ISNUMBER(SEARCH($I$1,C1929)),MAX($B$4:B1928)+1,0)</f>
        <v>0</v>
      </c>
      <c r="I1929" s="46" t="str">
        <f aca="false">IFERROR(VLOOKUP(ROWS($I$5:I1929),$B$5:$E$6009,2,0),"")</f>
        <v/>
      </c>
    </row>
    <row r="1930" customFormat="false" ht="13.2" hidden="false" customHeight="false" outlineLevel="0" collapsed="false">
      <c r="B1930" s="46" t="n">
        <f aca="false">IF(ISNUMBER(SEARCH($I$1,C1930)),MAX($B$4:B1929)+1,0)</f>
        <v>0</v>
      </c>
      <c r="I1930" s="46" t="str">
        <f aca="false">IFERROR(VLOOKUP(ROWS($I$5:I1930),$B$5:$E$6009,2,0),"")</f>
        <v/>
      </c>
    </row>
    <row r="1931" customFormat="false" ht="13.2" hidden="false" customHeight="false" outlineLevel="0" collapsed="false">
      <c r="B1931" s="46" t="n">
        <f aca="false">IF(ISNUMBER(SEARCH($I$1,C1931)),MAX($B$4:B1930)+1,0)</f>
        <v>0</v>
      </c>
      <c r="I1931" s="46" t="str">
        <f aca="false">IFERROR(VLOOKUP(ROWS($I$5:I1931),$B$5:$E$6009,2,0),"")</f>
        <v/>
      </c>
    </row>
    <row r="1932" customFormat="false" ht="13.2" hidden="false" customHeight="false" outlineLevel="0" collapsed="false">
      <c r="B1932" s="46" t="n">
        <f aca="false">IF(ISNUMBER(SEARCH($I$1,C1932)),MAX($B$4:B1931)+1,0)</f>
        <v>0</v>
      </c>
      <c r="I1932" s="46" t="str">
        <f aca="false">IFERROR(VLOOKUP(ROWS($I$5:I1932),$B$5:$E$6009,2,0),"")</f>
        <v/>
      </c>
    </row>
    <row r="1933" customFormat="false" ht="13.2" hidden="false" customHeight="false" outlineLevel="0" collapsed="false">
      <c r="B1933" s="46" t="n">
        <f aca="false">IF(ISNUMBER(SEARCH($I$1,C1933)),MAX($B$4:B1932)+1,0)</f>
        <v>0</v>
      </c>
      <c r="I1933" s="46" t="str">
        <f aca="false">IFERROR(VLOOKUP(ROWS($I$5:I1933),$B$5:$E$6009,2,0),"")</f>
        <v/>
      </c>
    </row>
    <row r="1934" customFormat="false" ht="13.2" hidden="false" customHeight="false" outlineLevel="0" collapsed="false">
      <c r="B1934" s="46" t="n">
        <f aca="false">IF(ISNUMBER(SEARCH($I$1,C1934)),MAX($B$4:B1933)+1,0)</f>
        <v>0</v>
      </c>
      <c r="I1934" s="46" t="str">
        <f aca="false">IFERROR(VLOOKUP(ROWS($I$5:I1934),$B$5:$E$6009,2,0),"")</f>
        <v/>
      </c>
    </row>
    <row r="1935" customFormat="false" ht="13.2" hidden="false" customHeight="false" outlineLevel="0" collapsed="false">
      <c r="B1935" s="46" t="n">
        <f aca="false">IF(ISNUMBER(SEARCH($I$1,C1935)),MAX($B$4:B1934)+1,0)</f>
        <v>0</v>
      </c>
      <c r="I1935" s="46" t="str">
        <f aca="false">IFERROR(VLOOKUP(ROWS($I$5:I1935),$B$5:$E$6009,2,0),"")</f>
        <v/>
      </c>
    </row>
    <row r="1936" customFormat="false" ht="13.2" hidden="false" customHeight="false" outlineLevel="0" collapsed="false">
      <c r="B1936" s="46" t="n">
        <f aca="false">IF(ISNUMBER(SEARCH($I$1,C1936)),MAX($B$4:B1935)+1,0)</f>
        <v>0</v>
      </c>
      <c r="I1936" s="46" t="str">
        <f aca="false">IFERROR(VLOOKUP(ROWS($I$5:I1936),$B$5:$E$6009,2,0),"")</f>
        <v/>
      </c>
    </row>
    <row r="1937" customFormat="false" ht="13.2" hidden="false" customHeight="false" outlineLevel="0" collapsed="false">
      <c r="B1937" s="46" t="n">
        <f aca="false">IF(ISNUMBER(SEARCH($I$1,C1937)),MAX($B$4:B1936)+1,0)</f>
        <v>0</v>
      </c>
      <c r="I1937" s="46" t="str">
        <f aca="false">IFERROR(VLOOKUP(ROWS($I$5:I1937),$B$5:$E$6009,2,0),"")</f>
        <v/>
      </c>
    </row>
    <row r="1938" customFormat="false" ht="13.2" hidden="false" customHeight="false" outlineLevel="0" collapsed="false">
      <c r="B1938" s="46" t="n">
        <f aca="false">IF(ISNUMBER(SEARCH($I$1,C1938)),MAX($B$4:B1937)+1,0)</f>
        <v>0</v>
      </c>
      <c r="I1938" s="46" t="str">
        <f aca="false">IFERROR(VLOOKUP(ROWS($I$5:I1938),$B$5:$E$6009,2,0),"")</f>
        <v/>
      </c>
    </row>
    <row r="1939" customFormat="false" ht="13.2" hidden="false" customHeight="false" outlineLevel="0" collapsed="false">
      <c r="B1939" s="46" t="n">
        <f aca="false">IF(ISNUMBER(SEARCH($I$1,C1939)),MAX($B$4:B1938)+1,0)</f>
        <v>0</v>
      </c>
      <c r="I1939" s="46" t="str">
        <f aca="false">IFERROR(VLOOKUP(ROWS($I$5:I1939),$B$5:$E$6009,2,0),"")</f>
        <v/>
      </c>
    </row>
    <row r="1940" customFormat="false" ht="13.2" hidden="false" customHeight="false" outlineLevel="0" collapsed="false">
      <c r="B1940" s="46" t="n">
        <f aca="false">IF(ISNUMBER(SEARCH($I$1,C1940)),MAX($B$4:B1939)+1,0)</f>
        <v>0</v>
      </c>
      <c r="I1940" s="46" t="str">
        <f aca="false">IFERROR(VLOOKUP(ROWS($I$5:I1940),$B$5:$E$6009,2,0),"")</f>
        <v/>
      </c>
    </row>
    <row r="1941" customFormat="false" ht="13.2" hidden="false" customHeight="false" outlineLevel="0" collapsed="false">
      <c r="B1941" s="46" t="n">
        <f aca="false">IF(ISNUMBER(SEARCH($I$1,C1941)),MAX($B$4:B1940)+1,0)</f>
        <v>0</v>
      </c>
      <c r="I1941" s="46" t="str">
        <f aca="false">IFERROR(VLOOKUP(ROWS($I$5:I1941),$B$5:$E$6009,2,0),"")</f>
        <v/>
      </c>
    </row>
    <row r="1942" customFormat="false" ht="13.2" hidden="false" customHeight="false" outlineLevel="0" collapsed="false">
      <c r="B1942" s="46" t="n">
        <f aca="false">IF(ISNUMBER(SEARCH($I$1,C1942)),MAX($B$4:B1941)+1,0)</f>
        <v>0</v>
      </c>
      <c r="I1942" s="46" t="str">
        <f aca="false">IFERROR(VLOOKUP(ROWS($I$5:I1942),$B$5:$E$6009,2,0),"")</f>
        <v/>
      </c>
    </row>
    <row r="1943" customFormat="false" ht="13.2" hidden="false" customHeight="false" outlineLevel="0" collapsed="false">
      <c r="B1943" s="46" t="n">
        <f aca="false">IF(ISNUMBER(SEARCH($I$1,C1943)),MAX($B$4:B1942)+1,0)</f>
        <v>0</v>
      </c>
      <c r="I1943" s="46" t="str">
        <f aca="false">IFERROR(VLOOKUP(ROWS($I$5:I1943),$B$5:$E$6009,2,0),"")</f>
        <v/>
      </c>
    </row>
    <row r="1944" customFormat="false" ht="13.2" hidden="false" customHeight="false" outlineLevel="0" collapsed="false">
      <c r="B1944" s="46" t="n">
        <f aca="false">IF(ISNUMBER(SEARCH($I$1,C1944)),MAX($B$4:B1943)+1,0)</f>
        <v>0</v>
      </c>
      <c r="I1944" s="46" t="str">
        <f aca="false">IFERROR(VLOOKUP(ROWS($I$5:I1944),$B$5:$E$6009,2,0),"")</f>
        <v/>
      </c>
    </row>
    <row r="1945" customFormat="false" ht="13.2" hidden="false" customHeight="false" outlineLevel="0" collapsed="false">
      <c r="B1945" s="46" t="n">
        <f aca="false">IF(ISNUMBER(SEARCH($I$1,C1945)),MAX($B$4:B1944)+1,0)</f>
        <v>0</v>
      </c>
      <c r="I1945" s="46" t="str">
        <f aca="false">IFERROR(VLOOKUP(ROWS($I$5:I1945),$B$5:$E$6009,2,0),"")</f>
        <v/>
      </c>
    </row>
    <row r="1946" customFormat="false" ht="13.2" hidden="false" customHeight="false" outlineLevel="0" collapsed="false">
      <c r="B1946" s="46" t="n">
        <f aca="false">IF(ISNUMBER(SEARCH($I$1,C1946)),MAX($B$4:B1945)+1,0)</f>
        <v>0</v>
      </c>
      <c r="I1946" s="46" t="str">
        <f aca="false">IFERROR(VLOOKUP(ROWS($I$5:I1946),$B$5:$E$6009,2,0),"")</f>
        <v/>
      </c>
    </row>
    <row r="1947" customFormat="false" ht="13.2" hidden="false" customHeight="false" outlineLevel="0" collapsed="false">
      <c r="B1947" s="46" t="n">
        <f aca="false">IF(ISNUMBER(SEARCH($I$1,C1947)),MAX($B$4:B1946)+1,0)</f>
        <v>0</v>
      </c>
      <c r="I1947" s="46" t="str">
        <f aca="false">IFERROR(VLOOKUP(ROWS($I$5:I1947),$B$5:$E$6009,2,0),"")</f>
        <v/>
      </c>
    </row>
    <row r="1948" customFormat="false" ht="13.2" hidden="false" customHeight="false" outlineLevel="0" collapsed="false">
      <c r="B1948" s="46" t="n">
        <f aca="false">IF(ISNUMBER(SEARCH($I$1,C1948)),MAX($B$4:B1947)+1,0)</f>
        <v>0</v>
      </c>
      <c r="I1948" s="46" t="str">
        <f aca="false">IFERROR(VLOOKUP(ROWS($I$5:I1948),$B$5:$E$6009,2,0),"")</f>
        <v/>
      </c>
    </row>
    <row r="1949" customFormat="false" ht="13.2" hidden="false" customHeight="false" outlineLevel="0" collapsed="false">
      <c r="B1949" s="46" t="n">
        <f aca="false">IF(ISNUMBER(SEARCH($I$1,C1949)),MAX($B$4:B1948)+1,0)</f>
        <v>0</v>
      </c>
      <c r="I1949" s="46" t="str">
        <f aca="false">IFERROR(VLOOKUP(ROWS($I$5:I1949),$B$5:$E$6009,2,0),"")</f>
        <v/>
      </c>
    </row>
    <row r="1950" customFormat="false" ht="13.2" hidden="false" customHeight="false" outlineLevel="0" collapsed="false">
      <c r="B1950" s="46" t="n">
        <f aca="false">IF(ISNUMBER(SEARCH($I$1,C1950)),MAX($B$4:B1949)+1,0)</f>
        <v>0</v>
      </c>
      <c r="I1950" s="46" t="str">
        <f aca="false">IFERROR(VLOOKUP(ROWS($I$5:I1950),$B$5:$E$6009,2,0),"")</f>
        <v/>
      </c>
    </row>
    <row r="1951" customFormat="false" ht="13.2" hidden="false" customHeight="false" outlineLevel="0" collapsed="false">
      <c r="B1951" s="46" t="n">
        <f aca="false">IF(ISNUMBER(SEARCH($I$1,C1951)),MAX($B$4:B1950)+1,0)</f>
        <v>0</v>
      </c>
      <c r="I1951" s="46" t="str">
        <f aca="false">IFERROR(VLOOKUP(ROWS($I$5:I1951),$B$5:$E$6009,2,0),"")</f>
        <v/>
      </c>
    </row>
    <row r="1952" customFormat="false" ht="13.2" hidden="false" customHeight="false" outlineLevel="0" collapsed="false">
      <c r="B1952" s="46" t="n">
        <f aca="false">IF(ISNUMBER(SEARCH($I$1,C1952)),MAX($B$4:B1951)+1,0)</f>
        <v>0</v>
      </c>
      <c r="I1952" s="46" t="str">
        <f aca="false">IFERROR(VLOOKUP(ROWS($I$5:I1952),$B$5:$E$6009,2,0),"")</f>
        <v/>
      </c>
    </row>
    <row r="1953" customFormat="false" ht="13.2" hidden="false" customHeight="false" outlineLevel="0" collapsed="false">
      <c r="B1953" s="46" t="n">
        <f aca="false">IF(ISNUMBER(SEARCH($I$1,C1953)),MAX($B$4:B1952)+1,0)</f>
        <v>0</v>
      </c>
      <c r="I1953" s="46" t="str">
        <f aca="false">IFERROR(VLOOKUP(ROWS($I$5:I1953),$B$5:$E$6009,2,0),"")</f>
        <v/>
      </c>
    </row>
    <row r="1954" customFormat="false" ht="13.2" hidden="false" customHeight="false" outlineLevel="0" collapsed="false">
      <c r="B1954" s="46" t="n">
        <f aca="false">IF(ISNUMBER(SEARCH($I$1,C1954)),MAX($B$4:B1953)+1,0)</f>
        <v>0</v>
      </c>
      <c r="I1954" s="46" t="str">
        <f aca="false">IFERROR(VLOOKUP(ROWS($I$5:I1954),$B$5:$E$6009,2,0),"")</f>
        <v/>
      </c>
    </row>
    <row r="1955" customFormat="false" ht="13.2" hidden="false" customHeight="false" outlineLevel="0" collapsed="false">
      <c r="B1955" s="46" t="n">
        <f aca="false">IF(ISNUMBER(SEARCH($I$1,C1955)),MAX($B$4:B1954)+1,0)</f>
        <v>0</v>
      </c>
      <c r="I1955" s="46" t="str">
        <f aca="false">IFERROR(VLOOKUP(ROWS($I$5:I1955),$B$5:$E$6009,2,0),"")</f>
        <v/>
      </c>
    </row>
    <row r="1956" customFormat="false" ht="13.2" hidden="false" customHeight="false" outlineLevel="0" collapsed="false">
      <c r="B1956" s="46" t="n">
        <f aca="false">IF(ISNUMBER(SEARCH($I$1,C1956)),MAX($B$4:B1955)+1,0)</f>
        <v>0</v>
      </c>
      <c r="I1956" s="46" t="str">
        <f aca="false">IFERROR(VLOOKUP(ROWS($I$5:I1956),$B$5:$E$6009,2,0),"")</f>
        <v/>
      </c>
    </row>
    <row r="1957" customFormat="false" ht="13.2" hidden="false" customHeight="false" outlineLevel="0" collapsed="false">
      <c r="B1957" s="46" t="n">
        <f aca="false">IF(ISNUMBER(SEARCH($I$1,C1957)),MAX($B$4:B1956)+1,0)</f>
        <v>0</v>
      </c>
      <c r="I1957" s="46" t="str">
        <f aca="false">IFERROR(VLOOKUP(ROWS($I$5:I1957),$B$5:$E$6009,2,0),"")</f>
        <v/>
      </c>
    </row>
    <row r="1958" customFormat="false" ht="13.2" hidden="false" customHeight="false" outlineLevel="0" collapsed="false">
      <c r="B1958" s="46" t="n">
        <f aca="false">IF(ISNUMBER(SEARCH($I$1,C1958)),MAX($B$4:B1957)+1,0)</f>
        <v>0</v>
      </c>
      <c r="I1958" s="46" t="str">
        <f aca="false">IFERROR(VLOOKUP(ROWS($I$5:I1958),$B$5:$E$6009,2,0),"")</f>
        <v/>
      </c>
    </row>
    <row r="1959" customFormat="false" ht="13.2" hidden="false" customHeight="false" outlineLevel="0" collapsed="false">
      <c r="B1959" s="46" t="n">
        <f aca="false">IF(ISNUMBER(SEARCH($I$1,C1959)),MAX($B$4:B1958)+1,0)</f>
        <v>0</v>
      </c>
      <c r="I1959" s="46" t="str">
        <f aca="false">IFERROR(VLOOKUP(ROWS($I$5:I1959),$B$5:$E$6009,2,0),"")</f>
        <v/>
      </c>
    </row>
    <row r="1960" customFormat="false" ht="13.2" hidden="false" customHeight="false" outlineLevel="0" collapsed="false">
      <c r="B1960" s="46" t="n">
        <f aca="false">IF(ISNUMBER(SEARCH($I$1,C1960)),MAX($B$4:B1959)+1,0)</f>
        <v>0</v>
      </c>
      <c r="I1960" s="46" t="str">
        <f aca="false">IFERROR(VLOOKUP(ROWS($I$5:I1960),$B$5:$E$6009,2,0),"")</f>
        <v/>
      </c>
    </row>
    <row r="1961" customFormat="false" ht="13.2" hidden="false" customHeight="false" outlineLevel="0" collapsed="false">
      <c r="B1961" s="46" t="n">
        <f aca="false">IF(ISNUMBER(SEARCH($I$1,C1961)),MAX($B$4:B1960)+1,0)</f>
        <v>0</v>
      </c>
      <c r="I1961" s="46" t="str">
        <f aca="false">IFERROR(VLOOKUP(ROWS($I$5:I1961),$B$5:$E$6009,2,0),"")</f>
        <v/>
      </c>
    </row>
    <row r="1962" customFormat="false" ht="13.2" hidden="false" customHeight="false" outlineLevel="0" collapsed="false">
      <c r="B1962" s="46" t="n">
        <f aca="false">IF(ISNUMBER(SEARCH($I$1,C1962)),MAX($B$4:B1961)+1,0)</f>
        <v>0</v>
      </c>
      <c r="I1962" s="46" t="str">
        <f aca="false">IFERROR(VLOOKUP(ROWS($I$5:I1962),$B$5:$E$6009,2,0),"")</f>
        <v/>
      </c>
    </row>
    <row r="1963" customFormat="false" ht="13.2" hidden="false" customHeight="false" outlineLevel="0" collapsed="false">
      <c r="B1963" s="46" t="n">
        <f aca="false">IF(ISNUMBER(SEARCH($I$1,C1963)),MAX($B$4:B1962)+1,0)</f>
        <v>0</v>
      </c>
      <c r="I1963" s="46" t="str">
        <f aca="false">IFERROR(VLOOKUP(ROWS($I$5:I1963),$B$5:$E$6009,2,0),"")</f>
        <v/>
      </c>
    </row>
    <row r="1964" customFormat="false" ht="13.2" hidden="false" customHeight="false" outlineLevel="0" collapsed="false">
      <c r="B1964" s="46" t="n">
        <f aca="false">IF(ISNUMBER(SEARCH($I$1,C1964)),MAX($B$4:B1963)+1,0)</f>
        <v>0</v>
      </c>
      <c r="I1964" s="46" t="str">
        <f aca="false">IFERROR(VLOOKUP(ROWS($I$5:I1964),$B$5:$E$6009,2,0),"")</f>
        <v/>
      </c>
    </row>
    <row r="1965" customFormat="false" ht="13.2" hidden="false" customHeight="false" outlineLevel="0" collapsed="false">
      <c r="B1965" s="46" t="n">
        <f aca="false">IF(ISNUMBER(SEARCH($I$1,C1965)),MAX($B$4:B1964)+1,0)</f>
        <v>0</v>
      </c>
      <c r="I1965" s="46" t="str">
        <f aca="false">IFERROR(VLOOKUP(ROWS($I$5:I1965),$B$5:$E$6009,2,0),"")</f>
        <v/>
      </c>
    </row>
    <row r="1966" customFormat="false" ht="13.2" hidden="false" customHeight="false" outlineLevel="0" collapsed="false">
      <c r="B1966" s="46" t="n">
        <f aca="false">IF(ISNUMBER(SEARCH($I$1,C1966)),MAX($B$4:B1965)+1,0)</f>
        <v>0</v>
      </c>
      <c r="I1966" s="46" t="str">
        <f aca="false">IFERROR(VLOOKUP(ROWS($I$5:I1966),$B$5:$E$6009,2,0),"")</f>
        <v/>
      </c>
    </row>
    <row r="1967" customFormat="false" ht="13.2" hidden="false" customHeight="false" outlineLevel="0" collapsed="false">
      <c r="B1967" s="46" t="n">
        <f aca="false">IF(ISNUMBER(SEARCH($I$1,C1967)),MAX($B$4:B1966)+1,0)</f>
        <v>0</v>
      </c>
      <c r="I1967" s="46" t="str">
        <f aca="false">IFERROR(VLOOKUP(ROWS($I$5:I1967),$B$5:$E$6009,2,0),"")</f>
        <v/>
      </c>
    </row>
    <row r="1968" customFormat="false" ht="13.2" hidden="false" customHeight="false" outlineLevel="0" collapsed="false">
      <c r="B1968" s="46" t="n">
        <f aca="false">IF(ISNUMBER(SEARCH($I$1,C1968)),MAX($B$4:B1967)+1,0)</f>
        <v>0</v>
      </c>
      <c r="I1968" s="46" t="str">
        <f aca="false">IFERROR(VLOOKUP(ROWS($I$5:I1968),$B$5:$E$6009,2,0),"")</f>
        <v/>
      </c>
    </row>
    <row r="1969" customFormat="false" ht="13.2" hidden="false" customHeight="false" outlineLevel="0" collapsed="false">
      <c r="B1969" s="46" t="n">
        <f aca="false">IF(ISNUMBER(SEARCH($I$1,C1969)),MAX($B$4:B1968)+1,0)</f>
        <v>0</v>
      </c>
      <c r="I1969" s="46" t="str">
        <f aca="false">IFERROR(VLOOKUP(ROWS($I$5:I1969),$B$5:$E$6009,2,0),"")</f>
        <v/>
      </c>
    </row>
    <row r="1970" customFormat="false" ht="13.2" hidden="false" customHeight="false" outlineLevel="0" collapsed="false">
      <c r="B1970" s="46" t="n">
        <f aca="false">IF(ISNUMBER(SEARCH($I$1,C1970)),MAX($B$4:B1969)+1,0)</f>
        <v>0</v>
      </c>
      <c r="I1970" s="46" t="str">
        <f aca="false">IFERROR(VLOOKUP(ROWS($I$5:I1970),$B$5:$E$6009,2,0),"")</f>
        <v/>
      </c>
    </row>
    <row r="1971" customFormat="false" ht="13.2" hidden="false" customHeight="false" outlineLevel="0" collapsed="false">
      <c r="B1971" s="46" t="n">
        <f aca="false">IF(ISNUMBER(SEARCH($I$1,C1971)),MAX($B$4:B1970)+1,0)</f>
        <v>0</v>
      </c>
      <c r="I1971" s="46" t="str">
        <f aca="false">IFERROR(VLOOKUP(ROWS($I$5:I1971),$B$5:$E$6009,2,0),"")</f>
        <v/>
      </c>
    </row>
    <row r="1972" customFormat="false" ht="13.2" hidden="false" customHeight="false" outlineLevel="0" collapsed="false">
      <c r="B1972" s="46" t="n">
        <f aca="false">IF(ISNUMBER(SEARCH($I$1,C1972)),MAX($B$4:B1971)+1,0)</f>
        <v>0</v>
      </c>
      <c r="I1972" s="46" t="str">
        <f aca="false">IFERROR(VLOOKUP(ROWS($I$5:I1972),$B$5:$E$6009,2,0),"")</f>
        <v/>
      </c>
    </row>
    <row r="1973" customFormat="false" ht="13.2" hidden="false" customHeight="false" outlineLevel="0" collapsed="false">
      <c r="B1973" s="46" t="n">
        <f aca="false">IF(ISNUMBER(SEARCH($I$1,C1973)),MAX($B$4:B1972)+1,0)</f>
        <v>0</v>
      </c>
      <c r="I1973" s="46" t="str">
        <f aca="false">IFERROR(VLOOKUP(ROWS($I$5:I1973),$B$5:$E$6009,2,0),"")</f>
        <v/>
      </c>
    </row>
    <row r="1974" customFormat="false" ht="13.2" hidden="false" customHeight="false" outlineLevel="0" collapsed="false">
      <c r="B1974" s="46" t="n">
        <f aca="false">IF(ISNUMBER(SEARCH($I$1,C1974)),MAX($B$4:B1973)+1,0)</f>
        <v>0</v>
      </c>
      <c r="I1974" s="46" t="str">
        <f aca="false">IFERROR(VLOOKUP(ROWS($I$5:I1974),$B$5:$E$6009,2,0),"")</f>
        <v/>
      </c>
    </row>
    <row r="1975" customFormat="false" ht="13.2" hidden="false" customHeight="false" outlineLevel="0" collapsed="false">
      <c r="B1975" s="46" t="n">
        <f aca="false">IF(ISNUMBER(SEARCH($I$1,C1975)),MAX($B$4:B1974)+1,0)</f>
        <v>0</v>
      </c>
      <c r="I1975" s="46" t="str">
        <f aca="false">IFERROR(VLOOKUP(ROWS($I$5:I1975),$B$5:$E$6009,2,0),"")</f>
        <v/>
      </c>
    </row>
    <row r="1976" customFormat="false" ht="13.2" hidden="false" customHeight="false" outlineLevel="0" collapsed="false">
      <c r="B1976" s="46" t="n">
        <f aca="false">IF(ISNUMBER(SEARCH($I$1,C1976)),MAX($B$4:B1975)+1,0)</f>
        <v>0</v>
      </c>
      <c r="I1976" s="46" t="str">
        <f aca="false">IFERROR(VLOOKUP(ROWS($I$5:I1976),$B$5:$E$6009,2,0),"")</f>
        <v/>
      </c>
    </row>
    <row r="1977" customFormat="false" ht="13.2" hidden="false" customHeight="false" outlineLevel="0" collapsed="false">
      <c r="B1977" s="46" t="n">
        <f aca="false">IF(ISNUMBER(SEARCH($I$1,C1977)),MAX($B$4:B1976)+1,0)</f>
        <v>0</v>
      </c>
      <c r="I1977" s="46" t="str">
        <f aca="false">IFERROR(VLOOKUP(ROWS($I$5:I1977),$B$5:$E$6009,2,0),"")</f>
        <v/>
      </c>
    </row>
    <row r="1978" customFormat="false" ht="13.2" hidden="false" customHeight="false" outlineLevel="0" collapsed="false">
      <c r="B1978" s="46" t="n">
        <f aca="false">IF(ISNUMBER(SEARCH($I$1,C1978)),MAX($B$4:B1977)+1,0)</f>
        <v>0</v>
      </c>
      <c r="I1978" s="46" t="str">
        <f aca="false">IFERROR(VLOOKUP(ROWS($I$5:I1978),$B$5:$E$6009,2,0),"")</f>
        <v/>
      </c>
    </row>
    <row r="1979" customFormat="false" ht="13.2" hidden="false" customHeight="false" outlineLevel="0" collapsed="false">
      <c r="B1979" s="46" t="n">
        <f aca="false">IF(ISNUMBER(SEARCH($I$1,C1979)),MAX($B$4:B1978)+1,0)</f>
        <v>0</v>
      </c>
      <c r="I1979" s="46" t="str">
        <f aca="false">IFERROR(VLOOKUP(ROWS($I$5:I1979),$B$5:$E$6009,2,0),"")</f>
        <v/>
      </c>
    </row>
    <row r="1980" customFormat="false" ht="13.2" hidden="false" customHeight="false" outlineLevel="0" collapsed="false">
      <c r="B1980" s="46" t="n">
        <f aca="false">IF(ISNUMBER(SEARCH($I$1,C1980)),MAX($B$4:B1979)+1,0)</f>
        <v>0</v>
      </c>
      <c r="I1980" s="46" t="str">
        <f aca="false">IFERROR(VLOOKUP(ROWS($I$5:I1980),$B$5:$E$6009,2,0),"")</f>
        <v/>
      </c>
    </row>
    <row r="1981" customFormat="false" ht="13.2" hidden="false" customHeight="false" outlineLevel="0" collapsed="false">
      <c r="B1981" s="46" t="n">
        <f aca="false">IF(ISNUMBER(SEARCH($I$1,C1981)),MAX($B$4:B1980)+1,0)</f>
        <v>0</v>
      </c>
      <c r="I1981" s="46" t="str">
        <f aca="false">IFERROR(VLOOKUP(ROWS($I$5:I1981),$B$5:$E$6009,2,0),"")</f>
        <v/>
      </c>
    </row>
    <row r="1982" customFormat="false" ht="13.2" hidden="false" customHeight="false" outlineLevel="0" collapsed="false">
      <c r="B1982" s="46" t="n">
        <f aca="false">IF(ISNUMBER(SEARCH($I$1,C1982)),MAX($B$4:B1981)+1,0)</f>
        <v>0</v>
      </c>
      <c r="I1982" s="46" t="str">
        <f aca="false">IFERROR(VLOOKUP(ROWS($I$5:I1982),$B$5:$E$6009,2,0),"")</f>
        <v/>
      </c>
    </row>
    <row r="1983" customFormat="false" ht="13.2" hidden="false" customHeight="false" outlineLevel="0" collapsed="false">
      <c r="B1983" s="46" t="n">
        <f aca="false">IF(ISNUMBER(SEARCH($I$1,C1983)),MAX($B$4:B1982)+1,0)</f>
        <v>0</v>
      </c>
      <c r="I1983" s="46" t="str">
        <f aca="false">IFERROR(VLOOKUP(ROWS($I$5:I1983),$B$5:$E$6009,2,0),"")</f>
        <v/>
      </c>
    </row>
    <row r="1984" customFormat="false" ht="13.2" hidden="false" customHeight="false" outlineLevel="0" collapsed="false">
      <c r="B1984" s="46" t="n">
        <f aca="false">IF(ISNUMBER(SEARCH($I$1,C1984)),MAX($B$4:B1983)+1,0)</f>
        <v>0</v>
      </c>
      <c r="I1984" s="46" t="str">
        <f aca="false">IFERROR(VLOOKUP(ROWS($I$5:I1984),$B$5:$E$6009,2,0),"")</f>
        <v/>
      </c>
    </row>
    <row r="1985" customFormat="false" ht="13.2" hidden="false" customHeight="false" outlineLevel="0" collapsed="false">
      <c r="B1985" s="46" t="n">
        <f aca="false">IF(ISNUMBER(SEARCH($I$1,C1985)),MAX($B$4:B1984)+1,0)</f>
        <v>0</v>
      </c>
      <c r="I1985" s="46" t="str">
        <f aca="false">IFERROR(VLOOKUP(ROWS($I$5:I1985),$B$5:$E$6009,2,0),"")</f>
        <v/>
      </c>
    </row>
    <row r="1986" customFormat="false" ht="13.2" hidden="false" customHeight="false" outlineLevel="0" collapsed="false">
      <c r="B1986" s="46" t="n">
        <f aca="false">IF(ISNUMBER(SEARCH($I$1,C1986)),MAX($B$4:B1985)+1,0)</f>
        <v>0</v>
      </c>
      <c r="I1986" s="46" t="str">
        <f aca="false">IFERROR(VLOOKUP(ROWS($I$5:I1986),$B$5:$E$6009,2,0),"")</f>
        <v/>
      </c>
    </row>
    <row r="1987" customFormat="false" ht="13.2" hidden="false" customHeight="false" outlineLevel="0" collapsed="false">
      <c r="B1987" s="46" t="n">
        <f aca="false">IF(ISNUMBER(SEARCH($I$1,C1987)),MAX($B$4:B1986)+1,0)</f>
        <v>0</v>
      </c>
      <c r="I1987" s="46" t="str">
        <f aca="false">IFERROR(VLOOKUP(ROWS($I$5:I1987),$B$5:$E$6009,2,0),"")</f>
        <v/>
      </c>
    </row>
    <row r="1988" customFormat="false" ht="13.2" hidden="false" customHeight="false" outlineLevel="0" collapsed="false">
      <c r="B1988" s="46" t="n">
        <f aca="false">IF(ISNUMBER(SEARCH($I$1,C1988)),MAX($B$4:B1987)+1,0)</f>
        <v>0</v>
      </c>
      <c r="I1988" s="46" t="str">
        <f aca="false">IFERROR(VLOOKUP(ROWS($I$5:I1988),$B$5:$E$6009,2,0),"")</f>
        <v/>
      </c>
    </row>
    <row r="1989" customFormat="false" ht="13.2" hidden="false" customHeight="false" outlineLevel="0" collapsed="false">
      <c r="B1989" s="46" t="n">
        <f aca="false">IF(ISNUMBER(SEARCH($I$1,C1989)),MAX($B$4:B1988)+1,0)</f>
        <v>0</v>
      </c>
      <c r="I1989" s="46" t="str">
        <f aca="false">IFERROR(VLOOKUP(ROWS($I$5:I1989),$B$5:$E$6009,2,0),"")</f>
        <v/>
      </c>
    </row>
    <row r="1990" customFormat="false" ht="13.2" hidden="false" customHeight="false" outlineLevel="0" collapsed="false">
      <c r="B1990" s="46" t="n">
        <f aca="false">IF(ISNUMBER(SEARCH($I$1,C1990)),MAX($B$4:B1989)+1,0)</f>
        <v>0</v>
      </c>
      <c r="I1990" s="46" t="str">
        <f aca="false">IFERROR(VLOOKUP(ROWS($I$5:I1990),$B$5:$E$6009,2,0),"")</f>
        <v/>
      </c>
    </row>
    <row r="1991" customFormat="false" ht="13.2" hidden="false" customHeight="false" outlineLevel="0" collapsed="false">
      <c r="B1991" s="46" t="n">
        <f aca="false">IF(ISNUMBER(SEARCH($I$1,C1991)),MAX($B$4:B1990)+1,0)</f>
        <v>0</v>
      </c>
      <c r="I1991" s="46" t="str">
        <f aca="false">IFERROR(VLOOKUP(ROWS($I$5:I1991),$B$5:$E$6009,2,0),"")</f>
        <v/>
      </c>
    </row>
    <row r="1992" customFormat="false" ht="13.2" hidden="false" customHeight="false" outlineLevel="0" collapsed="false">
      <c r="B1992" s="46" t="n">
        <f aca="false">IF(ISNUMBER(SEARCH($I$1,C1992)),MAX($B$4:B1991)+1,0)</f>
        <v>0</v>
      </c>
      <c r="I1992" s="46" t="str">
        <f aca="false">IFERROR(VLOOKUP(ROWS($I$5:I1992),$B$5:$E$6009,2,0),"")</f>
        <v/>
      </c>
    </row>
    <row r="1993" customFormat="false" ht="13.2" hidden="false" customHeight="false" outlineLevel="0" collapsed="false">
      <c r="B1993" s="46" t="n">
        <f aca="false">IF(ISNUMBER(SEARCH($I$1,C1993)),MAX($B$4:B1992)+1,0)</f>
        <v>0</v>
      </c>
      <c r="I1993" s="46" t="str">
        <f aca="false">IFERROR(VLOOKUP(ROWS($I$5:I1993),$B$5:$E$6009,2,0),"")</f>
        <v/>
      </c>
    </row>
    <row r="1994" customFormat="false" ht="13.2" hidden="false" customHeight="false" outlineLevel="0" collapsed="false">
      <c r="B1994" s="46" t="n">
        <f aca="false">IF(ISNUMBER(SEARCH($I$1,C1994)),MAX($B$4:B1993)+1,0)</f>
        <v>0</v>
      </c>
      <c r="I1994" s="46" t="str">
        <f aca="false">IFERROR(VLOOKUP(ROWS($I$5:I1994),$B$5:$E$6009,2,0),"")</f>
        <v/>
      </c>
    </row>
    <row r="1995" customFormat="false" ht="13.2" hidden="false" customHeight="false" outlineLevel="0" collapsed="false">
      <c r="B1995" s="46" t="n">
        <f aca="false">IF(ISNUMBER(SEARCH($I$1,C1995)),MAX($B$4:B1994)+1,0)</f>
        <v>0</v>
      </c>
      <c r="I1995" s="46" t="str">
        <f aca="false">IFERROR(VLOOKUP(ROWS($I$5:I1995),$B$5:$E$6009,2,0),"")</f>
        <v/>
      </c>
    </row>
    <row r="1996" customFormat="false" ht="13.2" hidden="false" customHeight="false" outlineLevel="0" collapsed="false">
      <c r="B1996" s="46" t="n">
        <f aca="false">IF(ISNUMBER(SEARCH($I$1,C1996)),MAX($B$4:B1995)+1,0)</f>
        <v>0</v>
      </c>
      <c r="I1996" s="46" t="str">
        <f aca="false">IFERROR(VLOOKUP(ROWS($I$5:I1996),$B$5:$E$6009,2,0),"")</f>
        <v/>
      </c>
    </row>
    <row r="1997" customFormat="false" ht="13.2" hidden="false" customHeight="false" outlineLevel="0" collapsed="false">
      <c r="B1997" s="46" t="n">
        <f aca="false">IF(ISNUMBER(SEARCH($I$1,C1997)),MAX($B$4:B1996)+1,0)</f>
        <v>0</v>
      </c>
      <c r="I1997" s="46" t="str">
        <f aca="false">IFERROR(VLOOKUP(ROWS($I$5:I1997),$B$5:$E$6009,2,0),"")</f>
        <v/>
      </c>
    </row>
    <row r="1998" customFormat="false" ht="13.2" hidden="false" customHeight="false" outlineLevel="0" collapsed="false">
      <c r="B1998" s="46" t="n">
        <f aca="false">IF(ISNUMBER(SEARCH($I$1,C1998)),MAX($B$4:B1997)+1,0)</f>
        <v>0</v>
      </c>
      <c r="I1998" s="46" t="str">
        <f aca="false">IFERROR(VLOOKUP(ROWS($I$5:I1998),$B$5:$E$6009,2,0),"")</f>
        <v/>
      </c>
    </row>
    <row r="1999" customFormat="false" ht="13.2" hidden="false" customHeight="false" outlineLevel="0" collapsed="false">
      <c r="B1999" s="46" t="n">
        <f aca="false">IF(ISNUMBER(SEARCH($I$1,C1999)),MAX($B$4:B1998)+1,0)</f>
        <v>0</v>
      </c>
      <c r="I1999" s="46" t="str">
        <f aca="false">IFERROR(VLOOKUP(ROWS($I$5:I1999),$B$5:$E$6009,2,0),"")</f>
        <v/>
      </c>
    </row>
    <row r="2000" customFormat="false" ht="13.2" hidden="false" customHeight="false" outlineLevel="0" collapsed="false">
      <c r="B2000" s="46" t="n">
        <f aca="false">IF(ISNUMBER(SEARCH($I$1,C2000)),MAX($B$4:B1999)+1,0)</f>
        <v>0</v>
      </c>
      <c r="I2000" s="46" t="str">
        <f aca="false">IFERROR(VLOOKUP(ROWS($I$5:I2000),$B$5:$E$6009,2,0),"")</f>
        <v/>
      </c>
    </row>
    <row r="2001" customFormat="false" ht="13.2" hidden="false" customHeight="false" outlineLevel="0" collapsed="false">
      <c r="B2001" s="46" t="n">
        <f aca="false">IF(ISNUMBER(SEARCH($I$1,C2001)),MAX($B$4:B2000)+1,0)</f>
        <v>0</v>
      </c>
      <c r="I2001" s="46" t="str">
        <f aca="false">IFERROR(VLOOKUP(ROWS($I$5:I2001),$B$5:$E$6009,2,0),"")</f>
        <v/>
      </c>
    </row>
    <row r="2002" customFormat="false" ht="13.2" hidden="false" customHeight="false" outlineLevel="0" collapsed="false">
      <c r="B2002" s="46" t="n">
        <f aca="false">IF(ISNUMBER(SEARCH($I$1,C2002)),MAX($B$4:B2001)+1,0)</f>
        <v>0</v>
      </c>
      <c r="I2002" s="46" t="str">
        <f aca="false">IFERROR(VLOOKUP(ROWS($I$5:I2002),$B$5:$E$6009,2,0),"")</f>
        <v/>
      </c>
    </row>
    <row r="2003" customFormat="false" ht="13.2" hidden="false" customHeight="false" outlineLevel="0" collapsed="false">
      <c r="B2003" s="46" t="n">
        <f aca="false">IF(ISNUMBER(SEARCH($I$1,C2003)),MAX($B$4:B2002)+1,0)</f>
        <v>0</v>
      </c>
      <c r="I2003" s="46" t="str">
        <f aca="false">IFERROR(VLOOKUP(ROWS($I$5:I2003),$B$5:$E$6009,2,0),"")</f>
        <v/>
      </c>
    </row>
    <row r="2004" customFormat="false" ht="13.2" hidden="false" customHeight="false" outlineLevel="0" collapsed="false">
      <c r="B2004" s="46" t="n">
        <f aca="false">IF(ISNUMBER(SEARCH($I$1,C2004)),MAX($B$4:B2003)+1,0)</f>
        <v>0</v>
      </c>
      <c r="I2004" s="46" t="str">
        <f aca="false">IFERROR(VLOOKUP(ROWS($I$5:I2004),$B$5:$E$6009,2,0),"")</f>
        <v/>
      </c>
    </row>
    <row r="2005" customFormat="false" ht="13.2" hidden="false" customHeight="false" outlineLevel="0" collapsed="false">
      <c r="B2005" s="46" t="n">
        <f aca="false">IF(ISNUMBER(SEARCH($I$1,C2005)),MAX($B$4:B2004)+1,0)</f>
        <v>0</v>
      </c>
      <c r="I2005" s="46" t="str">
        <f aca="false">IFERROR(VLOOKUP(ROWS($I$5:I2005),$B$5:$E$6009,2,0),"")</f>
        <v/>
      </c>
    </row>
    <row r="2006" customFormat="false" ht="13.2" hidden="false" customHeight="false" outlineLevel="0" collapsed="false">
      <c r="B2006" s="46" t="n">
        <f aca="false">IF(ISNUMBER(SEARCH($I$1,C2006)),MAX($B$4:B2005)+1,0)</f>
        <v>0</v>
      </c>
      <c r="I2006" s="46" t="str">
        <f aca="false">IFERROR(VLOOKUP(ROWS($I$5:I2006),$B$5:$E$6009,2,0),"")</f>
        <v/>
      </c>
    </row>
    <row r="2007" customFormat="false" ht="13.2" hidden="false" customHeight="false" outlineLevel="0" collapsed="false">
      <c r="B2007" s="46" t="n">
        <f aca="false">IF(ISNUMBER(SEARCH($I$1,C2007)),MAX($B$4:B2006)+1,0)</f>
        <v>0</v>
      </c>
      <c r="I2007" s="46" t="str">
        <f aca="false">IFERROR(VLOOKUP(ROWS($I$5:I2007),$B$5:$E$6009,2,0),"")</f>
        <v/>
      </c>
    </row>
    <row r="2008" customFormat="false" ht="13.2" hidden="false" customHeight="false" outlineLevel="0" collapsed="false">
      <c r="B2008" s="46" t="n">
        <f aca="false">IF(ISNUMBER(SEARCH($I$1,C2008)),MAX($B$4:B2007)+1,0)</f>
        <v>0</v>
      </c>
      <c r="I2008" s="46" t="str">
        <f aca="false">IFERROR(VLOOKUP(ROWS($I$5:I2008),$B$5:$E$6009,2,0),"")</f>
        <v/>
      </c>
    </row>
    <row r="2009" customFormat="false" ht="13.2" hidden="false" customHeight="false" outlineLevel="0" collapsed="false">
      <c r="B2009" s="46" t="n">
        <f aca="false">IF(ISNUMBER(SEARCH($I$1,C2009)),MAX($B$4:B2008)+1,0)</f>
        <v>0</v>
      </c>
      <c r="I2009" s="46" t="str">
        <f aca="false">IFERROR(VLOOKUP(ROWS($I$5:I2009),$B$5:$E$6009,2,0),"")</f>
        <v/>
      </c>
    </row>
    <row r="2010" customFormat="false" ht="13.2" hidden="false" customHeight="false" outlineLevel="0" collapsed="false">
      <c r="B2010" s="46" t="n">
        <f aca="false">IF(ISNUMBER(SEARCH($I$1,C2010)),MAX($B$4:B2009)+1,0)</f>
        <v>0</v>
      </c>
      <c r="I2010" s="46" t="str">
        <f aca="false">IFERROR(VLOOKUP(ROWS($I$5:I2010),$B$5:$E$6009,2,0),"")</f>
        <v/>
      </c>
    </row>
    <row r="2011" customFormat="false" ht="13.2" hidden="false" customHeight="false" outlineLevel="0" collapsed="false">
      <c r="B2011" s="46" t="n">
        <f aca="false">IF(ISNUMBER(SEARCH($I$1,C2011)),MAX($B$4:B2010)+1,0)</f>
        <v>0</v>
      </c>
      <c r="I2011" s="46" t="str">
        <f aca="false">IFERROR(VLOOKUP(ROWS($I$5:I2011),$B$5:$E$6009,2,0),"")</f>
        <v/>
      </c>
    </row>
    <row r="2012" customFormat="false" ht="13.2" hidden="false" customHeight="false" outlineLevel="0" collapsed="false">
      <c r="B2012" s="46" t="n">
        <f aca="false">IF(ISNUMBER(SEARCH($I$1,C2012)),MAX($B$4:B2011)+1,0)</f>
        <v>0</v>
      </c>
      <c r="I2012" s="46" t="str">
        <f aca="false">IFERROR(VLOOKUP(ROWS($I$5:I2012),$B$5:$E$6009,2,0),"")</f>
        <v/>
      </c>
    </row>
    <row r="2013" customFormat="false" ht="13.2" hidden="false" customHeight="false" outlineLevel="0" collapsed="false">
      <c r="B2013" s="46" t="n">
        <f aca="false">IF(ISNUMBER(SEARCH($I$1,C2013)),MAX($B$4:B2012)+1,0)</f>
        <v>0</v>
      </c>
      <c r="I2013" s="46" t="str">
        <f aca="false">IFERROR(VLOOKUP(ROWS($I$5:I2013),$B$5:$E$6009,2,0),"")</f>
        <v/>
      </c>
    </row>
    <row r="2014" customFormat="false" ht="13.2" hidden="false" customHeight="false" outlineLevel="0" collapsed="false">
      <c r="B2014" s="46" t="n">
        <f aca="false">IF(ISNUMBER(SEARCH($I$1,C2014)),MAX($B$4:B2013)+1,0)</f>
        <v>0</v>
      </c>
      <c r="I2014" s="46" t="str">
        <f aca="false">IFERROR(VLOOKUP(ROWS($I$5:I2014),$B$5:$E$6009,2,0),"")</f>
        <v/>
      </c>
    </row>
    <row r="2015" customFormat="false" ht="13.2" hidden="false" customHeight="false" outlineLevel="0" collapsed="false">
      <c r="B2015" s="46" t="n">
        <f aca="false">IF(ISNUMBER(SEARCH($I$1,C2015)),MAX($B$4:B2014)+1,0)</f>
        <v>0</v>
      </c>
      <c r="I2015" s="46" t="str">
        <f aca="false">IFERROR(VLOOKUP(ROWS($I$5:I2015),$B$5:$E$6009,2,0),"")</f>
        <v/>
      </c>
    </row>
    <row r="2016" customFormat="false" ht="13.2" hidden="false" customHeight="false" outlineLevel="0" collapsed="false">
      <c r="B2016" s="46" t="n">
        <f aca="false">IF(ISNUMBER(SEARCH($I$1,C2016)),MAX($B$4:B2015)+1,0)</f>
        <v>0</v>
      </c>
      <c r="I2016" s="46" t="str">
        <f aca="false">IFERROR(VLOOKUP(ROWS($I$5:I2016),$B$5:$E$6009,2,0),"")</f>
        <v/>
      </c>
    </row>
    <row r="2017" customFormat="false" ht="13.2" hidden="false" customHeight="false" outlineLevel="0" collapsed="false">
      <c r="B2017" s="46" t="n">
        <f aca="false">IF(ISNUMBER(SEARCH($I$1,C2017)),MAX($B$4:B2016)+1,0)</f>
        <v>0</v>
      </c>
      <c r="I2017" s="46" t="str">
        <f aca="false">IFERROR(VLOOKUP(ROWS($I$5:I2017),$B$5:$E$6009,2,0),"")</f>
        <v/>
      </c>
    </row>
    <row r="2018" customFormat="false" ht="13.2" hidden="false" customHeight="false" outlineLevel="0" collapsed="false">
      <c r="B2018" s="46" t="n">
        <f aca="false">IF(ISNUMBER(SEARCH($I$1,C2018)),MAX($B$4:B2017)+1,0)</f>
        <v>0</v>
      </c>
      <c r="I2018" s="46" t="str">
        <f aca="false">IFERROR(VLOOKUP(ROWS($I$5:I2018),$B$5:$E$6009,2,0),"")</f>
        <v/>
      </c>
    </row>
    <row r="2019" customFormat="false" ht="13.2" hidden="false" customHeight="false" outlineLevel="0" collapsed="false">
      <c r="B2019" s="46" t="n">
        <f aca="false">IF(ISNUMBER(SEARCH($I$1,C2019)),MAX($B$4:B2018)+1,0)</f>
        <v>0</v>
      </c>
      <c r="I2019" s="46" t="str">
        <f aca="false">IFERROR(VLOOKUP(ROWS($I$5:I2019),$B$5:$E$6009,2,0),"")</f>
        <v/>
      </c>
    </row>
    <row r="2020" customFormat="false" ht="13.2" hidden="false" customHeight="false" outlineLevel="0" collapsed="false">
      <c r="B2020" s="46" t="n">
        <f aca="false">IF(ISNUMBER(SEARCH($I$1,C2020)),MAX($B$4:B2019)+1,0)</f>
        <v>0</v>
      </c>
      <c r="I2020" s="46" t="str">
        <f aca="false">IFERROR(VLOOKUP(ROWS($I$5:I2020),$B$5:$E$6009,2,0),"")</f>
        <v/>
      </c>
    </row>
    <row r="2021" customFormat="false" ht="13.2" hidden="false" customHeight="false" outlineLevel="0" collapsed="false">
      <c r="B2021" s="46" t="n">
        <f aca="false">IF(ISNUMBER(SEARCH($I$1,C2021)),MAX($B$4:B2020)+1,0)</f>
        <v>0</v>
      </c>
      <c r="I2021" s="46" t="str">
        <f aca="false">IFERROR(VLOOKUP(ROWS($I$5:I2021),$B$5:$E$6009,2,0),"")</f>
        <v/>
      </c>
    </row>
    <row r="2022" customFormat="false" ht="13.2" hidden="false" customHeight="false" outlineLevel="0" collapsed="false">
      <c r="B2022" s="46" t="n">
        <f aca="false">IF(ISNUMBER(SEARCH($I$1,C2022)),MAX($B$4:B2021)+1,0)</f>
        <v>0</v>
      </c>
      <c r="I2022" s="46" t="str">
        <f aca="false">IFERROR(VLOOKUP(ROWS($I$5:I2022),$B$5:$E$6009,2,0),"")</f>
        <v/>
      </c>
    </row>
    <row r="2023" customFormat="false" ht="13.2" hidden="false" customHeight="false" outlineLevel="0" collapsed="false">
      <c r="B2023" s="46" t="n">
        <f aca="false">IF(ISNUMBER(SEARCH($I$1,C2023)),MAX($B$4:B2022)+1,0)</f>
        <v>0</v>
      </c>
      <c r="I2023" s="46" t="str">
        <f aca="false">IFERROR(VLOOKUP(ROWS($I$5:I2023),$B$5:$E$6009,2,0),"")</f>
        <v/>
      </c>
    </row>
    <row r="2024" customFormat="false" ht="13.2" hidden="false" customHeight="false" outlineLevel="0" collapsed="false">
      <c r="B2024" s="46" t="n">
        <f aca="false">IF(ISNUMBER(SEARCH($I$1,C2024)),MAX($B$4:B2023)+1,0)</f>
        <v>0</v>
      </c>
      <c r="I2024" s="46" t="str">
        <f aca="false">IFERROR(VLOOKUP(ROWS($I$5:I2024),$B$5:$E$6009,2,0),"")</f>
        <v/>
      </c>
    </row>
    <row r="2025" customFormat="false" ht="13.2" hidden="false" customHeight="false" outlineLevel="0" collapsed="false">
      <c r="B2025" s="46" t="n">
        <f aca="false">IF(ISNUMBER(SEARCH($I$1,C2025)),MAX($B$4:B2024)+1,0)</f>
        <v>0</v>
      </c>
      <c r="I2025" s="46" t="str">
        <f aca="false">IFERROR(VLOOKUP(ROWS($I$5:I2025),$B$5:$E$6009,2,0),"")</f>
        <v/>
      </c>
    </row>
    <row r="2026" customFormat="false" ht="13.2" hidden="false" customHeight="false" outlineLevel="0" collapsed="false">
      <c r="B2026" s="46" t="n">
        <f aca="false">IF(ISNUMBER(SEARCH($I$1,C2026)),MAX($B$4:B2025)+1,0)</f>
        <v>0</v>
      </c>
      <c r="I2026" s="46" t="str">
        <f aca="false">IFERROR(VLOOKUP(ROWS($I$5:I2026),$B$5:$E$6009,2,0),"")</f>
        <v/>
      </c>
    </row>
    <row r="2027" customFormat="false" ht="13.2" hidden="false" customHeight="false" outlineLevel="0" collapsed="false">
      <c r="B2027" s="46" t="n">
        <f aca="false">IF(ISNUMBER(SEARCH($I$1,C2027)),MAX($B$4:B2026)+1,0)</f>
        <v>0</v>
      </c>
      <c r="I2027" s="46" t="str">
        <f aca="false">IFERROR(VLOOKUP(ROWS($I$5:I2027),$B$5:$E$6009,2,0),"")</f>
        <v/>
      </c>
    </row>
    <row r="2028" customFormat="false" ht="13.2" hidden="false" customHeight="false" outlineLevel="0" collapsed="false">
      <c r="B2028" s="46" t="n">
        <f aca="false">IF(ISNUMBER(SEARCH($I$1,C2028)),MAX($B$4:B2027)+1,0)</f>
        <v>0</v>
      </c>
      <c r="I2028" s="46" t="str">
        <f aca="false">IFERROR(VLOOKUP(ROWS($I$5:I2028),$B$5:$E$6009,2,0),"")</f>
        <v/>
      </c>
    </row>
    <row r="2029" customFormat="false" ht="13.2" hidden="false" customHeight="false" outlineLevel="0" collapsed="false">
      <c r="B2029" s="46" t="n">
        <f aca="false">IF(ISNUMBER(SEARCH($I$1,C2029)),MAX($B$4:B2028)+1,0)</f>
        <v>0</v>
      </c>
      <c r="I2029" s="46" t="str">
        <f aca="false">IFERROR(VLOOKUP(ROWS($I$5:I2029),$B$5:$E$6009,2,0),"")</f>
        <v/>
      </c>
    </row>
    <row r="2030" customFormat="false" ht="13.2" hidden="false" customHeight="false" outlineLevel="0" collapsed="false">
      <c r="B2030" s="46" t="n">
        <f aca="false">IF(ISNUMBER(SEARCH($I$1,C2030)),MAX($B$4:B2029)+1,0)</f>
        <v>0</v>
      </c>
      <c r="I2030" s="46" t="str">
        <f aca="false">IFERROR(VLOOKUP(ROWS($I$5:I2030),$B$5:$E$6009,2,0),"")</f>
        <v/>
      </c>
    </row>
    <row r="2031" customFormat="false" ht="13.2" hidden="false" customHeight="false" outlineLevel="0" collapsed="false">
      <c r="B2031" s="46" t="n">
        <f aca="false">IF(ISNUMBER(SEARCH($I$1,C2031)),MAX($B$4:B2030)+1,0)</f>
        <v>0</v>
      </c>
      <c r="I2031" s="46" t="str">
        <f aca="false">IFERROR(VLOOKUP(ROWS($I$5:I2031),$B$5:$E$6009,2,0),"")</f>
        <v/>
      </c>
    </row>
    <row r="2032" customFormat="false" ht="13.2" hidden="false" customHeight="false" outlineLevel="0" collapsed="false">
      <c r="B2032" s="46" t="n">
        <f aca="false">IF(ISNUMBER(SEARCH($I$1,C2032)),MAX($B$4:B2031)+1,0)</f>
        <v>0</v>
      </c>
      <c r="I2032" s="46" t="str">
        <f aca="false">IFERROR(VLOOKUP(ROWS($I$5:I2032),$B$5:$E$6009,2,0),"")</f>
        <v/>
      </c>
    </row>
    <row r="2033" customFormat="false" ht="13.2" hidden="false" customHeight="false" outlineLevel="0" collapsed="false">
      <c r="B2033" s="46" t="n">
        <f aca="false">IF(ISNUMBER(SEARCH($I$1,C2033)),MAX($B$4:B2032)+1,0)</f>
        <v>0</v>
      </c>
      <c r="I2033" s="46" t="str">
        <f aca="false">IFERROR(VLOOKUP(ROWS($I$5:I2033),$B$5:$E$6009,2,0),"")</f>
        <v/>
      </c>
    </row>
    <row r="2034" customFormat="false" ht="13.2" hidden="false" customHeight="false" outlineLevel="0" collapsed="false">
      <c r="B2034" s="46" t="n">
        <f aca="false">IF(ISNUMBER(SEARCH($I$1,C2034)),MAX($B$4:B2033)+1,0)</f>
        <v>0</v>
      </c>
      <c r="I2034" s="46" t="str">
        <f aca="false">IFERROR(VLOOKUP(ROWS($I$5:I2034),$B$5:$E$6009,2,0),"")</f>
        <v/>
      </c>
    </row>
    <row r="2035" customFormat="false" ht="13.2" hidden="false" customHeight="false" outlineLevel="0" collapsed="false">
      <c r="B2035" s="46" t="n">
        <f aca="false">IF(ISNUMBER(SEARCH($I$1,C2035)),MAX($B$4:B2034)+1,0)</f>
        <v>0</v>
      </c>
      <c r="I2035" s="46" t="str">
        <f aca="false">IFERROR(VLOOKUP(ROWS($I$5:I2035),$B$5:$E$6009,2,0),"")</f>
        <v/>
      </c>
    </row>
    <row r="2036" customFormat="false" ht="13.2" hidden="false" customHeight="false" outlineLevel="0" collapsed="false">
      <c r="B2036" s="46" t="n">
        <f aca="false">IF(ISNUMBER(SEARCH($I$1,C2036)),MAX($B$4:B2035)+1,0)</f>
        <v>0</v>
      </c>
      <c r="I2036" s="46" t="str">
        <f aca="false">IFERROR(VLOOKUP(ROWS($I$5:I2036),$B$5:$E$6009,2,0),"")</f>
        <v/>
      </c>
    </row>
    <row r="2037" customFormat="false" ht="13.2" hidden="false" customHeight="false" outlineLevel="0" collapsed="false">
      <c r="B2037" s="46" t="n">
        <f aca="false">IF(ISNUMBER(SEARCH($I$1,C2037)),MAX($B$4:B2036)+1,0)</f>
        <v>0</v>
      </c>
      <c r="I2037" s="46" t="str">
        <f aca="false">IFERROR(VLOOKUP(ROWS($I$5:I2037),$B$5:$E$6009,2,0),"")</f>
        <v/>
      </c>
    </row>
    <row r="2038" customFormat="false" ht="13.2" hidden="false" customHeight="false" outlineLevel="0" collapsed="false">
      <c r="B2038" s="46" t="n">
        <f aca="false">IF(ISNUMBER(SEARCH($I$1,C2038)),MAX($B$4:B2037)+1,0)</f>
        <v>0</v>
      </c>
      <c r="I2038" s="46" t="str">
        <f aca="false">IFERROR(VLOOKUP(ROWS($I$5:I2038),$B$5:$E$6009,2,0),"")</f>
        <v/>
      </c>
    </row>
    <row r="2039" customFormat="false" ht="13.2" hidden="false" customHeight="false" outlineLevel="0" collapsed="false">
      <c r="B2039" s="46" t="n">
        <f aca="false">IF(ISNUMBER(SEARCH($I$1,C2039)),MAX($B$4:B2038)+1,0)</f>
        <v>0</v>
      </c>
      <c r="I2039" s="46" t="str">
        <f aca="false">IFERROR(VLOOKUP(ROWS($I$5:I2039),$B$5:$E$6009,2,0),"")</f>
        <v/>
      </c>
    </row>
    <row r="2040" customFormat="false" ht="13.2" hidden="false" customHeight="false" outlineLevel="0" collapsed="false">
      <c r="B2040" s="46" t="n">
        <f aca="false">IF(ISNUMBER(SEARCH($I$1,C2040)),MAX($B$4:B2039)+1,0)</f>
        <v>0</v>
      </c>
      <c r="I2040" s="46" t="str">
        <f aca="false">IFERROR(VLOOKUP(ROWS($I$5:I2040),$B$5:$E$6009,2,0),"")</f>
        <v/>
      </c>
    </row>
    <row r="2041" customFormat="false" ht="13.2" hidden="false" customHeight="false" outlineLevel="0" collapsed="false">
      <c r="B2041" s="46" t="n">
        <f aca="false">IF(ISNUMBER(SEARCH($I$1,C2041)),MAX($B$4:B2040)+1,0)</f>
        <v>0</v>
      </c>
      <c r="I2041" s="46" t="str">
        <f aca="false">IFERROR(VLOOKUP(ROWS($I$5:I2041),$B$5:$E$6009,2,0),"")</f>
        <v/>
      </c>
    </row>
    <row r="2042" customFormat="false" ht="13.2" hidden="false" customHeight="false" outlineLevel="0" collapsed="false">
      <c r="B2042" s="46" t="n">
        <f aca="false">IF(ISNUMBER(SEARCH($I$1,C2042)),MAX($B$4:B2041)+1,0)</f>
        <v>0</v>
      </c>
      <c r="I2042" s="46" t="str">
        <f aca="false">IFERROR(VLOOKUP(ROWS($I$5:I2042),$B$5:$E$6009,2,0),"")</f>
        <v/>
      </c>
    </row>
    <row r="2043" customFormat="false" ht="13.2" hidden="false" customHeight="false" outlineLevel="0" collapsed="false">
      <c r="B2043" s="46" t="n">
        <f aca="false">IF(ISNUMBER(SEARCH($I$1,C2043)),MAX($B$4:B2042)+1,0)</f>
        <v>0</v>
      </c>
      <c r="I2043" s="46" t="str">
        <f aca="false">IFERROR(VLOOKUP(ROWS($I$5:I2043),$B$5:$E$6009,2,0),"")</f>
        <v/>
      </c>
    </row>
    <row r="2044" customFormat="false" ht="13.2" hidden="false" customHeight="false" outlineLevel="0" collapsed="false">
      <c r="B2044" s="46" t="n">
        <f aca="false">IF(ISNUMBER(SEARCH($I$1,C2044)),MAX($B$4:B2043)+1,0)</f>
        <v>0</v>
      </c>
      <c r="I2044" s="46" t="str">
        <f aca="false">IFERROR(VLOOKUP(ROWS($I$5:I2044),$B$5:$E$6009,2,0),"")</f>
        <v/>
      </c>
    </row>
    <row r="2045" customFormat="false" ht="13.2" hidden="false" customHeight="false" outlineLevel="0" collapsed="false">
      <c r="B2045" s="46" t="n">
        <f aca="false">IF(ISNUMBER(SEARCH($I$1,C2045)),MAX($B$4:B2044)+1,0)</f>
        <v>0</v>
      </c>
      <c r="I2045" s="46" t="str">
        <f aca="false">IFERROR(VLOOKUP(ROWS($I$5:I2045),$B$5:$E$6009,2,0),"")</f>
        <v/>
      </c>
    </row>
    <row r="2046" customFormat="false" ht="13.2" hidden="false" customHeight="false" outlineLevel="0" collapsed="false">
      <c r="B2046" s="46" t="n">
        <f aca="false">IF(ISNUMBER(SEARCH($I$1,C2046)),MAX($B$4:B2045)+1,0)</f>
        <v>0</v>
      </c>
      <c r="I2046" s="46" t="str">
        <f aca="false">IFERROR(VLOOKUP(ROWS($I$5:I2046),$B$5:$E$6009,2,0),"")</f>
        <v/>
      </c>
    </row>
    <row r="2047" customFormat="false" ht="13.2" hidden="false" customHeight="false" outlineLevel="0" collapsed="false">
      <c r="B2047" s="46" t="n">
        <f aca="false">IF(ISNUMBER(SEARCH($I$1,C2047)),MAX($B$4:B2046)+1,0)</f>
        <v>0</v>
      </c>
      <c r="I2047" s="46" t="str">
        <f aca="false">IFERROR(VLOOKUP(ROWS($I$5:I2047),$B$5:$E$6009,2,0),"")</f>
        <v/>
      </c>
    </row>
    <row r="2048" customFormat="false" ht="13.2" hidden="false" customHeight="false" outlineLevel="0" collapsed="false">
      <c r="B2048" s="46" t="n">
        <f aca="false">IF(ISNUMBER(SEARCH($I$1,C2048)),MAX($B$4:B2047)+1,0)</f>
        <v>0</v>
      </c>
      <c r="I2048" s="46" t="str">
        <f aca="false">IFERROR(VLOOKUP(ROWS($I$5:I2048),$B$5:$E$6009,2,0),"")</f>
        <v/>
      </c>
    </row>
    <row r="2049" customFormat="false" ht="13.2" hidden="false" customHeight="false" outlineLevel="0" collapsed="false">
      <c r="B2049" s="46" t="n">
        <f aca="false">IF(ISNUMBER(SEARCH($I$1,C2049)),MAX($B$4:B2048)+1,0)</f>
        <v>0</v>
      </c>
      <c r="I2049" s="46" t="str">
        <f aca="false">IFERROR(VLOOKUP(ROWS($I$5:I2049),$B$5:$E$6009,2,0),"")</f>
        <v/>
      </c>
    </row>
    <row r="2050" customFormat="false" ht="13.2" hidden="false" customHeight="false" outlineLevel="0" collapsed="false">
      <c r="B2050" s="46" t="n">
        <f aca="false">IF(ISNUMBER(SEARCH($I$1,C2050)),MAX($B$4:B2049)+1,0)</f>
        <v>0</v>
      </c>
      <c r="I2050" s="46" t="str">
        <f aca="false">IFERROR(VLOOKUP(ROWS($I$5:I2050),$B$5:$E$6009,2,0),"")</f>
        <v/>
      </c>
    </row>
    <row r="2051" customFormat="false" ht="13.2" hidden="false" customHeight="false" outlineLevel="0" collapsed="false">
      <c r="B2051" s="46" t="n">
        <f aca="false">IF(ISNUMBER(SEARCH($I$1,C2051)),MAX($B$4:B2050)+1,0)</f>
        <v>0</v>
      </c>
      <c r="I2051" s="46" t="str">
        <f aca="false">IFERROR(VLOOKUP(ROWS($I$5:I2051),$B$5:$E$6009,2,0),"")</f>
        <v/>
      </c>
    </row>
    <row r="2052" customFormat="false" ht="13.2" hidden="false" customHeight="false" outlineLevel="0" collapsed="false">
      <c r="B2052" s="46" t="n">
        <f aca="false">IF(ISNUMBER(SEARCH($I$1,C2052)),MAX($B$4:B2051)+1,0)</f>
        <v>0</v>
      </c>
      <c r="I2052" s="46" t="str">
        <f aca="false">IFERROR(VLOOKUP(ROWS($I$5:I2052),$B$5:$E$6009,2,0),"")</f>
        <v/>
      </c>
    </row>
    <row r="2053" customFormat="false" ht="13.2" hidden="false" customHeight="false" outlineLevel="0" collapsed="false">
      <c r="B2053" s="46" t="n">
        <f aca="false">IF(ISNUMBER(SEARCH($I$1,C2053)),MAX($B$4:B2052)+1,0)</f>
        <v>0</v>
      </c>
      <c r="I2053" s="46" t="str">
        <f aca="false">IFERROR(VLOOKUP(ROWS($I$5:I2053),$B$5:$E$6009,2,0),"")</f>
        <v/>
      </c>
    </row>
    <row r="2054" customFormat="false" ht="13.2" hidden="false" customHeight="false" outlineLevel="0" collapsed="false">
      <c r="B2054" s="46" t="n">
        <f aca="false">IF(ISNUMBER(SEARCH($I$1,C2054)),MAX($B$4:B2053)+1,0)</f>
        <v>0</v>
      </c>
      <c r="I2054" s="46" t="str">
        <f aca="false">IFERROR(VLOOKUP(ROWS($I$5:I2054),$B$5:$E$6009,2,0),"")</f>
        <v/>
      </c>
    </row>
    <row r="2055" customFormat="false" ht="13.2" hidden="false" customHeight="false" outlineLevel="0" collapsed="false">
      <c r="B2055" s="46" t="n">
        <f aca="false">IF(ISNUMBER(SEARCH($I$1,C2055)),MAX($B$4:B2054)+1,0)</f>
        <v>0</v>
      </c>
      <c r="I2055" s="46" t="str">
        <f aca="false">IFERROR(VLOOKUP(ROWS($I$5:I2055),$B$5:$E$6009,2,0),"")</f>
        <v/>
      </c>
    </row>
    <row r="2056" customFormat="false" ht="13.2" hidden="false" customHeight="false" outlineLevel="0" collapsed="false">
      <c r="B2056" s="46" t="n">
        <f aca="false">IF(ISNUMBER(SEARCH($I$1,C2056)),MAX($B$4:B2055)+1,0)</f>
        <v>0</v>
      </c>
      <c r="I2056" s="46" t="str">
        <f aca="false">IFERROR(VLOOKUP(ROWS($I$5:I2056),$B$5:$E$6009,2,0),"")</f>
        <v/>
      </c>
    </row>
    <row r="2057" customFormat="false" ht="13.2" hidden="false" customHeight="false" outlineLevel="0" collapsed="false">
      <c r="B2057" s="46" t="n">
        <f aca="false">IF(ISNUMBER(SEARCH($I$1,C2057)),MAX($B$4:B2056)+1,0)</f>
        <v>0</v>
      </c>
      <c r="I2057" s="46" t="str">
        <f aca="false">IFERROR(VLOOKUP(ROWS($I$5:I2057),$B$5:$E$6009,2,0),"")</f>
        <v/>
      </c>
    </row>
    <row r="2058" customFormat="false" ht="13.2" hidden="false" customHeight="false" outlineLevel="0" collapsed="false">
      <c r="B2058" s="46" t="n">
        <f aca="false">IF(ISNUMBER(SEARCH($I$1,C2058)),MAX($B$4:B2057)+1,0)</f>
        <v>0</v>
      </c>
      <c r="I2058" s="46" t="str">
        <f aca="false">IFERROR(VLOOKUP(ROWS($I$5:I2058),$B$5:$E$6009,2,0),"")</f>
        <v/>
      </c>
    </row>
    <row r="2059" customFormat="false" ht="13.2" hidden="false" customHeight="false" outlineLevel="0" collapsed="false">
      <c r="B2059" s="46" t="n">
        <f aca="false">IF(ISNUMBER(SEARCH($I$1,C2059)),MAX($B$4:B2058)+1,0)</f>
        <v>0</v>
      </c>
      <c r="I2059" s="46" t="str">
        <f aca="false">IFERROR(VLOOKUP(ROWS($I$5:I2059),$B$5:$E$6009,2,0),"")</f>
        <v/>
      </c>
    </row>
    <row r="2060" customFormat="false" ht="13.2" hidden="false" customHeight="false" outlineLevel="0" collapsed="false">
      <c r="B2060" s="46" t="n">
        <f aca="false">IF(ISNUMBER(SEARCH($I$1,C2060)),MAX($B$4:B2059)+1,0)</f>
        <v>0</v>
      </c>
      <c r="I2060" s="46" t="str">
        <f aca="false">IFERROR(VLOOKUP(ROWS($I$5:I2060),$B$5:$E$6009,2,0),"")</f>
        <v/>
      </c>
    </row>
    <row r="2061" customFormat="false" ht="13.2" hidden="false" customHeight="false" outlineLevel="0" collapsed="false">
      <c r="B2061" s="46" t="n">
        <f aca="false">IF(ISNUMBER(SEARCH($I$1,C2061)),MAX($B$4:B2060)+1,0)</f>
        <v>0</v>
      </c>
      <c r="I2061" s="46" t="str">
        <f aca="false">IFERROR(VLOOKUP(ROWS($I$5:I2061),$B$5:$E$6009,2,0),"")</f>
        <v/>
      </c>
    </row>
    <row r="2062" customFormat="false" ht="13.2" hidden="false" customHeight="false" outlineLevel="0" collapsed="false">
      <c r="B2062" s="46" t="n">
        <f aca="false">IF(ISNUMBER(SEARCH($I$1,C2062)),MAX($B$4:B2061)+1,0)</f>
        <v>0</v>
      </c>
      <c r="I2062" s="46" t="str">
        <f aca="false">IFERROR(VLOOKUP(ROWS($I$5:I2062),$B$5:$E$6009,2,0),"")</f>
        <v/>
      </c>
    </row>
    <row r="2063" customFormat="false" ht="13.2" hidden="false" customHeight="false" outlineLevel="0" collapsed="false">
      <c r="B2063" s="46" t="n">
        <f aca="false">IF(ISNUMBER(SEARCH($I$1,C2063)),MAX($B$4:B2062)+1,0)</f>
        <v>0</v>
      </c>
      <c r="I2063" s="46" t="str">
        <f aca="false">IFERROR(VLOOKUP(ROWS($I$5:I2063),$B$5:$E$6009,2,0),"")</f>
        <v/>
      </c>
    </row>
    <row r="2064" customFormat="false" ht="13.2" hidden="false" customHeight="false" outlineLevel="0" collapsed="false">
      <c r="B2064" s="46" t="n">
        <f aca="false">IF(ISNUMBER(SEARCH($I$1,C2064)),MAX($B$4:B2063)+1,0)</f>
        <v>0</v>
      </c>
      <c r="I2064" s="46" t="str">
        <f aca="false">IFERROR(VLOOKUP(ROWS($I$5:I2064),$B$5:$E$6009,2,0),"")</f>
        <v/>
      </c>
    </row>
    <row r="2065" customFormat="false" ht="13.2" hidden="false" customHeight="false" outlineLevel="0" collapsed="false">
      <c r="B2065" s="46" t="n">
        <f aca="false">IF(ISNUMBER(SEARCH($I$1,C2065)),MAX($B$4:B2064)+1,0)</f>
        <v>0</v>
      </c>
      <c r="I2065" s="46" t="str">
        <f aca="false">IFERROR(VLOOKUP(ROWS($I$5:I2065),$B$5:$E$6009,2,0),"")</f>
        <v/>
      </c>
    </row>
    <row r="2066" customFormat="false" ht="13.2" hidden="false" customHeight="false" outlineLevel="0" collapsed="false">
      <c r="B2066" s="46" t="n">
        <f aca="false">IF(ISNUMBER(SEARCH($I$1,C2066)),MAX($B$4:B2065)+1,0)</f>
        <v>0</v>
      </c>
      <c r="I2066" s="46" t="str">
        <f aca="false">IFERROR(VLOOKUP(ROWS($I$5:I2066),$B$5:$E$6009,2,0),"")</f>
        <v/>
      </c>
    </row>
    <row r="2067" customFormat="false" ht="13.2" hidden="false" customHeight="false" outlineLevel="0" collapsed="false">
      <c r="B2067" s="46" t="n">
        <f aca="false">IF(ISNUMBER(SEARCH($I$1,C2067)),MAX($B$4:B2066)+1,0)</f>
        <v>0</v>
      </c>
      <c r="I2067" s="46" t="str">
        <f aca="false">IFERROR(VLOOKUP(ROWS($I$5:I2067),$B$5:$E$6009,2,0),"")</f>
        <v/>
      </c>
    </row>
    <row r="2068" customFormat="false" ht="13.2" hidden="false" customHeight="false" outlineLevel="0" collapsed="false">
      <c r="B2068" s="46" t="n">
        <f aca="false">IF(ISNUMBER(SEARCH($I$1,C2068)),MAX($B$4:B2067)+1,0)</f>
        <v>0</v>
      </c>
      <c r="I2068" s="46" t="str">
        <f aca="false">IFERROR(VLOOKUP(ROWS($I$5:I2068),$B$5:$E$6009,2,0),"")</f>
        <v/>
      </c>
    </row>
    <row r="2069" customFormat="false" ht="13.2" hidden="false" customHeight="false" outlineLevel="0" collapsed="false">
      <c r="B2069" s="46" t="n">
        <f aca="false">IF(ISNUMBER(SEARCH($I$1,C2069)),MAX($B$4:B2068)+1,0)</f>
        <v>0</v>
      </c>
      <c r="I2069" s="46" t="str">
        <f aca="false">IFERROR(VLOOKUP(ROWS($I$5:I2069),$B$5:$E$6009,2,0),"")</f>
        <v/>
      </c>
    </row>
    <row r="2070" customFormat="false" ht="13.2" hidden="false" customHeight="false" outlineLevel="0" collapsed="false">
      <c r="B2070" s="46" t="n">
        <f aca="false">IF(ISNUMBER(SEARCH($I$1,C2070)),MAX($B$4:B2069)+1,0)</f>
        <v>0</v>
      </c>
      <c r="I2070" s="46" t="str">
        <f aca="false">IFERROR(VLOOKUP(ROWS($I$5:I2070),$B$5:$E$6009,2,0),"")</f>
        <v/>
      </c>
    </row>
    <row r="2071" customFormat="false" ht="13.2" hidden="false" customHeight="false" outlineLevel="0" collapsed="false">
      <c r="B2071" s="46" t="n">
        <f aca="false">IF(ISNUMBER(SEARCH($I$1,C2071)),MAX($B$4:B2070)+1,0)</f>
        <v>0</v>
      </c>
      <c r="I2071" s="46" t="str">
        <f aca="false">IFERROR(VLOOKUP(ROWS($I$5:I2071),$B$5:$E$6009,2,0),"")</f>
        <v/>
      </c>
    </row>
    <row r="2072" customFormat="false" ht="13.2" hidden="false" customHeight="false" outlineLevel="0" collapsed="false">
      <c r="B2072" s="46" t="n">
        <f aca="false">IF(ISNUMBER(SEARCH($I$1,C2072)),MAX($B$4:B2071)+1,0)</f>
        <v>0</v>
      </c>
      <c r="I2072" s="46" t="str">
        <f aca="false">IFERROR(VLOOKUP(ROWS($I$5:I2072),$B$5:$E$6009,2,0),"")</f>
        <v/>
      </c>
    </row>
    <row r="2073" customFormat="false" ht="13.2" hidden="false" customHeight="false" outlineLevel="0" collapsed="false">
      <c r="B2073" s="46" t="n">
        <f aca="false">IF(ISNUMBER(SEARCH($I$1,C2073)),MAX($B$4:B2072)+1,0)</f>
        <v>0</v>
      </c>
      <c r="I2073" s="46" t="str">
        <f aca="false">IFERROR(VLOOKUP(ROWS($I$5:I2073),$B$5:$E$6009,2,0),"")</f>
        <v/>
      </c>
    </row>
    <row r="2074" customFormat="false" ht="13.2" hidden="false" customHeight="false" outlineLevel="0" collapsed="false">
      <c r="B2074" s="46" t="n">
        <f aca="false">IF(ISNUMBER(SEARCH($I$1,C2074)),MAX($B$4:B2073)+1,0)</f>
        <v>0</v>
      </c>
      <c r="I2074" s="46" t="str">
        <f aca="false">IFERROR(VLOOKUP(ROWS($I$5:I2074),$B$5:$E$6009,2,0),"")</f>
        <v/>
      </c>
    </row>
    <row r="2075" customFormat="false" ht="13.2" hidden="false" customHeight="false" outlineLevel="0" collapsed="false">
      <c r="B2075" s="46" t="n">
        <f aca="false">IF(ISNUMBER(SEARCH($I$1,C2075)),MAX($B$4:B2074)+1,0)</f>
        <v>0</v>
      </c>
      <c r="I2075" s="46" t="str">
        <f aca="false">IFERROR(VLOOKUP(ROWS($I$5:I2075),$B$5:$E$6009,2,0),"")</f>
        <v/>
      </c>
    </row>
    <row r="2076" customFormat="false" ht="13.2" hidden="false" customHeight="false" outlineLevel="0" collapsed="false">
      <c r="B2076" s="46" t="n">
        <f aca="false">IF(ISNUMBER(SEARCH($I$1,C2076)),MAX($B$4:B2075)+1,0)</f>
        <v>0</v>
      </c>
      <c r="I2076" s="46" t="str">
        <f aca="false">IFERROR(VLOOKUP(ROWS($I$5:I2076),$B$5:$E$6009,2,0),"")</f>
        <v/>
      </c>
    </row>
    <row r="2077" customFormat="false" ht="13.2" hidden="false" customHeight="false" outlineLevel="0" collapsed="false">
      <c r="B2077" s="46" t="n">
        <f aca="false">IF(ISNUMBER(SEARCH($I$1,C2077)),MAX($B$4:B2076)+1,0)</f>
        <v>0</v>
      </c>
      <c r="I2077" s="46" t="str">
        <f aca="false">IFERROR(VLOOKUP(ROWS($I$5:I2077),$B$5:$E$6009,2,0),"")</f>
        <v/>
      </c>
    </row>
    <row r="2078" customFormat="false" ht="13.2" hidden="false" customHeight="false" outlineLevel="0" collapsed="false">
      <c r="B2078" s="46" t="n">
        <f aca="false">IF(ISNUMBER(SEARCH($I$1,C2078)),MAX($B$4:B2077)+1,0)</f>
        <v>0</v>
      </c>
      <c r="I2078" s="46" t="str">
        <f aca="false">IFERROR(VLOOKUP(ROWS($I$5:I2078),$B$5:$E$6009,2,0),"")</f>
        <v/>
      </c>
    </row>
    <row r="2079" customFormat="false" ht="13.2" hidden="false" customHeight="false" outlineLevel="0" collapsed="false">
      <c r="B2079" s="46" t="n">
        <f aca="false">IF(ISNUMBER(SEARCH($I$1,C2079)),MAX($B$4:B2078)+1,0)</f>
        <v>0</v>
      </c>
      <c r="I2079" s="46" t="str">
        <f aca="false">IFERROR(VLOOKUP(ROWS($I$5:I2079),$B$5:$E$6009,2,0),"")</f>
        <v/>
      </c>
    </row>
    <row r="2080" customFormat="false" ht="13.2" hidden="false" customHeight="false" outlineLevel="0" collapsed="false">
      <c r="B2080" s="46" t="n">
        <f aca="false">IF(ISNUMBER(SEARCH($I$1,C2080)),MAX($B$4:B2079)+1,0)</f>
        <v>0</v>
      </c>
      <c r="I2080" s="46" t="str">
        <f aca="false">IFERROR(VLOOKUP(ROWS($I$5:I2080),$B$5:$E$6009,2,0),"")</f>
        <v/>
      </c>
    </row>
    <row r="2081" customFormat="false" ht="13.2" hidden="false" customHeight="false" outlineLevel="0" collapsed="false">
      <c r="B2081" s="46" t="n">
        <f aca="false">IF(ISNUMBER(SEARCH($I$1,C2081)),MAX($B$4:B2080)+1,0)</f>
        <v>0</v>
      </c>
      <c r="I2081" s="46" t="str">
        <f aca="false">IFERROR(VLOOKUP(ROWS($I$5:I2081),$B$5:$E$6009,2,0),"")</f>
        <v/>
      </c>
    </row>
    <row r="2082" customFormat="false" ht="13.2" hidden="false" customHeight="false" outlineLevel="0" collapsed="false">
      <c r="B2082" s="46" t="n">
        <f aca="false">IF(ISNUMBER(SEARCH($I$1,C2082)),MAX($B$4:B2081)+1,0)</f>
        <v>0</v>
      </c>
      <c r="I2082" s="46" t="str">
        <f aca="false">IFERROR(VLOOKUP(ROWS($I$5:I2082),$B$5:$E$6009,2,0),"")</f>
        <v/>
      </c>
    </row>
    <row r="2083" customFormat="false" ht="13.2" hidden="false" customHeight="false" outlineLevel="0" collapsed="false">
      <c r="B2083" s="46" t="n">
        <f aca="false">IF(ISNUMBER(SEARCH($I$1,C2083)),MAX($B$4:B2082)+1,0)</f>
        <v>0</v>
      </c>
      <c r="I2083" s="46" t="str">
        <f aca="false">IFERROR(VLOOKUP(ROWS($I$5:I2083),$B$5:$E$6009,2,0),"")</f>
        <v/>
      </c>
    </row>
    <row r="2084" customFormat="false" ht="13.2" hidden="false" customHeight="false" outlineLevel="0" collapsed="false">
      <c r="B2084" s="46" t="n">
        <f aca="false">IF(ISNUMBER(SEARCH($I$1,C2084)),MAX($B$4:B2083)+1,0)</f>
        <v>0</v>
      </c>
      <c r="I2084" s="46" t="str">
        <f aca="false">IFERROR(VLOOKUP(ROWS($I$5:I2084),$B$5:$E$6009,2,0),"")</f>
        <v/>
      </c>
    </row>
    <row r="2085" customFormat="false" ht="13.2" hidden="false" customHeight="false" outlineLevel="0" collapsed="false">
      <c r="B2085" s="46" t="n">
        <f aca="false">IF(ISNUMBER(SEARCH($I$1,C2085)),MAX($B$4:B2084)+1,0)</f>
        <v>0</v>
      </c>
      <c r="I2085" s="46" t="str">
        <f aca="false">IFERROR(VLOOKUP(ROWS($I$5:I2085),$B$5:$E$6009,2,0),"")</f>
        <v/>
      </c>
    </row>
    <row r="2086" customFormat="false" ht="13.2" hidden="false" customHeight="false" outlineLevel="0" collapsed="false">
      <c r="B2086" s="46" t="n">
        <f aca="false">IF(ISNUMBER(SEARCH($I$1,C2086)),MAX($B$4:B2085)+1,0)</f>
        <v>0</v>
      </c>
      <c r="I2086" s="46" t="str">
        <f aca="false">IFERROR(VLOOKUP(ROWS($I$5:I2086),$B$5:$E$6009,2,0),"")</f>
        <v/>
      </c>
    </row>
    <row r="2087" customFormat="false" ht="13.2" hidden="false" customHeight="false" outlineLevel="0" collapsed="false">
      <c r="B2087" s="46" t="n">
        <f aca="false">IF(ISNUMBER(SEARCH($I$1,C2087)),MAX($B$4:B2086)+1,0)</f>
        <v>0</v>
      </c>
      <c r="I2087" s="46" t="str">
        <f aca="false">IFERROR(VLOOKUP(ROWS($I$5:I2087),$B$5:$E$6009,2,0),"")</f>
        <v/>
      </c>
    </row>
    <row r="2088" customFormat="false" ht="13.2" hidden="false" customHeight="false" outlineLevel="0" collapsed="false">
      <c r="B2088" s="46" t="n">
        <f aca="false">IF(ISNUMBER(SEARCH($I$1,C2088)),MAX($B$4:B2087)+1,0)</f>
        <v>0</v>
      </c>
      <c r="I2088" s="46" t="str">
        <f aca="false">IFERROR(VLOOKUP(ROWS($I$5:I2088),$B$5:$E$6009,2,0),"")</f>
        <v/>
      </c>
    </row>
    <row r="2089" customFormat="false" ht="13.2" hidden="false" customHeight="false" outlineLevel="0" collapsed="false">
      <c r="B2089" s="46" t="n">
        <f aca="false">IF(ISNUMBER(SEARCH($I$1,C2089)),MAX($B$4:B2088)+1,0)</f>
        <v>0</v>
      </c>
      <c r="I2089" s="46" t="str">
        <f aca="false">IFERROR(VLOOKUP(ROWS($I$5:I2089),$B$5:$E$6009,2,0),"")</f>
        <v/>
      </c>
    </row>
    <row r="2090" customFormat="false" ht="13.2" hidden="false" customHeight="false" outlineLevel="0" collapsed="false">
      <c r="B2090" s="46" t="n">
        <f aca="false">IF(ISNUMBER(SEARCH($I$1,C2090)),MAX($B$4:B2089)+1,0)</f>
        <v>0</v>
      </c>
      <c r="I2090" s="46" t="str">
        <f aca="false">IFERROR(VLOOKUP(ROWS($I$5:I2090),$B$5:$E$6009,2,0),"")</f>
        <v/>
      </c>
    </row>
    <row r="2091" customFormat="false" ht="13.2" hidden="false" customHeight="false" outlineLevel="0" collapsed="false">
      <c r="B2091" s="46" t="n">
        <f aca="false">IF(ISNUMBER(SEARCH($I$1,C2091)),MAX($B$4:B2090)+1,0)</f>
        <v>0</v>
      </c>
      <c r="I2091" s="46" t="str">
        <f aca="false">IFERROR(VLOOKUP(ROWS($I$5:I2091),$B$5:$E$6009,2,0),"")</f>
        <v/>
      </c>
    </row>
    <row r="2092" customFormat="false" ht="13.2" hidden="false" customHeight="false" outlineLevel="0" collapsed="false">
      <c r="B2092" s="46" t="n">
        <f aca="false">IF(ISNUMBER(SEARCH($I$1,C2092)),MAX($B$4:B2091)+1,0)</f>
        <v>0</v>
      </c>
      <c r="I2092" s="46" t="str">
        <f aca="false">IFERROR(VLOOKUP(ROWS($I$5:I2092),$B$5:$E$6009,2,0),"")</f>
        <v/>
      </c>
    </row>
    <row r="2093" customFormat="false" ht="13.2" hidden="false" customHeight="false" outlineLevel="0" collapsed="false">
      <c r="B2093" s="46" t="n">
        <f aca="false">IF(ISNUMBER(SEARCH($I$1,C2093)),MAX($B$4:B2092)+1,0)</f>
        <v>0</v>
      </c>
      <c r="I2093" s="46" t="str">
        <f aca="false">IFERROR(VLOOKUP(ROWS($I$5:I2093),$B$5:$E$6009,2,0),"")</f>
        <v/>
      </c>
    </row>
    <row r="2094" customFormat="false" ht="13.2" hidden="false" customHeight="false" outlineLevel="0" collapsed="false">
      <c r="B2094" s="46" t="n">
        <f aca="false">IF(ISNUMBER(SEARCH($I$1,C2094)),MAX($B$4:B2093)+1,0)</f>
        <v>0</v>
      </c>
      <c r="I2094" s="46" t="str">
        <f aca="false">IFERROR(VLOOKUP(ROWS($I$5:I2094),$B$5:$E$6009,2,0),"")</f>
        <v/>
      </c>
    </row>
    <row r="2095" customFormat="false" ht="13.2" hidden="false" customHeight="false" outlineLevel="0" collapsed="false">
      <c r="B2095" s="46" t="n">
        <f aca="false">IF(ISNUMBER(SEARCH($I$1,C2095)),MAX($B$4:B2094)+1,0)</f>
        <v>0</v>
      </c>
      <c r="I2095" s="46" t="str">
        <f aca="false">IFERROR(VLOOKUP(ROWS($I$5:I2095),$B$5:$E$6009,2,0),"")</f>
        <v/>
      </c>
    </row>
    <row r="2096" customFormat="false" ht="13.2" hidden="false" customHeight="false" outlineLevel="0" collapsed="false">
      <c r="B2096" s="46" t="n">
        <f aca="false">IF(ISNUMBER(SEARCH($I$1,C2096)),MAX($B$4:B2095)+1,0)</f>
        <v>0</v>
      </c>
      <c r="I2096" s="46" t="str">
        <f aca="false">IFERROR(VLOOKUP(ROWS($I$5:I2096),$B$5:$E$6009,2,0),"")</f>
        <v/>
      </c>
    </row>
    <row r="2097" customFormat="false" ht="13.2" hidden="false" customHeight="false" outlineLevel="0" collapsed="false">
      <c r="B2097" s="46" t="n">
        <f aca="false">IF(ISNUMBER(SEARCH($I$1,C2097)),MAX($B$4:B2096)+1,0)</f>
        <v>0</v>
      </c>
      <c r="I2097" s="46" t="str">
        <f aca="false">IFERROR(VLOOKUP(ROWS($I$5:I2097),$B$5:$E$6009,2,0),"")</f>
        <v/>
      </c>
    </row>
    <row r="2098" customFormat="false" ht="13.2" hidden="false" customHeight="false" outlineLevel="0" collapsed="false">
      <c r="B2098" s="46" t="n">
        <f aca="false">IF(ISNUMBER(SEARCH($I$1,C2098)),MAX($B$4:B2097)+1,0)</f>
        <v>0</v>
      </c>
      <c r="I2098" s="46" t="str">
        <f aca="false">IFERROR(VLOOKUP(ROWS($I$5:I2098),$B$5:$E$6009,2,0),"")</f>
        <v/>
      </c>
    </row>
    <row r="2099" customFormat="false" ht="13.2" hidden="false" customHeight="false" outlineLevel="0" collapsed="false">
      <c r="B2099" s="46" t="n">
        <f aca="false">IF(ISNUMBER(SEARCH($I$1,C2099)),MAX($B$4:B2098)+1,0)</f>
        <v>0</v>
      </c>
      <c r="I2099" s="46" t="str">
        <f aca="false">IFERROR(VLOOKUP(ROWS($I$5:I2099),$B$5:$E$6009,2,0),"")</f>
        <v/>
      </c>
    </row>
    <row r="2100" customFormat="false" ht="13.2" hidden="false" customHeight="false" outlineLevel="0" collapsed="false">
      <c r="B2100" s="46" t="n">
        <f aca="false">IF(ISNUMBER(SEARCH($I$1,C2100)),MAX($B$4:B2099)+1,0)</f>
        <v>0</v>
      </c>
      <c r="I2100" s="46" t="str">
        <f aca="false">IFERROR(VLOOKUP(ROWS($I$5:I2100),$B$5:$E$6009,2,0),"")</f>
        <v/>
      </c>
    </row>
    <row r="2101" customFormat="false" ht="13.2" hidden="false" customHeight="false" outlineLevel="0" collapsed="false">
      <c r="B2101" s="46" t="n">
        <f aca="false">IF(ISNUMBER(SEARCH($I$1,C2101)),MAX($B$4:B2100)+1,0)</f>
        <v>0</v>
      </c>
      <c r="I2101" s="46" t="str">
        <f aca="false">IFERROR(VLOOKUP(ROWS($I$5:I2101),$B$5:$E$6009,2,0),"")</f>
        <v/>
      </c>
    </row>
    <row r="2102" customFormat="false" ht="13.2" hidden="false" customHeight="false" outlineLevel="0" collapsed="false">
      <c r="B2102" s="46" t="n">
        <f aca="false">IF(ISNUMBER(SEARCH($I$1,C2102)),MAX($B$4:B2101)+1,0)</f>
        <v>0</v>
      </c>
      <c r="I2102" s="46" t="str">
        <f aca="false">IFERROR(VLOOKUP(ROWS($I$5:I2102),$B$5:$E$6009,2,0),"")</f>
        <v/>
      </c>
    </row>
    <row r="2103" customFormat="false" ht="13.2" hidden="false" customHeight="false" outlineLevel="0" collapsed="false">
      <c r="B2103" s="46" t="n">
        <f aca="false">IF(ISNUMBER(SEARCH($I$1,C2103)),MAX($B$4:B2102)+1,0)</f>
        <v>0</v>
      </c>
      <c r="I2103" s="46" t="str">
        <f aca="false">IFERROR(VLOOKUP(ROWS($I$5:I2103),$B$5:$E$6009,2,0),"")</f>
        <v/>
      </c>
    </row>
    <row r="2104" customFormat="false" ht="13.2" hidden="false" customHeight="false" outlineLevel="0" collapsed="false">
      <c r="B2104" s="46" t="n">
        <f aca="false">IF(ISNUMBER(SEARCH($I$1,C2104)),MAX($B$4:B2103)+1,0)</f>
        <v>0</v>
      </c>
      <c r="I2104" s="46" t="str">
        <f aca="false">IFERROR(VLOOKUP(ROWS($I$5:I2104),$B$5:$E$6009,2,0),"")</f>
        <v/>
      </c>
    </row>
    <row r="2105" customFormat="false" ht="13.2" hidden="false" customHeight="false" outlineLevel="0" collapsed="false">
      <c r="B2105" s="46" t="n">
        <f aca="false">IF(ISNUMBER(SEARCH($I$1,C2105)),MAX($B$4:B2104)+1,0)</f>
        <v>0</v>
      </c>
      <c r="I2105" s="46" t="str">
        <f aca="false">IFERROR(VLOOKUP(ROWS($I$5:I2105),$B$5:$E$6009,2,0),"")</f>
        <v/>
      </c>
    </row>
    <row r="2106" customFormat="false" ht="13.2" hidden="false" customHeight="false" outlineLevel="0" collapsed="false">
      <c r="B2106" s="46" t="n">
        <f aca="false">IF(ISNUMBER(SEARCH($I$1,C2106)),MAX($B$4:B2105)+1,0)</f>
        <v>0</v>
      </c>
      <c r="I2106" s="46" t="str">
        <f aca="false">IFERROR(VLOOKUP(ROWS($I$5:I2106),$B$5:$E$6009,2,0),"")</f>
        <v/>
      </c>
    </row>
    <row r="2107" customFormat="false" ht="13.2" hidden="false" customHeight="false" outlineLevel="0" collapsed="false">
      <c r="B2107" s="46" t="n">
        <f aca="false">IF(ISNUMBER(SEARCH($I$1,C2107)),MAX($B$4:B2106)+1,0)</f>
        <v>0</v>
      </c>
      <c r="I2107" s="46" t="str">
        <f aca="false">IFERROR(VLOOKUP(ROWS($I$5:I2107),$B$5:$E$6009,2,0),"")</f>
        <v/>
      </c>
    </row>
    <row r="2108" customFormat="false" ht="13.2" hidden="false" customHeight="false" outlineLevel="0" collapsed="false">
      <c r="B2108" s="46" t="n">
        <f aca="false">IF(ISNUMBER(SEARCH($I$1,C2108)),MAX($B$4:B2107)+1,0)</f>
        <v>0</v>
      </c>
      <c r="I2108" s="46" t="str">
        <f aca="false">IFERROR(VLOOKUP(ROWS($I$5:I2108),$B$5:$E$6009,2,0),"")</f>
        <v/>
      </c>
    </row>
    <row r="2109" customFormat="false" ht="13.2" hidden="false" customHeight="false" outlineLevel="0" collapsed="false">
      <c r="B2109" s="46" t="n">
        <f aca="false">IF(ISNUMBER(SEARCH($I$1,C2109)),MAX($B$4:B2108)+1,0)</f>
        <v>0</v>
      </c>
      <c r="I2109" s="46" t="str">
        <f aca="false">IFERROR(VLOOKUP(ROWS($I$5:I2109),$B$5:$E$6009,2,0),"")</f>
        <v/>
      </c>
    </row>
    <row r="2110" customFormat="false" ht="13.2" hidden="false" customHeight="false" outlineLevel="0" collapsed="false">
      <c r="B2110" s="46" t="n">
        <f aca="false">IF(ISNUMBER(SEARCH($I$1,C2110)),MAX($B$4:B2109)+1,0)</f>
        <v>0</v>
      </c>
      <c r="I2110" s="46" t="str">
        <f aca="false">IFERROR(VLOOKUP(ROWS($I$5:I2110),$B$5:$E$6009,2,0),"")</f>
        <v/>
      </c>
    </row>
    <row r="2111" customFormat="false" ht="13.2" hidden="false" customHeight="false" outlineLevel="0" collapsed="false">
      <c r="B2111" s="46" t="n">
        <f aca="false">IF(ISNUMBER(SEARCH($I$1,C2111)),MAX($B$4:B2110)+1,0)</f>
        <v>0</v>
      </c>
      <c r="I2111" s="46" t="str">
        <f aca="false">IFERROR(VLOOKUP(ROWS($I$5:I2111),$B$5:$E$6009,2,0),"")</f>
        <v/>
      </c>
    </row>
    <row r="2112" customFormat="false" ht="13.2" hidden="false" customHeight="false" outlineLevel="0" collapsed="false">
      <c r="B2112" s="46" t="n">
        <f aca="false">IF(ISNUMBER(SEARCH($I$1,C2112)),MAX($B$4:B2111)+1,0)</f>
        <v>0</v>
      </c>
      <c r="I2112" s="46" t="str">
        <f aca="false">IFERROR(VLOOKUP(ROWS($I$5:I2112),$B$5:$E$6009,2,0),"")</f>
        <v/>
      </c>
    </row>
    <row r="2113" customFormat="false" ht="13.2" hidden="false" customHeight="false" outlineLevel="0" collapsed="false">
      <c r="B2113" s="46" t="n">
        <f aca="false">IF(ISNUMBER(SEARCH($I$1,C2113)),MAX($B$4:B2112)+1,0)</f>
        <v>0</v>
      </c>
      <c r="I2113" s="46" t="str">
        <f aca="false">IFERROR(VLOOKUP(ROWS($I$5:I2113),$B$5:$E$6009,2,0),"")</f>
        <v/>
      </c>
    </row>
    <row r="2114" customFormat="false" ht="13.2" hidden="false" customHeight="false" outlineLevel="0" collapsed="false">
      <c r="B2114" s="46" t="n">
        <f aca="false">IF(ISNUMBER(SEARCH($I$1,C2114)),MAX($B$4:B2113)+1,0)</f>
        <v>0</v>
      </c>
      <c r="I2114" s="46" t="str">
        <f aca="false">IFERROR(VLOOKUP(ROWS($I$5:I2114),$B$5:$E$6009,2,0),"")</f>
        <v/>
      </c>
    </row>
    <row r="2115" customFormat="false" ht="13.2" hidden="false" customHeight="false" outlineLevel="0" collapsed="false">
      <c r="B2115" s="46" t="n">
        <f aca="false">IF(ISNUMBER(SEARCH($I$1,C2115)),MAX($B$4:B2114)+1,0)</f>
        <v>0</v>
      </c>
      <c r="I2115" s="46" t="str">
        <f aca="false">IFERROR(VLOOKUP(ROWS($I$5:I2115),$B$5:$E$6009,2,0),"")</f>
        <v/>
      </c>
    </row>
    <row r="2116" customFormat="false" ht="13.2" hidden="false" customHeight="false" outlineLevel="0" collapsed="false">
      <c r="B2116" s="46" t="n">
        <f aca="false">IF(ISNUMBER(SEARCH($I$1,C2116)),MAX($B$4:B2115)+1,0)</f>
        <v>0</v>
      </c>
      <c r="I2116" s="46" t="str">
        <f aca="false">IFERROR(VLOOKUP(ROWS($I$5:I2116),$B$5:$E$6009,2,0),"")</f>
        <v/>
      </c>
    </row>
    <row r="2117" customFormat="false" ht="13.2" hidden="false" customHeight="false" outlineLevel="0" collapsed="false">
      <c r="B2117" s="46" t="n">
        <f aca="false">IF(ISNUMBER(SEARCH($I$1,C2117)),MAX($B$4:B2116)+1,0)</f>
        <v>0</v>
      </c>
      <c r="I2117" s="46" t="str">
        <f aca="false">IFERROR(VLOOKUP(ROWS($I$5:I2117),$B$5:$E$6009,2,0),"")</f>
        <v/>
      </c>
    </row>
    <row r="2118" customFormat="false" ht="13.2" hidden="false" customHeight="false" outlineLevel="0" collapsed="false">
      <c r="B2118" s="46" t="n">
        <f aca="false">IF(ISNUMBER(SEARCH($I$1,C2118)),MAX($B$4:B2117)+1,0)</f>
        <v>0</v>
      </c>
      <c r="I2118" s="46" t="str">
        <f aca="false">IFERROR(VLOOKUP(ROWS($I$5:I2118),$B$5:$E$6009,2,0),"")</f>
        <v/>
      </c>
    </row>
    <row r="2119" customFormat="false" ht="13.2" hidden="false" customHeight="false" outlineLevel="0" collapsed="false">
      <c r="B2119" s="46" t="n">
        <f aca="false">IF(ISNUMBER(SEARCH($I$1,C2119)),MAX($B$4:B2118)+1,0)</f>
        <v>0</v>
      </c>
      <c r="I2119" s="46" t="str">
        <f aca="false">IFERROR(VLOOKUP(ROWS($I$5:I2119),$B$5:$E$6009,2,0),"")</f>
        <v/>
      </c>
    </row>
    <row r="2120" customFormat="false" ht="13.2" hidden="false" customHeight="false" outlineLevel="0" collapsed="false">
      <c r="B2120" s="46" t="n">
        <f aca="false">IF(ISNUMBER(SEARCH($I$1,C2120)),MAX($B$4:B2119)+1,0)</f>
        <v>0</v>
      </c>
      <c r="I2120" s="46" t="str">
        <f aca="false">IFERROR(VLOOKUP(ROWS($I$5:I2120),$B$5:$E$6009,2,0),"")</f>
        <v/>
      </c>
    </row>
    <row r="2121" customFormat="false" ht="13.2" hidden="false" customHeight="false" outlineLevel="0" collapsed="false">
      <c r="B2121" s="46" t="n">
        <f aca="false">IF(ISNUMBER(SEARCH($I$1,C2121)),MAX($B$4:B2120)+1,0)</f>
        <v>0</v>
      </c>
      <c r="I2121" s="46" t="str">
        <f aca="false">IFERROR(VLOOKUP(ROWS($I$5:I2121),$B$5:$E$6009,2,0),"")</f>
        <v/>
      </c>
    </row>
    <row r="2122" customFormat="false" ht="13.2" hidden="false" customHeight="false" outlineLevel="0" collapsed="false">
      <c r="B2122" s="46" t="n">
        <f aca="false">IF(ISNUMBER(SEARCH($I$1,C2122)),MAX($B$4:B2121)+1,0)</f>
        <v>0</v>
      </c>
      <c r="I2122" s="46" t="str">
        <f aca="false">IFERROR(VLOOKUP(ROWS($I$5:I2122),$B$5:$E$6009,2,0),"")</f>
        <v/>
      </c>
    </row>
    <row r="2123" customFormat="false" ht="13.2" hidden="false" customHeight="false" outlineLevel="0" collapsed="false">
      <c r="B2123" s="46" t="n">
        <f aca="false">IF(ISNUMBER(SEARCH($I$1,C2123)),MAX($B$4:B2122)+1,0)</f>
        <v>0</v>
      </c>
      <c r="I2123" s="46" t="str">
        <f aca="false">IFERROR(VLOOKUP(ROWS($I$5:I2123),$B$5:$E$6009,2,0),"")</f>
        <v/>
      </c>
    </row>
    <row r="2124" customFormat="false" ht="13.2" hidden="false" customHeight="false" outlineLevel="0" collapsed="false">
      <c r="B2124" s="46" t="n">
        <f aca="false">IF(ISNUMBER(SEARCH($I$1,C2124)),MAX($B$4:B2123)+1,0)</f>
        <v>0</v>
      </c>
      <c r="I2124" s="46" t="str">
        <f aca="false">IFERROR(VLOOKUP(ROWS($I$5:I2124),$B$5:$E$6009,2,0),"")</f>
        <v/>
      </c>
    </row>
    <row r="2125" customFormat="false" ht="13.2" hidden="false" customHeight="false" outlineLevel="0" collapsed="false">
      <c r="B2125" s="46" t="n">
        <f aca="false">IF(ISNUMBER(SEARCH($I$1,C2125)),MAX($B$4:B2124)+1,0)</f>
        <v>0</v>
      </c>
      <c r="I2125" s="46" t="str">
        <f aca="false">IFERROR(VLOOKUP(ROWS($I$5:I2125),$B$5:$E$6009,2,0),"")</f>
        <v/>
      </c>
    </row>
    <row r="2126" customFormat="false" ht="13.2" hidden="false" customHeight="false" outlineLevel="0" collapsed="false">
      <c r="B2126" s="46" t="n">
        <f aca="false">IF(ISNUMBER(SEARCH($I$1,C2126)),MAX($B$4:B2125)+1,0)</f>
        <v>0</v>
      </c>
      <c r="I2126" s="46" t="str">
        <f aca="false">IFERROR(VLOOKUP(ROWS($I$5:I2126),$B$5:$E$6009,2,0),"")</f>
        <v/>
      </c>
    </row>
    <row r="2127" customFormat="false" ht="13.2" hidden="false" customHeight="false" outlineLevel="0" collapsed="false">
      <c r="B2127" s="46" t="n">
        <f aca="false">IF(ISNUMBER(SEARCH($I$1,C2127)),MAX($B$4:B2126)+1,0)</f>
        <v>0</v>
      </c>
      <c r="I2127" s="46" t="str">
        <f aca="false">IFERROR(VLOOKUP(ROWS($I$5:I2127),$B$5:$E$6009,2,0),"")</f>
        <v/>
      </c>
    </row>
    <row r="2128" customFormat="false" ht="13.2" hidden="false" customHeight="false" outlineLevel="0" collapsed="false">
      <c r="B2128" s="46" t="n">
        <f aca="false">IF(ISNUMBER(SEARCH($I$1,C2128)),MAX($B$4:B2127)+1,0)</f>
        <v>0</v>
      </c>
      <c r="I2128" s="46" t="str">
        <f aca="false">IFERROR(VLOOKUP(ROWS($I$5:I2128),$B$5:$E$6009,2,0),"")</f>
        <v/>
      </c>
    </row>
    <row r="2129" customFormat="false" ht="13.2" hidden="false" customHeight="false" outlineLevel="0" collapsed="false">
      <c r="B2129" s="46" t="n">
        <f aca="false">IF(ISNUMBER(SEARCH($I$1,C2129)),MAX($B$4:B2128)+1,0)</f>
        <v>0</v>
      </c>
      <c r="I2129" s="46" t="str">
        <f aca="false">IFERROR(VLOOKUP(ROWS($I$5:I2129),$B$5:$E$6009,2,0),"")</f>
        <v/>
      </c>
    </row>
    <row r="2130" customFormat="false" ht="13.2" hidden="false" customHeight="false" outlineLevel="0" collapsed="false">
      <c r="B2130" s="46" t="n">
        <f aca="false">IF(ISNUMBER(SEARCH($I$1,C2130)),MAX($B$4:B2129)+1,0)</f>
        <v>0</v>
      </c>
      <c r="I2130" s="46" t="str">
        <f aca="false">IFERROR(VLOOKUP(ROWS($I$5:I2130),$B$5:$E$6009,2,0),"")</f>
        <v/>
      </c>
    </row>
    <row r="2131" customFormat="false" ht="13.2" hidden="false" customHeight="false" outlineLevel="0" collapsed="false">
      <c r="B2131" s="46" t="n">
        <f aca="false">IF(ISNUMBER(SEARCH($I$1,C2131)),MAX($B$4:B2130)+1,0)</f>
        <v>0</v>
      </c>
      <c r="I2131" s="46" t="str">
        <f aca="false">IFERROR(VLOOKUP(ROWS($I$5:I2131),$B$5:$E$6009,2,0),"")</f>
        <v/>
      </c>
    </row>
    <row r="2132" customFormat="false" ht="13.2" hidden="false" customHeight="false" outlineLevel="0" collapsed="false">
      <c r="B2132" s="46" t="n">
        <f aca="false">IF(ISNUMBER(SEARCH($I$1,C2132)),MAX($B$4:B2131)+1,0)</f>
        <v>0</v>
      </c>
      <c r="I2132" s="46" t="str">
        <f aca="false">IFERROR(VLOOKUP(ROWS($I$5:I2132),$B$5:$E$6009,2,0),"")</f>
        <v/>
      </c>
    </row>
    <row r="2133" customFormat="false" ht="13.2" hidden="false" customHeight="false" outlineLevel="0" collapsed="false">
      <c r="B2133" s="46" t="n">
        <f aca="false">IF(ISNUMBER(SEARCH($I$1,C2133)),MAX($B$4:B2132)+1,0)</f>
        <v>0</v>
      </c>
      <c r="I2133" s="46" t="str">
        <f aca="false">IFERROR(VLOOKUP(ROWS($I$5:I2133),$B$5:$E$6009,2,0),"")</f>
        <v/>
      </c>
    </row>
    <row r="2134" customFormat="false" ht="13.2" hidden="false" customHeight="false" outlineLevel="0" collapsed="false">
      <c r="B2134" s="46" t="n">
        <f aca="false">IF(ISNUMBER(SEARCH($I$1,C2134)),MAX($B$4:B2133)+1,0)</f>
        <v>0</v>
      </c>
      <c r="I2134" s="46" t="str">
        <f aca="false">IFERROR(VLOOKUP(ROWS($I$5:I2134),$B$5:$E$6009,2,0),"")</f>
        <v/>
      </c>
    </row>
    <row r="2135" customFormat="false" ht="13.2" hidden="false" customHeight="false" outlineLevel="0" collapsed="false">
      <c r="B2135" s="46" t="n">
        <f aca="false">IF(ISNUMBER(SEARCH($I$1,C2135)),MAX($B$4:B2134)+1,0)</f>
        <v>0</v>
      </c>
      <c r="I2135" s="46" t="str">
        <f aca="false">IFERROR(VLOOKUP(ROWS($I$5:I2135),$B$5:$E$6009,2,0),"")</f>
        <v/>
      </c>
    </row>
    <row r="2136" customFormat="false" ht="13.2" hidden="false" customHeight="false" outlineLevel="0" collapsed="false">
      <c r="B2136" s="46" t="n">
        <f aca="false">IF(ISNUMBER(SEARCH($I$1,C2136)),MAX($B$4:B2135)+1,0)</f>
        <v>0</v>
      </c>
      <c r="I2136" s="46" t="str">
        <f aca="false">IFERROR(VLOOKUP(ROWS($I$5:I2136),$B$5:$E$6009,2,0),"")</f>
        <v/>
      </c>
    </row>
    <row r="2137" customFormat="false" ht="13.2" hidden="false" customHeight="false" outlineLevel="0" collapsed="false">
      <c r="B2137" s="46" t="n">
        <f aca="false">IF(ISNUMBER(SEARCH($I$1,C2137)),MAX($B$4:B2136)+1,0)</f>
        <v>0</v>
      </c>
      <c r="I2137" s="46" t="str">
        <f aca="false">IFERROR(VLOOKUP(ROWS($I$5:I2137),$B$5:$E$6009,2,0),"")</f>
        <v/>
      </c>
    </row>
    <row r="2138" customFormat="false" ht="13.2" hidden="false" customHeight="false" outlineLevel="0" collapsed="false">
      <c r="B2138" s="46" t="n">
        <f aca="false">IF(ISNUMBER(SEARCH($I$1,C2138)),MAX($B$4:B2137)+1,0)</f>
        <v>0</v>
      </c>
      <c r="I2138" s="46" t="str">
        <f aca="false">IFERROR(VLOOKUP(ROWS($I$5:I2138),$B$5:$E$6009,2,0),"")</f>
        <v/>
      </c>
    </row>
    <row r="2139" customFormat="false" ht="13.2" hidden="false" customHeight="false" outlineLevel="0" collapsed="false">
      <c r="B2139" s="46" t="n">
        <f aca="false">IF(ISNUMBER(SEARCH($I$1,C2139)),MAX($B$4:B2138)+1,0)</f>
        <v>0</v>
      </c>
      <c r="I2139" s="46" t="str">
        <f aca="false">IFERROR(VLOOKUP(ROWS($I$5:I2139),$B$5:$E$6009,2,0),"")</f>
        <v/>
      </c>
    </row>
    <row r="2140" customFormat="false" ht="13.2" hidden="false" customHeight="false" outlineLevel="0" collapsed="false">
      <c r="B2140" s="46" t="n">
        <f aca="false">IF(ISNUMBER(SEARCH($I$1,C2140)),MAX($B$4:B2139)+1,0)</f>
        <v>0</v>
      </c>
      <c r="I2140" s="46" t="str">
        <f aca="false">IFERROR(VLOOKUP(ROWS($I$5:I2140),$B$5:$E$6009,2,0),"")</f>
        <v/>
      </c>
    </row>
    <row r="2141" customFormat="false" ht="13.2" hidden="false" customHeight="false" outlineLevel="0" collapsed="false">
      <c r="B2141" s="46" t="n">
        <f aca="false">IF(ISNUMBER(SEARCH($I$1,C2141)),MAX($B$4:B2140)+1,0)</f>
        <v>0</v>
      </c>
      <c r="I2141" s="46" t="str">
        <f aca="false">IFERROR(VLOOKUP(ROWS($I$5:I2141),$B$5:$E$6009,2,0),"")</f>
        <v/>
      </c>
    </row>
    <row r="2142" customFormat="false" ht="13.2" hidden="false" customHeight="false" outlineLevel="0" collapsed="false">
      <c r="B2142" s="46" t="n">
        <f aca="false">IF(ISNUMBER(SEARCH($I$1,C2142)),MAX($B$4:B2141)+1,0)</f>
        <v>0</v>
      </c>
      <c r="I2142" s="46" t="str">
        <f aca="false">IFERROR(VLOOKUP(ROWS($I$5:I2142),$B$5:$E$6009,2,0),"")</f>
        <v/>
      </c>
    </row>
    <row r="2143" customFormat="false" ht="13.2" hidden="false" customHeight="false" outlineLevel="0" collapsed="false">
      <c r="B2143" s="46" t="n">
        <f aca="false">IF(ISNUMBER(SEARCH($I$1,C2143)),MAX($B$4:B2142)+1,0)</f>
        <v>0</v>
      </c>
      <c r="I2143" s="46" t="str">
        <f aca="false">IFERROR(VLOOKUP(ROWS($I$5:I2143),$B$5:$E$6009,2,0),"")</f>
        <v/>
      </c>
    </row>
    <row r="2144" customFormat="false" ht="13.2" hidden="false" customHeight="false" outlineLevel="0" collapsed="false">
      <c r="B2144" s="46" t="n">
        <f aca="false">IF(ISNUMBER(SEARCH($I$1,C2144)),MAX($B$4:B2143)+1,0)</f>
        <v>0</v>
      </c>
      <c r="I2144" s="46" t="str">
        <f aca="false">IFERROR(VLOOKUP(ROWS($I$5:I2144),$B$5:$E$6009,2,0),"")</f>
        <v/>
      </c>
    </row>
    <row r="2145" customFormat="false" ht="13.2" hidden="false" customHeight="false" outlineLevel="0" collapsed="false">
      <c r="B2145" s="46" t="n">
        <f aca="false">IF(ISNUMBER(SEARCH($I$1,C2145)),MAX($B$4:B2144)+1,0)</f>
        <v>0</v>
      </c>
      <c r="I2145" s="46" t="str">
        <f aca="false">IFERROR(VLOOKUP(ROWS($I$5:I2145),$B$5:$E$6009,2,0),"")</f>
        <v/>
      </c>
    </row>
    <row r="2146" customFormat="false" ht="13.2" hidden="false" customHeight="false" outlineLevel="0" collapsed="false">
      <c r="B2146" s="46" t="n">
        <f aca="false">IF(ISNUMBER(SEARCH($I$1,C2146)),MAX($B$4:B2145)+1,0)</f>
        <v>0</v>
      </c>
      <c r="I2146" s="46" t="str">
        <f aca="false">IFERROR(VLOOKUP(ROWS($I$5:I2146),$B$5:$E$6009,2,0),"")</f>
        <v/>
      </c>
    </row>
    <row r="2147" customFormat="false" ht="13.2" hidden="false" customHeight="false" outlineLevel="0" collapsed="false">
      <c r="B2147" s="46" t="n">
        <f aca="false">IF(ISNUMBER(SEARCH($I$1,C2147)),MAX($B$4:B2146)+1,0)</f>
        <v>0</v>
      </c>
      <c r="I2147" s="46" t="str">
        <f aca="false">IFERROR(VLOOKUP(ROWS($I$5:I2147),$B$5:$E$6009,2,0),"")</f>
        <v/>
      </c>
    </row>
    <row r="2148" customFormat="false" ht="13.2" hidden="false" customHeight="false" outlineLevel="0" collapsed="false">
      <c r="B2148" s="46" t="n">
        <f aca="false">IF(ISNUMBER(SEARCH($I$1,C2148)),MAX($B$4:B2147)+1,0)</f>
        <v>0</v>
      </c>
      <c r="I2148" s="46" t="str">
        <f aca="false">IFERROR(VLOOKUP(ROWS($I$5:I2148),$B$5:$E$6009,2,0),"")</f>
        <v/>
      </c>
    </row>
    <row r="2149" customFormat="false" ht="13.2" hidden="false" customHeight="false" outlineLevel="0" collapsed="false">
      <c r="B2149" s="46" t="n">
        <f aca="false">IF(ISNUMBER(SEARCH($I$1,C2149)),MAX($B$4:B2148)+1,0)</f>
        <v>0</v>
      </c>
      <c r="I2149" s="46" t="str">
        <f aca="false">IFERROR(VLOOKUP(ROWS($I$5:I2149),$B$5:$E$6009,2,0),"")</f>
        <v/>
      </c>
    </row>
    <row r="2150" customFormat="false" ht="13.2" hidden="false" customHeight="false" outlineLevel="0" collapsed="false">
      <c r="B2150" s="46" t="n">
        <f aca="false">IF(ISNUMBER(SEARCH($I$1,C2150)),MAX($B$4:B2149)+1,0)</f>
        <v>0</v>
      </c>
      <c r="I2150" s="46" t="str">
        <f aca="false">IFERROR(VLOOKUP(ROWS($I$5:I2150),$B$5:$E$6009,2,0),"")</f>
        <v/>
      </c>
    </row>
    <row r="2151" customFormat="false" ht="13.2" hidden="false" customHeight="false" outlineLevel="0" collapsed="false">
      <c r="B2151" s="46" t="n">
        <f aca="false">IF(ISNUMBER(SEARCH($I$1,C2151)),MAX($B$4:B2150)+1,0)</f>
        <v>0</v>
      </c>
      <c r="I2151" s="46" t="str">
        <f aca="false">IFERROR(VLOOKUP(ROWS($I$5:I2151),$B$5:$E$6009,2,0),"")</f>
        <v/>
      </c>
    </row>
    <row r="2152" customFormat="false" ht="13.2" hidden="false" customHeight="false" outlineLevel="0" collapsed="false">
      <c r="B2152" s="46" t="n">
        <f aca="false">IF(ISNUMBER(SEARCH($I$1,C2152)),MAX($B$4:B2151)+1,0)</f>
        <v>0</v>
      </c>
      <c r="I2152" s="46" t="str">
        <f aca="false">IFERROR(VLOOKUP(ROWS($I$5:I2152),$B$5:$E$6009,2,0),"")</f>
        <v/>
      </c>
    </row>
    <row r="2153" customFormat="false" ht="13.2" hidden="false" customHeight="false" outlineLevel="0" collapsed="false">
      <c r="B2153" s="46" t="n">
        <f aca="false">IF(ISNUMBER(SEARCH($I$1,C2153)),MAX($B$4:B2152)+1,0)</f>
        <v>0</v>
      </c>
      <c r="I2153" s="46" t="str">
        <f aca="false">IFERROR(VLOOKUP(ROWS($I$5:I2153),$B$5:$E$6009,2,0),"")</f>
        <v/>
      </c>
    </row>
    <row r="2154" customFormat="false" ht="13.2" hidden="false" customHeight="false" outlineLevel="0" collapsed="false">
      <c r="B2154" s="46" t="n">
        <f aca="false">IF(ISNUMBER(SEARCH($I$1,C2154)),MAX($B$4:B2153)+1,0)</f>
        <v>0</v>
      </c>
      <c r="I2154" s="46" t="str">
        <f aca="false">IFERROR(VLOOKUP(ROWS($I$5:I2154),$B$5:$E$6009,2,0),"")</f>
        <v/>
      </c>
    </row>
    <row r="2155" customFormat="false" ht="13.2" hidden="false" customHeight="false" outlineLevel="0" collapsed="false">
      <c r="B2155" s="46" t="n">
        <f aca="false">IF(ISNUMBER(SEARCH($I$1,C2155)),MAX($B$4:B2154)+1,0)</f>
        <v>0</v>
      </c>
      <c r="I2155" s="46" t="str">
        <f aca="false">IFERROR(VLOOKUP(ROWS($I$5:I2155),$B$5:$E$6009,2,0),"")</f>
        <v/>
      </c>
    </row>
    <row r="2156" customFormat="false" ht="13.2" hidden="false" customHeight="false" outlineLevel="0" collapsed="false">
      <c r="B2156" s="46" t="n">
        <f aca="false">IF(ISNUMBER(SEARCH($I$1,C2156)),MAX($B$4:B2155)+1,0)</f>
        <v>0</v>
      </c>
      <c r="I2156" s="46" t="str">
        <f aca="false">IFERROR(VLOOKUP(ROWS($I$5:I2156),$B$5:$E$6009,2,0),"")</f>
        <v/>
      </c>
    </row>
    <row r="2157" customFormat="false" ht="13.2" hidden="false" customHeight="false" outlineLevel="0" collapsed="false">
      <c r="B2157" s="46" t="n">
        <f aca="false">IF(ISNUMBER(SEARCH($I$1,C2157)),MAX($B$4:B2156)+1,0)</f>
        <v>0</v>
      </c>
      <c r="I2157" s="46" t="str">
        <f aca="false">IFERROR(VLOOKUP(ROWS($I$5:I2157),$B$5:$E$6009,2,0),"")</f>
        <v/>
      </c>
    </row>
    <row r="2158" customFormat="false" ht="13.2" hidden="false" customHeight="false" outlineLevel="0" collapsed="false">
      <c r="B2158" s="46" t="n">
        <f aca="false">IF(ISNUMBER(SEARCH($I$1,C2158)),MAX($B$4:B2157)+1,0)</f>
        <v>0</v>
      </c>
      <c r="I2158" s="46" t="str">
        <f aca="false">IFERROR(VLOOKUP(ROWS($I$5:I2158),$B$5:$E$6009,2,0),"")</f>
        <v/>
      </c>
    </row>
    <row r="2159" customFormat="false" ht="13.2" hidden="false" customHeight="false" outlineLevel="0" collapsed="false">
      <c r="B2159" s="46" t="n">
        <f aca="false">IF(ISNUMBER(SEARCH($I$1,C2159)),MAX($B$4:B2158)+1,0)</f>
        <v>0</v>
      </c>
      <c r="I2159" s="46" t="str">
        <f aca="false">IFERROR(VLOOKUP(ROWS($I$5:I2159),$B$5:$E$6009,2,0),"")</f>
        <v/>
      </c>
    </row>
    <row r="2160" customFormat="false" ht="13.2" hidden="false" customHeight="false" outlineLevel="0" collapsed="false">
      <c r="B2160" s="46" t="n">
        <f aca="false">IF(ISNUMBER(SEARCH($I$1,C2160)),MAX($B$4:B2159)+1,0)</f>
        <v>0</v>
      </c>
      <c r="I2160" s="46" t="str">
        <f aca="false">IFERROR(VLOOKUP(ROWS($I$5:I2160),$B$5:$E$6009,2,0),"")</f>
        <v/>
      </c>
    </row>
    <row r="2161" customFormat="false" ht="13.2" hidden="false" customHeight="false" outlineLevel="0" collapsed="false">
      <c r="B2161" s="46" t="n">
        <f aca="false">IF(ISNUMBER(SEARCH($I$1,C2161)),MAX($B$4:B2160)+1,0)</f>
        <v>0</v>
      </c>
      <c r="I2161" s="46" t="str">
        <f aca="false">IFERROR(VLOOKUP(ROWS($I$5:I2161),$B$5:$E$6009,2,0),"")</f>
        <v/>
      </c>
    </row>
    <row r="2162" customFormat="false" ht="13.2" hidden="false" customHeight="false" outlineLevel="0" collapsed="false">
      <c r="B2162" s="46" t="n">
        <f aca="false">IF(ISNUMBER(SEARCH($I$1,C2162)),MAX($B$4:B2161)+1,0)</f>
        <v>0</v>
      </c>
      <c r="I2162" s="46" t="str">
        <f aca="false">IFERROR(VLOOKUP(ROWS($I$5:I2162),$B$5:$E$6009,2,0),"")</f>
        <v/>
      </c>
    </row>
    <row r="2163" customFormat="false" ht="13.2" hidden="false" customHeight="false" outlineLevel="0" collapsed="false">
      <c r="B2163" s="46" t="n">
        <f aca="false">IF(ISNUMBER(SEARCH($I$1,C2163)),MAX($B$4:B2162)+1,0)</f>
        <v>0</v>
      </c>
      <c r="I2163" s="46" t="str">
        <f aca="false">IFERROR(VLOOKUP(ROWS($I$5:I2163),$B$5:$E$6009,2,0),"")</f>
        <v/>
      </c>
    </row>
    <row r="2164" customFormat="false" ht="13.2" hidden="false" customHeight="false" outlineLevel="0" collapsed="false">
      <c r="B2164" s="46" t="n">
        <f aca="false">IF(ISNUMBER(SEARCH($I$1,C2164)),MAX($B$4:B2163)+1,0)</f>
        <v>0</v>
      </c>
      <c r="I2164" s="46" t="str">
        <f aca="false">IFERROR(VLOOKUP(ROWS($I$5:I2164),$B$5:$E$6009,2,0),"")</f>
        <v/>
      </c>
    </row>
    <row r="2165" customFormat="false" ht="13.2" hidden="false" customHeight="false" outlineLevel="0" collapsed="false">
      <c r="B2165" s="46" t="n">
        <f aca="false">IF(ISNUMBER(SEARCH($I$1,C2165)),MAX($B$4:B2164)+1,0)</f>
        <v>0</v>
      </c>
      <c r="I2165" s="46" t="str">
        <f aca="false">IFERROR(VLOOKUP(ROWS($I$5:I2165),$B$5:$E$6009,2,0),"")</f>
        <v/>
      </c>
    </row>
    <row r="2166" customFormat="false" ht="13.2" hidden="false" customHeight="false" outlineLevel="0" collapsed="false">
      <c r="B2166" s="46" t="n">
        <f aca="false">IF(ISNUMBER(SEARCH($I$1,C2166)),MAX($B$4:B2165)+1,0)</f>
        <v>0</v>
      </c>
      <c r="I2166" s="46" t="str">
        <f aca="false">IFERROR(VLOOKUP(ROWS($I$5:I2166),$B$5:$E$6009,2,0),"")</f>
        <v/>
      </c>
    </row>
    <row r="2167" customFormat="false" ht="13.2" hidden="false" customHeight="false" outlineLevel="0" collapsed="false">
      <c r="B2167" s="46" t="n">
        <f aca="false">IF(ISNUMBER(SEARCH($I$1,C2167)),MAX($B$4:B2166)+1,0)</f>
        <v>0</v>
      </c>
      <c r="I2167" s="46" t="str">
        <f aca="false">IFERROR(VLOOKUP(ROWS($I$5:I2167),$B$5:$E$6009,2,0),"")</f>
        <v/>
      </c>
    </row>
    <row r="2168" customFormat="false" ht="13.2" hidden="false" customHeight="false" outlineLevel="0" collapsed="false">
      <c r="B2168" s="46" t="n">
        <f aca="false">IF(ISNUMBER(SEARCH($I$1,C2168)),MAX($B$4:B2167)+1,0)</f>
        <v>0</v>
      </c>
      <c r="I2168" s="46" t="str">
        <f aca="false">IFERROR(VLOOKUP(ROWS($I$5:I2168),$B$5:$E$6009,2,0),"")</f>
        <v/>
      </c>
    </row>
    <row r="2169" customFormat="false" ht="13.2" hidden="false" customHeight="false" outlineLevel="0" collapsed="false">
      <c r="B2169" s="46" t="n">
        <f aca="false">IF(ISNUMBER(SEARCH($I$1,C2169)),MAX($B$4:B2168)+1,0)</f>
        <v>0</v>
      </c>
      <c r="I2169" s="46" t="str">
        <f aca="false">IFERROR(VLOOKUP(ROWS($I$5:I2169),$B$5:$E$6009,2,0),"")</f>
        <v/>
      </c>
    </row>
    <row r="2170" customFormat="false" ht="13.2" hidden="false" customHeight="false" outlineLevel="0" collapsed="false">
      <c r="B2170" s="46" t="n">
        <f aca="false">IF(ISNUMBER(SEARCH($I$1,C2170)),MAX($B$4:B2169)+1,0)</f>
        <v>0</v>
      </c>
      <c r="I2170" s="46" t="str">
        <f aca="false">IFERROR(VLOOKUP(ROWS($I$5:I2170),$B$5:$E$6009,2,0),"")</f>
        <v/>
      </c>
    </row>
    <row r="2171" customFormat="false" ht="13.2" hidden="false" customHeight="false" outlineLevel="0" collapsed="false">
      <c r="B2171" s="46" t="n">
        <f aca="false">IF(ISNUMBER(SEARCH($I$1,C2171)),MAX($B$4:B2170)+1,0)</f>
        <v>0</v>
      </c>
      <c r="I2171" s="46" t="str">
        <f aca="false">IFERROR(VLOOKUP(ROWS($I$5:I2171),$B$5:$E$6009,2,0),"")</f>
        <v/>
      </c>
    </row>
    <row r="2172" customFormat="false" ht="13.2" hidden="false" customHeight="false" outlineLevel="0" collapsed="false">
      <c r="B2172" s="46" t="n">
        <f aca="false">IF(ISNUMBER(SEARCH($I$1,C2172)),MAX($B$4:B2171)+1,0)</f>
        <v>0</v>
      </c>
      <c r="I2172" s="46" t="str">
        <f aca="false">IFERROR(VLOOKUP(ROWS($I$5:I2172),$B$5:$E$6009,2,0),"")</f>
        <v/>
      </c>
    </row>
    <row r="2173" customFormat="false" ht="13.2" hidden="false" customHeight="false" outlineLevel="0" collapsed="false">
      <c r="B2173" s="46" t="n">
        <f aca="false">IF(ISNUMBER(SEARCH($I$1,C2173)),MAX($B$4:B2172)+1,0)</f>
        <v>0</v>
      </c>
      <c r="I2173" s="46" t="str">
        <f aca="false">IFERROR(VLOOKUP(ROWS($I$5:I2173),$B$5:$E$6009,2,0),"")</f>
        <v/>
      </c>
    </row>
    <row r="2174" customFormat="false" ht="13.2" hidden="false" customHeight="false" outlineLevel="0" collapsed="false">
      <c r="B2174" s="46" t="n">
        <f aca="false">IF(ISNUMBER(SEARCH($I$1,C2174)),MAX($B$4:B2173)+1,0)</f>
        <v>0</v>
      </c>
      <c r="I2174" s="46" t="str">
        <f aca="false">IFERROR(VLOOKUP(ROWS($I$5:I2174),$B$5:$E$6009,2,0),"")</f>
        <v/>
      </c>
    </row>
    <row r="2175" customFormat="false" ht="13.2" hidden="false" customHeight="false" outlineLevel="0" collapsed="false">
      <c r="B2175" s="46" t="n">
        <f aca="false">IF(ISNUMBER(SEARCH($I$1,C2175)),MAX($B$4:B2174)+1,0)</f>
        <v>0</v>
      </c>
      <c r="I2175" s="46" t="str">
        <f aca="false">IFERROR(VLOOKUP(ROWS($I$5:I2175),$B$5:$E$6009,2,0),"")</f>
        <v/>
      </c>
    </row>
    <row r="2176" customFormat="false" ht="13.2" hidden="false" customHeight="false" outlineLevel="0" collapsed="false">
      <c r="B2176" s="46" t="n">
        <f aca="false">IF(ISNUMBER(SEARCH($I$1,C2176)),MAX($B$4:B2175)+1,0)</f>
        <v>0</v>
      </c>
      <c r="I2176" s="46" t="str">
        <f aca="false">IFERROR(VLOOKUP(ROWS($I$5:I2176),$B$5:$E$6009,2,0),"")</f>
        <v/>
      </c>
    </row>
    <row r="2177" customFormat="false" ht="13.2" hidden="false" customHeight="false" outlineLevel="0" collapsed="false">
      <c r="B2177" s="46" t="n">
        <f aca="false">IF(ISNUMBER(SEARCH($I$1,C2177)),MAX($B$4:B2176)+1,0)</f>
        <v>0</v>
      </c>
      <c r="I2177" s="46" t="str">
        <f aca="false">IFERROR(VLOOKUP(ROWS($I$5:I2177),$B$5:$E$6009,2,0),"")</f>
        <v/>
      </c>
    </row>
    <row r="2178" customFormat="false" ht="13.2" hidden="false" customHeight="false" outlineLevel="0" collapsed="false">
      <c r="B2178" s="46" t="n">
        <f aca="false">IF(ISNUMBER(SEARCH($I$1,C2178)),MAX($B$4:B2177)+1,0)</f>
        <v>0</v>
      </c>
      <c r="I2178" s="46" t="str">
        <f aca="false">IFERROR(VLOOKUP(ROWS($I$5:I2178),$B$5:$E$6009,2,0),"")</f>
        <v/>
      </c>
    </row>
    <row r="2179" customFormat="false" ht="13.2" hidden="false" customHeight="false" outlineLevel="0" collapsed="false">
      <c r="B2179" s="46" t="n">
        <f aca="false">IF(ISNUMBER(SEARCH($I$1,C2179)),MAX($B$4:B2178)+1,0)</f>
        <v>0</v>
      </c>
      <c r="I2179" s="46" t="str">
        <f aca="false">IFERROR(VLOOKUP(ROWS($I$5:I2179),$B$5:$E$6009,2,0),"")</f>
        <v/>
      </c>
    </row>
    <row r="2180" customFormat="false" ht="13.2" hidden="false" customHeight="false" outlineLevel="0" collapsed="false">
      <c r="B2180" s="46" t="n">
        <f aca="false">IF(ISNUMBER(SEARCH($I$1,C2180)),MAX($B$4:B2179)+1,0)</f>
        <v>0</v>
      </c>
      <c r="I2180" s="46" t="str">
        <f aca="false">IFERROR(VLOOKUP(ROWS($I$5:I2180),$B$5:$E$6009,2,0),"")</f>
        <v/>
      </c>
    </row>
    <row r="2181" customFormat="false" ht="13.2" hidden="false" customHeight="false" outlineLevel="0" collapsed="false">
      <c r="B2181" s="46" t="n">
        <f aca="false">IF(ISNUMBER(SEARCH($I$1,C2181)),MAX($B$4:B2180)+1,0)</f>
        <v>0</v>
      </c>
      <c r="I2181" s="46" t="str">
        <f aca="false">IFERROR(VLOOKUP(ROWS($I$5:I2181),$B$5:$E$6009,2,0),"")</f>
        <v/>
      </c>
    </row>
    <row r="2182" customFormat="false" ht="13.2" hidden="false" customHeight="false" outlineLevel="0" collapsed="false">
      <c r="B2182" s="46" t="n">
        <f aca="false">IF(ISNUMBER(SEARCH($I$1,C2182)),MAX($B$4:B2181)+1,0)</f>
        <v>0</v>
      </c>
      <c r="I2182" s="46" t="str">
        <f aca="false">IFERROR(VLOOKUP(ROWS($I$5:I2182),$B$5:$E$6009,2,0),"")</f>
        <v/>
      </c>
    </row>
    <row r="2183" customFormat="false" ht="13.2" hidden="false" customHeight="false" outlineLevel="0" collapsed="false">
      <c r="B2183" s="46" t="n">
        <f aca="false">IF(ISNUMBER(SEARCH($I$1,C2183)),MAX($B$4:B2182)+1,0)</f>
        <v>0</v>
      </c>
      <c r="I2183" s="46" t="str">
        <f aca="false">IFERROR(VLOOKUP(ROWS($I$5:I2183),$B$5:$E$6009,2,0),"")</f>
        <v/>
      </c>
    </row>
    <row r="2184" customFormat="false" ht="13.2" hidden="false" customHeight="false" outlineLevel="0" collapsed="false">
      <c r="B2184" s="46" t="n">
        <f aca="false">IF(ISNUMBER(SEARCH($I$1,C2184)),MAX($B$4:B2183)+1,0)</f>
        <v>0</v>
      </c>
      <c r="I2184" s="46" t="str">
        <f aca="false">IFERROR(VLOOKUP(ROWS($I$5:I2184),$B$5:$E$6009,2,0),"")</f>
        <v/>
      </c>
    </row>
    <row r="2185" customFormat="false" ht="13.2" hidden="false" customHeight="false" outlineLevel="0" collapsed="false">
      <c r="B2185" s="46" t="n">
        <f aca="false">IF(ISNUMBER(SEARCH($I$1,C2185)),MAX($B$4:B2184)+1,0)</f>
        <v>0</v>
      </c>
      <c r="I2185" s="46" t="str">
        <f aca="false">IFERROR(VLOOKUP(ROWS($I$5:I2185),$B$5:$E$6009,2,0),"")</f>
        <v/>
      </c>
    </row>
    <row r="2186" customFormat="false" ht="13.2" hidden="false" customHeight="false" outlineLevel="0" collapsed="false">
      <c r="B2186" s="46" t="n">
        <f aca="false">IF(ISNUMBER(SEARCH($I$1,C2186)),MAX($B$4:B2185)+1,0)</f>
        <v>0</v>
      </c>
      <c r="I2186" s="46" t="str">
        <f aca="false">IFERROR(VLOOKUP(ROWS($I$5:I2186),$B$5:$E$6009,2,0),"")</f>
        <v/>
      </c>
    </row>
    <row r="2187" customFormat="false" ht="13.2" hidden="false" customHeight="false" outlineLevel="0" collapsed="false">
      <c r="B2187" s="46" t="n">
        <f aca="false">IF(ISNUMBER(SEARCH($I$1,C2187)),MAX($B$4:B2186)+1,0)</f>
        <v>0</v>
      </c>
      <c r="I2187" s="46" t="str">
        <f aca="false">IFERROR(VLOOKUP(ROWS($I$5:I2187),$B$5:$E$6009,2,0),"")</f>
        <v/>
      </c>
    </row>
    <row r="2188" customFormat="false" ht="13.2" hidden="false" customHeight="false" outlineLevel="0" collapsed="false">
      <c r="B2188" s="46" t="n">
        <f aca="false">IF(ISNUMBER(SEARCH($I$1,C2188)),MAX($B$4:B2187)+1,0)</f>
        <v>0</v>
      </c>
      <c r="I2188" s="46" t="str">
        <f aca="false">IFERROR(VLOOKUP(ROWS($I$5:I2188),$B$5:$E$6009,2,0),"")</f>
        <v/>
      </c>
    </row>
    <row r="2189" customFormat="false" ht="13.2" hidden="false" customHeight="false" outlineLevel="0" collapsed="false">
      <c r="B2189" s="46" t="n">
        <f aca="false">IF(ISNUMBER(SEARCH($I$1,C2189)),MAX($B$4:B2188)+1,0)</f>
        <v>0</v>
      </c>
      <c r="I2189" s="46" t="str">
        <f aca="false">IFERROR(VLOOKUP(ROWS($I$5:I2189),$B$5:$E$6009,2,0),"")</f>
        <v/>
      </c>
    </row>
    <row r="2190" customFormat="false" ht="13.2" hidden="false" customHeight="false" outlineLevel="0" collapsed="false">
      <c r="B2190" s="46" t="n">
        <f aca="false">IF(ISNUMBER(SEARCH($I$1,C2190)),MAX($B$4:B2189)+1,0)</f>
        <v>0</v>
      </c>
      <c r="I2190" s="46" t="str">
        <f aca="false">IFERROR(VLOOKUP(ROWS($I$5:I2190),$B$5:$E$6009,2,0),"")</f>
        <v/>
      </c>
    </row>
    <row r="2191" customFormat="false" ht="13.2" hidden="false" customHeight="false" outlineLevel="0" collapsed="false">
      <c r="B2191" s="46" t="n">
        <f aca="false">IF(ISNUMBER(SEARCH($I$1,C2191)),MAX($B$4:B2190)+1,0)</f>
        <v>0</v>
      </c>
      <c r="I2191" s="46" t="str">
        <f aca="false">IFERROR(VLOOKUP(ROWS($I$5:I2191),$B$5:$E$6009,2,0),"")</f>
        <v/>
      </c>
    </row>
    <row r="2192" customFormat="false" ht="13.2" hidden="false" customHeight="false" outlineLevel="0" collapsed="false">
      <c r="B2192" s="46" t="n">
        <f aca="false">IF(ISNUMBER(SEARCH($I$1,C2192)),MAX($B$4:B2191)+1,0)</f>
        <v>0</v>
      </c>
      <c r="I2192" s="46" t="str">
        <f aca="false">IFERROR(VLOOKUP(ROWS($I$5:I2192),$B$5:$E$6009,2,0),"")</f>
        <v/>
      </c>
    </row>
    <row r="2193" customFormat="false" ht="13.2" hidden="false" customHeight="false" outlineLevel="0" collapsed="false">
      <c r="B2193" s="46" t="n">
        <f aca="false">IF(ISNUMBER(SEARCH($I$1,C2193)),MAX($B$4:B2192)+1,0)</f>
        <v>0</v>
      </c>
      <c r="I2193" s="46" t="str">
        <f aca="false">IFERROR(VLOOKUP(ROWS($I$5:I2193),$B$5:$E$6009,2,0),"")</f>
        <v/>
      </c>
    </row>
    <row r="2194" customFormat="false" ht="13.2" hidden="false" customHeight="false" outlineLevel="0" collapsed="false">
      <c r="B2194" s="46" t="n">
        <f aca="false">IF(ISNUMBER(SEARCH($I$1,C2194)),MAX($B$4:B2193)+1,0)</f>
        <v>0</v>
      </c>
      <c r="I2194" s="46" t="str">
        <f aca="false">IFERROR(VLOOKUP(ROWS($I$5:I2194),$B$5:$E$6009,2,0),"")</f>
        <v/>
      </c>
    </row>
    <row r="2195" customFormat="false" ht="13.2" hidden="false" customHeight="false" outlineLevel="0" collapsed="false">
      <c r="B2195" s="46" t="n">
        <f aca="false">IF(ISNUMBER(SEARCH($I$1,C2195)),MAX($B$4:B2194)+1,0)</f>
        <v>0</v>
      </c>
      <c r="I2195" s="46" t="str">
        <f aca="false">IFERROR(VLOOKUP(ROWS($I$5:I2195),$B$5:$E$6009,2,0),"")</f>
        <v/>
      </c>
    </row>
    <row r="2196" customFormat="false" ht="13.2" hidden="false" customHeight="false" outlineLevel="0" collapsed="false">
      <c r="B2196" s="46" t="n">
        <f aca="false">IF(ISNUMBER(SEARCH($I$1,C2196)),MAX($B$4:B2195)+1,0)</f>
        <v>0</v>
      </c>
      <c r="I2196" s="46" t="str">
        <f aca="false">IFERROR(VLOOKUP(ROWS($I$5:I2196),$B$5:$E$6009,2,0),"")</f>
        <v/>
      </c>
    </row>
    <row r="2197" customFormat="false" ht="13.2" hidden="false" customHeight="false" outlineLevel="0" collapsed="false">
      <c r="B2197" s="46" t="n">
        <f aca="false">IF(ISNUMBER(SEARCH($I$1,C2197)),MAX($B$4:B2196)+1,0)</f>
        <v>0</v>
      </c>
      <c r="I2197" s="46" t="str">
        <f aca="false">IFERROR(VLOOKUP(ROWS($I$5:I2197),$B$5:$E$6009,2,0),"")</f>
        <v/>
      </c>
    </row>
    <row r="2198" customFormat="false" ht="13.2" hidden="false" customHeight="false" outlineLevel="0" collapsed="false">
      <c r="B2198" s="46" t="n">
        <f aca="false">IF(ISNUMBER(SEARCH($I$1,C2198)),MAX($B$4:B2197)+1,0)</f>
        <v>0</v>
      </c>
      <c r="I2198" s="46" t="str">
        <f aca="false">IFERROR(VLOOKUP(ROWS($I$5:I2198),$B$5:$E$6009,2,0),"")</f>
        <v/>
      </c>
    </row>
    <row r="2199" customFormat="false" ht="13.2" hidden="false" customHeight="false" outlineLevel="0" collapsed="false">
      <c r="B2199" s="46" t="n">
        <f aca="false">IF(ISNUMBER(SEARCH($I$1,C2199)),MAX($B$4:B2198)+1,0)</f>
        <v>0</v>
      </c>
      <c r="I2199" s="46" t="str">
        <f aca="false">IFERROR(VLOOKUP(ROWS($I$5:I2199),$B$5:$E$6009,2,0),"")</f>
        <v/>
      </c>
    </row>
    <row r="2200" customFormat="false" ht="13.2" hidden="false" customHeight="false" outlineLevel="0" collapsed="false">
      <c r="B2200" s="46" t="n">
        <f aca="false">IF(ISNUMBER(SEARCH($I$1,C2200)),MAX($B$4:B2199)+1,0)</f>
        <v>0</v>
      </c>
      <c r="I2200" s="46" t="str">
        <f aca="false">IFERROR(VLOOKUP(ROWS($I$5:I2200),$B$5:$E$6009,2,0),"")</f>
        <v/>
      </c>
    </row>
    <row r="2201" customFormat="false" ht="13.2" hidden="false" customHeight="false" outlineLevel="0" collapsed="false">
      <c r="B2201" s="46" t="n">
        <f aca="false">IF(ISNUMBER(SEARCH($I$1,C2201)),MAX($B$4:B2200)+1,0)</f>
        <v>0</v>
      </c>
      <c r="I2201" s="46" t="str">
        <f aca="false">IFERROR(VLOOKUP(ROWS($I$5:I2201),$B$5:$E$6009,2,0),"")</f>
        <v/>
      </c>
    </row>
    <row r="2202" customFormat="false" ht="13.2" hidden="false" customHeight="false" outlineLevel="0" collapsed="false">
      <c r="B2202" s="46" t="n">
        <f aca="false">IF(ISNUMBER(SEARCH($I$1,C2202)),MAX($B$4:B2201)+1,0)</f>
        <v>0</v>
      </c>
      <c r="I2202" s="46" t="str">
        <f aca="false">IFERROR(VLOOKUP(ROWS($I$5:I2202),$B$5:$E$6009,2,0),"")</f>
        <v/>
      </c>
    </row>
    <row r="2203" customFormat="false" ht="13.2" hidden="false" customHeight="false" outlineLevel="0" collapsed="false">
      <c r="B2203" s="46" t="n">
        <f aca="false">IF(ISNUMBER(SEARCH($I$1,C2203)),MAX($B$4:B2202)+1,0)</f>
        <v>0</v>
      </c>
      <c r="I2203" s="46" t="str">
        <f aca="false">IFERROR(VLOOKUP(ROWS($I$5:I2203),$B$5:$E$6009,2,0),"")</f>
        <v/>
      </c>
    </row>
    <row r="2204" customFormat="false" ht="13.2" hidden="false" customHeight="false" outlineLevel="0" collapsed="false">
      <c r="B2204" s="46" t="n">
        <f aca="false">IF(ISNUMBER(SEARCH($I$1,C2204)),MAX($B$4:B2203)+1,0)</f>
        <v>0</v>
      </c>
      <c r="I2204" s="46" t="str">
        <f aca="false">IFERROR(VLOOKUP(ROWS($I$5:I2204),$B$5:$E$6009,2,0),"")</f>
        <v/>
      </c>
    </row>
    <row r="2205" customFormat="false" ht="13.2" hidden="false" customHeight="false" outlineLevel="0" collapsed="false">
      <c r="B2205" s="46" t="n">
        <f aca="false">IF(ISNUMBER(SEARCH($I$1,C2205)),MAX($B$4:B2204)+1,0)</f>
        <v>0</v>
      </c>
      <c r="I2205" s="46" t="str">
        <f aca="false">IFERROR(VLOOKUP(ROWS($I$5:I2205),$B$5:$E$6009,2,0),"")</f>
        <v/>
      </c>
    </row>
    <row r="2206" customFormat="false" ht="13.2" hidden="false" customHeight="false" outlineLevel="0" collapsed="false">
      <c r="B2206" s="46" t="n">
        <f aca="false">IF(ISNUMBER(SEARCH($I$1,C2206)),MAX($B$4:B2205)+1,0)</f>
        <v>0</v>
      </c>
      <c r="I2206" s="46" t="str">
        <f aca="false">IFERROR(VLOOKUP(ROWS($I$5:I2206),$B$5:$E$6009,2,0),"")</f>
        <v/>
      </c>
    </row>
    <row r="2207" customFormat="false" ht="13.2" hidden="false" customHeight="false" outlineLevel="0" collapsed="false">
      <c r="B2207" s="46" t="n">
        <f aca="false">IF(ISNUMBER(SEARCH($I$1,C2207)),MAX($B$4:B2206)+1,0)</f>
        <v>0</v>
      </c>
      <c r="I2207" s="46" t="str">
        <f aca="false">IFERROR(VLOOKUP(ROWS($I$5:I2207),$B$5:$E$6009,2,0),"")</f>
        <v/>
      </c>
    </row>
    <row r="2208" customFormat="false" ht="13.2" hidden="false" customHeight="false" outlineLevel="0" collapsed="false">
      <c r="B2208" s="46" t="n">
        <f aca="false">IF(ISNUMBER(SEARCH($I$1,C2208)),MAX($B$4:B2207)+1,0)</f>
        <v>0</v>
      </c>
      <c r="I2208" s="46" t="str">
        <f aca="false">IFERROR(VLOOKUP(ROWS($I$5:I2208),$B$5:$E$6009,2,0),"")</f>
        <v/>
      </c>
    </row>
    <row r="2209" customFormat="false" ht="13.2" hidden="false" customHeight="false" outlineLevel="0" collapsed="false">
      <c r="B2209" s="46" t="n">
        <f aca="false">IF(ISNUMBER(SEARCH($I$1,C2209)),MAX($B$4:B2208)+1,0)</f>
        <v>0</v>
      </c>
      <c r="I2209" s="46" t="str">
        <f aca="false">IFERROR(VLOOKUP(ROWS($I$5:I2209),$B$5:$E$6009,2,0),"")</f>
        <v/>
      </c>
    </row>
    <row r="2210" customFormat="false" ht="13.2" hidden="false" customHeight="false" outlineLevel="0" collapsed="false">
      <c r="B2210" s="46" t="n">
        <f aca="false">IF(ISNUMBER(SEARCH($I$1,C2210)),MAX($B$4:B2209)+1,0)</f>
        <v>0</v>
      </c>
      <c r="I2210" s="46" t="str">
        <f aca="false">IFERROR(VLOOKUP(ROWS($I$5:I2210),$B$5:$E$6009,2,0),"")</f>
        <v/>
      </c>
    </row>
    <row r="2211" customFormat="false" ht="13.2" hidden="false" customHeight="false" outlineLevel="0" collapsed="false">
      <c r="B2211" s="46" t="n">
        <f aca="false">IF(ISNUMBER(SEARCH($I$1,C2211)),MAX($B$4:B2210)+1,0)</f>
        <v>0</v>
      </c>
      <c r="I2211" s="46" t="str">
        <f aca="false">IFERROR(VLOOKUP(ROWS($I$5:I2211),$B$5:$E$6009,2,0),"")</f>
        <v/>
      </c>
    </row>
    <row r="2212" customFormat="false" ht="13.2" hidden="false" customHeight="false" outlineLevel="0" collapsed="false">
      <c r="B2212" s="46" t="n">
        <f aca="false">IF(ISNUMBER(SEARCH($I$1,C2212)),MAX($B$4:B2211)+1,0)</f>
        <v>0</v>
      </c>
      <c r="I2212" s="46" t="str">
        <f aca="false">IFERROR(VLOOKUP(ROWS($I$5:I2212),$B$5:$E$6009,2,0),"")</f>
        <v/>
      </c>
    </row>
    <row r="2213" customFormat="false" ht="13.2" hidden="false" customHeight="false" outlineLevel="0" collapsed="false">
      <c r="B2213" s="46" t="n">
        <f aca="false">IF(ISNUMBER(SEARCH($I$1,C2213)),MAX($B$4:B2212)+1,0)</f>
        <v>0</v>
      </c>
      <c r="I2213" s="46" t="str">
        <f aca="false">IFERROR(VLOOKUP(ROWS($I$5:I2213),$B$5:$E$6009,2,0),"")</f>
        <v/>
      </c>
    </row>
    <row r="2214" customFormat="false" ht="13.2" hidden="false" customHeight="false" outlineLevel="0" collapsed="false">
      <c r="B2214" s="46" t="n">
        <f aca="false">IF(ISNUMBER(SEARCH($I$1,C2214)),MAX($B$4:B2213)+1,0)</f>
        <v>0</v>
      </c>
      <c r="I2214" s="46" t="str">
        <f aca="false">IFERROR(VLOOKUP(ROWS($I$5:I2214),$B$5:$E$6009,2,0),"")</f>
        <v/>
      </c>
    </row>
    <row r="2215" customFormat="false" ht="13.2" hidden="false" customHeight="false" outlineLevel="0" collapsed="false">
      <c r="B2215" s="46" t="n">
        <f aca="false">IF(ISNUMBER(SEARCH($I$1,C2215)),MAX($B$4:B2214)+1,0)</f>
        <v>0</v>
      </c>
      <c r="I2215" s="46" t="str">
        <f aca="false">IFERROR(VLOOKUP(ROWS($I$5:I2215),$B$5:$E$6009,2,0),"")</f>
        <v/>
      </c>
    </row>
    <row r="2216" customFormat="false" ht="13.2" hidden="false" customHeight="false" outlineLevel="0" collapsed="false">
      <c r="B2216" s="46" t="n">
        <f aca="false">IF(ISNUMBER(SEARCH($I$1,C2216)),MAX($B$4:B2215)+1,0)</f>
        <v>0</v>
      </c>
      <c r="I2216" s="46" t="str">
        <f aca="false">IFERROR(VLOOKUP(ROWS($I$5:I2216),$B$5:$E$6009,2,0),"")</f>
        <v/>
      </c>
    </row>
    <row r="2217" customFormat="false" ht="13.2" hidden="false" customHeight="false" outlineLevel="0" collapsed="false">
      <c r="B2217" s="46" t="n">
        <f aca="false">IF(ISNUMBER(SEARCH($I$1,C2217)),MAX($B$4:B2216)+1,0)</f>
        <v>0</v>
      </c>
      <c r="I2217" s="46" t="str">
        <f aca="false">IFERROR(VLOOKUP(ROWS($I$5:I2217),$B$5:$E$6009,2,0),"")</f>
        <v/>
      </c>
    </row>
    <row r="2218" customFormat="false" ht="13.2" hidden="false" customHeight="false" outlineLevel="0" collapsed="false">
      <c r="B2218" s="46" t="n">
        <f aca="false">IF(ISNUMBER(SEARCH($I$1,C2218)),MAX($B$4:B2217)+1,0)</f>
        <v>0</v>
      </c>
      <c r="I2218" s="46" t="str">
        <f aca="false">IFERROR(VLOOKUP(ROWS($I$5:I2218),$B$5:$E$6009,2,0),"")</f>
        <v/>
      </c>
    </row>
    <row r="2219" customFormat="false" ht="13.2" hidden="false" customHeight="false" outlineLevel="0" collapsed="false">
      <c r="B2219" s="46" t="n">
        <f aca="false">IF(ISNUMBER(SEARCH($I$1,C2219)),MAX($B$4:B2218)+1,0)</f>
        <v>0</v>
      </c>
      <c r="I2219" s="46" t="str">
        <f aca="false">IFERROR(VLOOKUP(ROWS($I$5:I2219),$B$5:$E$6009,2,0),"")</f>
        <v/>
      </c>
    </row>
    <row r="2220" customFormat="false" ht="13.2" hidden="false" customHeight="false" outlineLevel="0" collapsed="false">
      <c r="B2220" s="46" t="n">
        <f aca="false">IF(ISNUMBER(SEARCH($I$1,C2220)),MAX($B$4:B2219)+1,0)</f>
        <v>0</v>
      </c>
      <c r="I2220" s="46" t="str">
        <f aca="false">IFERROR(VLOOKUP(ROWS($I$5:I2220),$B$5:$E$6009,2,0),"")</f>
        <v/>
      </c>
    </row>
    <row r="2221" customFormat="false" ht="13.2" hidden="false" customHeight="false" outlineLevel="0" collapsed="false">
      <c r="B2221" s="46" t="n">
        <f aca="false">IF(ISNUMBER(SEARCH($I$1,C2221)),MAX($B$4:B2220)+1,0)</f>
        <v>0</v>
      </c>
      <c r="I2221" s="46" t="str">
        <f aca="false">IFERROR(VLOOKUP(ROWS($I$5:I2221),$B$5:$E$6009,2,0),"")</f>
        <v/>
      </c>
    </row>
    <row r="2222" customFormat="false" ht="13.2" hidden="false" customHeight="false" outlineLevel="0" collapsed="false">
      <c r="B2222" s="46" t="n">
        <f aca="false">IF(ISNUMBER(SEARCH($I$1,C2222)),MAX($B$4:B2221)+1,0)</f>
        <v>0</v>
      </c>
      <c r="I2222" s="46" t="str">
        <f aca="false">IFERROR(VLOOKUP(ROWS($I$5:I2222),$B$5:$E$6009,2,0),"")</f>
        <v/>
      </c>
    </row>
    <row r="2223" customFormat="false" ht="13.2" hidden="false" customHeight="false" outlineLevel="0" collapsed="false">
      <c r="B2223" s="46" t="n">
        <f aca="false">IF(ISNUMBER(SEARCH($I$1,C2223)),MAX($B$4:B2222)+1,0)</f>
        <v>0</v>
      </c>
      <c r="I2223" s="46" t="str">
        <f aca="false">IFERROR(VLOOKUP(ROWS($I$5:I2223),$B$5:$E$6009,2,0),"")</f>
        <v/>
      </c>
    </row>
    <row r="2224" customFormat="false" ht="13.2" hidden="false" customHeight="false" outlineLevel="0" collapsed="false">
      <c r="B2224" s="46" t="n">
        <f aca="false">IF(ISNUMBER(SEARCH($I$1,C2224)),MAX($B$4:B2223)+1,0)</f>
        <v>0</v>
      </c>
      <c r="I2224" s="46" t="str">
        <f aca="false">IFERROR(VLOOKUP(ROWS($I$5:I2224),$B$5:$E$6009,2,0),"")</f>
        <v/>
      </c>
    </row>
    <row r="2225" customFormat="false" ht="13.2" hidden="false" customHeight="false" outlineLevel="0" collapsed="false">
      <c r="B2225" s="46" t="n">
        <f aca="false">IF(ISNUMBER(SEARCH($I$1,C2225)),MAX($B$4:B2224)+1,0)</f>
        <v>0</v>
      </c>
      <c r="I2225" s="46" t="str">
        <f aca="false">IFERROR(VLOOKUP(ROWS($I$5:I2225),$B$5:$E$6009,2,0),"")</f>
        <v/>
      </c>
    </row>
    <row r="2226" customFormat="false" ht="13.2" hidden="false" customHeight="false" outlineLevel="0" collapsed="false">
      <c r="B2226" s="46" t="n">
        <f aca="false">IF(ISNUMBER(SEARCH($I$1,C2226)),MAX($B$4:B2225)+1,0)</f>
        <v>0</v>
      </c>
      <c r="I2226" s="46" t="str">
        <f aca="false">IFERROR(VLOOKUP(ROWS($I$5:I2226),$B$5:$E$6009,2,0),"")</f>
        <v/>
      </c>
    </row>
    <row r="2227" customFormat="false" ht="13.2" hidden="false" customHeight="false" outlineLevel="0" collapsed="false">
      <c r="B2227" s="46" t="n">
        <f aca="false">IF(ISNUMBER(SEARCH($I$1,C2227)),MAX($B$4:B2226)+1,0)</f>
        <v>0</v>
      </c>
      <c r="I2227" s="46" t="str">
        <f aca="false">IFERROR(VLOOKUP(ROWS($I$5:I2227),$B$5:$E$6009,2,0),"")</f>
        <v/>
      </c>
    </row>
    <row r="2228" customFormat="false" ht="13.2" hidden="false" customHeight="false" outlineLevel="0" collapsed="false">
      <c r="B2228" s="46" t="n">
        <f aca="false">IF(ISNUMBER(SEARCH($I$1,C2228)),MAX($B$4:B2227)+1,0)</f>
        <v>0</v>
      </c>
      <c r="I2228" s="46" t="str">
        <f aca="false">IFERROR(VLOOKUP(ROWS($I$5:I2228),$B$5:$E$6009,2,0),"")</f>
        <v/>
      </c>
    </row>
    <row r="2229" customFormat="false" ht="13.2" hidden="false" customHeight="false" outlineLevel="0" collapsed="false">
      <c r="B2229" s="46" t="n">
        <f aca="false">IF(ISNUMBER(SEARCH($I$1,C2229)),MAX($B$4:B2228)+1,0)</f>
        <v>0</v>
      </c>
      <c r="I2229" s="46" t="str">
        <f aca="false">IFERROR(VLOOKUP(ROWS($I$5:I2229),$B$5:$E$6009,2,0),"")</f>
        <v/>
      </c>
    </row>
    <row r="2230" customFormat="false" ht="13.2" hidden="false" customHeight="false" outlineLevel="0" collapsed="false">
      <c r="B2230" s="46" t="n">
        <f aca="false">IF(ISNUMBER(SEARCH($I$1,C2230)),MAX($B$4:B2229)+1,0)</f>
        <v>0</v>
      </c>
      <c r="I2230" s="46" t="str">
        <f aca="false">IFERROR(VLOOKUP(ROWS($I$5:I2230),$B$5:$E$6009,2,0),"")</f>
        <v/>
      </c>
    </row>
    <row r="2231" customFormat="false" ht="13.2" hidden="false" customHeight="false" outlineLevel="0" collapsed="false">
      <c r="B2231" s="46" t="n">
        <f aca="false">IF(ISNUMBER(SEARCH($I$1,C2231)),MAX($B$4:B2230)+1,0)</f>
        <v>0</v>
      </c>
      <c r="I2231" s="46" t="str">
        <f aca="false">IFERROR(VLOOKUP(ROWS($I$5:I2231),$B$5:$E$6009,2,0),"")</f>
        <v/>
      </c>
    </row>
    <row r="2232" customFormat="false" ht="13.2" hidden="false" customHeight="false" outlineLevel="0" collapsed="false">
      <c r="B2232" s="46" t="n">
        <f aca="false">IF(ISNUMBER(SEARCH($I$1,C2232)),MAX($B$4:B2231)+1,0)</f>
        <v>0</v>
      </c>
      <c r="I2232" s="46" t="str">
        <f aca="false">IFERROR(VLOOKUP(ROWS($I$5:I2232),$B$5:$E$6009,2,0),"")</f>
        <v/>
      </c>
    </row>
    <row r="2233" customFormat="false" ht="13.2" hidden="false" customHeight="false" outlineLevel="0" collapsed="false">
      <c r="B2233" s="46" t="n">
        <f aca="false">IF(ISNUMBER(SEARCH($I$1,C2233)),MAX($B$4:B2232)+1,0)</f>
        <v>0</v>
      </c>
      <c r="I2233" s="46" t="str">
        <f aca="false">IFERROR(VLOOKUP(ROWS($I$5:I2233),$B$5:$E$6009,2,0),"")</f>
        <v/>
      </c>
    </row>
    <row r="2234" customFormat="false" ht="13.2" hidden="false" customHeight="false" outlineLevel="0" collapsed="false">
      <c r="B2234" s="46" t="n">
        <f aca="false">IF(ISNUMBER(SEARCH($I$1,C2234)),MAX($B$4:B2233)+1,0)</f>
        <v>0</v>
      </c>
      <c r="I2234" s="46" t="str">
        <f aca="false">IFERROR(VLOOKUP(ROWS($I$5:I2234),$B$5:$E$6009,2,0),"")</f>
        <v/>
      </c>
    </row>
    <row r="2235" customFormat="false" ht="13.2" hidden="false" customHeight="false" outlineLevel="0" collapsed="false">
      <c r="B2235" s="46" t="n">
        <f aca="false">IF(ISNUMBER(SEARCH($I$1,C2235)),MAX($B$4:B2234)+1,0)</f>
        <v>0</v>
      </c>
      <c r="I2235" s="46" t="str">
        <f aca="false">IFERROR(VLOOKUP(ROWS($I$5:I2235),$B$5:$E$6009,2,0),"")</f>
        <v/>
      </c>
    </row>
    <row r="2236" customFormat="false" ht="13.2" hidden="false" customHeight="false" outlineLevel="0" collapsed="false">
      <c r="B2236" s="46" t="n">
        <f aca="false">IF(ISNUMBER(SEARCH($I$1,C2236)),MAX($B$4:B2235)+1,0)</f>
        <v>0</v>
      </c>
      <c r="I2236" s="46" t="str">
        <f aca="false">IFERROR(VLOOKUP(ROWS($I$5:I2236),$B$5:$E$6009,2,0),"")</f>
        <v/>
      </c>
    </row>
    <row r="2237" customFormat="false" ht="13.2" hidden="false" customHeight="false" outlineLevel="0" collapsed="false">
      <c r="B2237" s="46" t="n">
        <f aca="false">IF(ISNUMBER(SEARCH($I$1,C2237)),MAX($B$4:B2236)+1,0)</f>
        <v>0</v>
      </c>
      <c r="I2237" s="46" t="str">
        <f aca="false">IFERROR(VLOOKUP(ROWS($I$5:I2237),$B$5:$E$6009,2,0),"")</f>
        <v/>
      </c>
    </row>
    <row r="2238" customFormat="false" ht="13.2" hidden="false" customHeight="false" outlineLevel="0" collapsed="false">
      <c r="B2238" s="46" t="n">
        <f aca="false">IF(ISNUMBER(SEARCH($I$1,C2238)),MAX($B$4:B2237)+1,0)</f>
        <v>0</v>
      </c>
      <c r="I2238" s="46" t="str">
        <f aca="false">IFERROR(VLOOKUP(ROWS($I$5:I2238),$B$5:$E$6009,2,0),"")</f>
        <v/>
      </c>
    </row>
    <row r="2239" customFormat="false" ht="13.2" hidden="false" customHeight="false" outlineLevel="0" collapsed="false">
      <c r="B2239" s="46" t="n">
        <f aca="false">IF(ISNUMBER(SEARCH($I$1,C2239)),MAX($B$4:B2238)+1,0)</f>
        <v>0</v>
      </c>
      <c r="I2239" s="46" t="str">
        <f aca="false">IFERROR(VLOOKUP(ROWS($I$5:I2239),$B$5:$E$6009,2,0),"")</f>
        <v/>
      </c>
    </row>
    <row r="2240" customFormat="false" ht="13.2" hidden="false" customHeight="false" outlineLevel="0" collapsed="false">
      <c r="B2240" s="46" t="n">
        <f aca="false">IF(ISNUMBER(SEARCH($I$1,C2240)),MAX($B$4:B2239)+1,0)</f>
        <v>0</v>
      </c>
      <c r="I2240" s="46" t="str">
        <f aca="false">IFERROR(VLOOKUP(ROWS($I$5:I2240),$B$5:$E$6009,2,0),"")</f>
        <v/>
      </c>
    </row>
    <row r="2241" customFormat="false" ht="13.2" hidden="false" customHeight="false" outlineLevel="0" collapsed="false">
      <c r="B2241" s="46" t="n">
        <f aca="false">IF(ISNUMBER(SEARCH($I$1,C2241)),MAX($B$4:B2240)+1,0)</f>
        <v>0</v>
      </c>
      <c r="I2241" s="46" t="str">
        <f aca="false">IFERROR(VLOOKUP(ROWS($I$5:I2241),$B$5:$E$6009,2,0),"")</f>
        <v/>
      </c>
    </row>
    <row r="2242" customFormat="false" ht="13.2" hidden="false" customHeight="false" outlineLevel="0" collapsed="false">
      <c r="B2242" s="46" t="n">
        <f aca="false">IF(ISNUMBER(SEARCH($I$1,C2242)),MAX($B$4:B2241)+1,0)</f>
        <v>0</v>
      </c>
      <c r="I2242" s="46" t="str">
        <f aca="false">IFERROR(VLOOKUP(ROWS($I$5:I2242),$B$5:$E$6009,2,0),"")</f>
        <v/>
      </c>
    </row>
    <row r="2243" customFormat="false" ht="13.2" hidden="false" customHeight="false" outlineLevel="0" collapsed="false">
      <c r="B2243" s="46" t="n">
        <f aca="false">IF(ISNUMBER(SEARCH($I$1,C2243)),MAX($B$4:B2242)+1,0)</f>
        <v>0</v>
      </c>
      <c r="I2243" s="46" t="str">
        <f aca="false">IFERROR(VLOOKUP(ROWS($I$5:I2243),$B$5:$E$6009,2,0),"")</f>
        <v/>
      </c>
    </row>
    <row r="2244" customFormat="false" ht="13.2" hidden="false" customHeight="false" outlineLevel="0" collapsed="false">
      <c r="B2244" s="46" t="n">
        <f aca="false">IF(ISNUMBER(SEARCH($I$1,C2244)),MAX($B$4:B2243)+1,0)</f>
        <v>0</v>
      </c>
      <c r="I2244" s="46" t="str">
        <f aca="false">IFERROR(VLOOKUP(ROWS($I$5:I2244),$B$5:$E$6009,2,0),"")</f>
        <v/>
      </c>
    </row>
    <row r="2245" customFormat="false" ht="13.2" hidden="false" customHeight="false" outlineLevel="0" collapsed="false">
      <c r="B2245" s="46" t="n">
        <f aca="false">IF(ISNUMBER(SEARCH($I$1,C2245)),MAX($B$4:B2244)+1,0)</f>
        <v>0</v>
      </c>
      <c r="I2245" s="46" t="str">
        <f aca="false">IFERROR(VLOOKUP(ROWS($I$5:I2245),$B$5:$E$6009,2,0),"")</f>
        <v/>
      </c>
    </row>
    <row r="2246" customFormat="false" ht="13.2" hidden="false" customHeight="false" outlineLevel="0" collapsed="false">
      <c r="B2246" s="46" t="n">
        <f aca="false">IF(ISNUMBER(SEARCH($I$1,C2246)),MAX($B$4:B2245)+1,0)</f>
        <v>0</v>
      </c>
      <c r="I2246" s="46" t="str">
        <f aca="false">IFERROR(VLOOKUP(ROWS($I$5:I2246),$B$5:$E$6009,2,0),"")</f>
        <v/>
      </c>
    </row>
    <row r="2247" customFormat="false" ht="13.2" hidden="false" customHeight="false" outlineLevel="0" collapsed="false">
      <c r="B2247" s="46" t="n">
        <f aca="false">IF(ISNUMBER(SEARCH($I$1,C2247)),MAX($B$4:B2246)+1,0)</f>
        <v>0</v>
      </c>
      <c r="I2247" s="46" t="str">
        <f aca="false">IFERROR(VLOOKUP(ROWS($I$5:I2247),$B$5:$E$6009,2,0),"")</f>
        <v/>
      </c>
    </row>
    <row r="2248" customFormat="false" ht="13.2" hidden="false" customHeight="false" outlineLevel="0" collapsed="false">
      <c r="B2248" s="46" t="n">
        <f aca="false">IF(ISNUMBER(SEARCH($I$1,C2248)),MAX($B$4:B2247)+1,0)</f>
        <v>0</v>
      </c>
      <c r="I2248" s="46" t="str">
        <f aca="false">IFERROR(VLOOKUP(ROWS($I$5:I2248),$B$5:$E$6009,2,0),"")</f>
        <v/>
      </c>
    </row>
    <row r="2249" customFormat="false" ht="13.2" hidden="false" customHeight="false" outlineLevel="0" collapsed="false">
      <c r="B2249" s="46" t="n">
        <f aca="false">IF(ISNUMBER(SEARCH($I$1,C2249)),MAX($B$4:B2248)+1,0)</f>
        <v>0</v>
      </c>
      <c r="I2249" s="46" t="str">
        <f aca="false">IFERROR(VLOOKUP(ROWS($I$5:I2249),$B$5:$E$6009,2,0),"")</f>
        <v/>
      </c>
    </row>
    <row r="2250" customFormat="false" ht="13.2" hidden="false" customHeight="false" outlineLevel="0" collapsed="false">
      <c r="B2250" s="46" t="n">
        <f aca="false">IF(ISNUMBER(SEARCH($I$1,C2250)),MAX($B$4:B2249)+1,0)</f>
        <v>0</v>
      </c>
      <c r="I2250" s="46" t="str">
        <f aca="false">IFERROR(VLOOKUP(ROWS($I$5:I2250),$B$5:$E$6009,2,0),"")</f>
        <v/>
      </c>
    </row>
    <row r="2251" customFormat="false" ht="13.2" hidden="false" customHeight="false" outlineLevel="0" collapsed="false">
      <c r="B2251" s="46" t="n">
        <f aca="false">IF(ISNUMBER(SEARCH($I$1,C2251)),MAX($B$4:B2250)+1,0)</f>
        <v>0</v>
      </c>
      <c r="I2251" s="46" t="str">
        <f aca="false">IFERROR(VLOOKUP(ROWS($I$5:I2251),$B$5:$E$6009,2,0),"")</f>
        <v/>
      </c>
    </row>
    <row r="2252" customFormat="false" ht="13.2" hidden="false" customHeight="false" outlineLevel="0" collapsed="false">
      <c r="B2252" s="46" t="n">
        <f aca="false">IF(ISNUMBER(SEARCH($I$1,C2252)),MAX($B$4:B2251)+1,0)</f>
        <v>0</v>
      </c>
      <c r="I2252" s="46" t="str">
        <f aca="false">IFERROR(VLOOKUP(ROWS($I$5:I2252),$B$5:$E$6009,2,0),"")</f>
        <v/>
      </c>
    </row>
    <row r="2253" customFormat="false" ht="13.2" hidden="false" customHeight="false" outlineLevel="0" collapsed="false">
      <c r="B2253" s="46" t="n">
        <f aca="false">IF(ISNUMBER(SEARCH($I$1,C2253)),MAX($B$4:B2252)+1,0)</f>
        <v>0</v>
      </c>
      <c r="I2253" s="46" t="str">
        <f aca="false">IFERROR(VLOOKUP(ROWS($I$5:I2253),$B$5:$E$6009,2,0),"")</f>
        <v/>
      </c>
    </row>
    <row r="2254" customFormat="false" ht="13.2" hidden="false" customHeight="false" outlineLevel="0" collapsed="false">
      <c r="B2254" s="46" t="n">
        <f aca="false">IF(ISNUMBER(SEARCH($I$1,C2254)),MAX($B$4:B2253)+1,0)</f>
        <v>0</v>
      </c>
      <c r="I2254" s="46" t="str">
        <f aca="false">IFERROR(VLOOKUP(ROWS($I$5:I2254),$B$5:$E$6009,2,0),"")</f>
        <v/>
      </c>
    </row>
    <row r="2255" customFormat="false" ht="13.2" hidden="false" customHeight="false" outlineLevel="0" collapsed="false">
      <c r="B2255" s="46" t="n">
        <f aca="false">IF(ISNUMBER(SEARCH($I$1,C2255)),MAX($B$4:B2254)+1,0)</f>
        <v>0</v>
      </c>
      <c r="I2255" s="46" t="str">
        <f aca="false">IFERROR(VLOOKUP(ROWS($I$5:I2255),$B$5:$E$6009,2,0),"")</f>
        <v/>
      </c>
    </row>
    <row r="2256" customFormat="false" ht="13.2" hidden="false" customHeight="false" outlineLevel="0" collapsed="false">
      <c r="B2256" s="46" t="n">
        <f aca="false">IF(ISNUMBER(SEARCH($I$1,C2256)),MAX($B$4:B2255)+1,0)</f>
        <v>0</v>
      </c>
      <c r="I2256" s="46" t="str">
        <f aca="false">IFERROR(VLOOKUP(ROWS($I$5:I2256),$B$5:$E$6009,2,0),"")</f>
        <v/>
      </c>
    </row>
    <row r="2257" customFormat="false" ht="13.2" hidden="false" customHeight="false" outlineLevel="0" collapsed="false">
      <c r="B2257" s="46" t="n">
        <f aca="false">IF(ISNUMBER(SEARCH($I$1,C2257)),MAX($B$4:B2256)+1,0)</f>
        <v>0</v>
      </c>
      <c r="I2257" s="46" t="str">
        <f aca="false">IFERROR(VLOOKUP(ROWS($I$5:I2257),$B$5:$E$6009,2,0),"")</f>
        <v/>
      </c>
    </row>
    <row r="2258" customFormat="false" ht="13.2" hidden="false" customHeight="false" outlineLevel="0" collapsed="false">
      <c r="B2258" s="46" t="n">
        <f aca="false">IF(ISNUMBER(SEARCH($I$1,C2258)),MAX($B$4:B2257)+1,0)</f>
        <v>0</v>
      </c>
      <c r="I2258" s="46" t="str">
        <f aca="false">IFERROR(VLOOKUP(ROWS($I$5:I2258),$B$5:$E$6009,2,0),"")</f>
        <v/>
      </c>
    </row>
    <row r="2259" customFormat="false" ht="13.2" hidden="false" customHeight="false" outlineLevel="0" collapsed="false">
      <c r="B2259" s="46" t="n">
        <f aca="false">IF(ISNUMBER(SEARCH($I$1,C2259)),MAX($B$4:B2258)+1,0)</f>
        <v>0</v>
      </c>
      <c r="I2259" s="46" t="str">
        <f aca="false">IFERROR(VLOOKUP(ROWS($I$5:I2259),$B$5:$E$6009,2,0),"")</f>
        <v/>
      </c>
    </row>
    <row r="2260" customFormat="false" ht="13.2" hidden="false" customHeight="false" outlineLevel="0" collapsed="false">
      <c r="B2260" s="46" t="n">
        <f aca="false">IF(ISNUMBER(SEARCH($I$1,C2260)),MAX($B$4:B2259)+1,0)</f>
        <v>0</v>
      </c>
      <c r="I2260" s="46" t="str">
        <f aca="false">IFERROR(VLOOKUP(ROWS($I$5:I2260),$B$5:$E$6009,2,0),"")</f>
        <v/>
      </c>
    </row>
    <row r="2261" customFormat="false" ht="13.2" hidden="false" customHeight="false" outlineLevel="0" collapsed="false">
      <c r="B2261" s="46" t="n">
        <f aca="false">IF(ISNUMBER(SEARCH($I$1,C2261)),MAX($B$4:B2260)+1,0)</f>
        <v>0</v>
      </c>
      <c r="I2261" s="46" t="str">
        <f aca="false">IFERROR(VLOOKUP(ROWS($I$5:I2261),$B$5:$E$6009,2,0),"")</f>
        <v/>
      </c>
    </row>
    <row r="2262" customFormat="false" ht="13.2" hidden="false" customHeight="false" outlineLevel="0" collapsed="false">
      <c r="B2262" s="46" t="n">
        <f aca="false">IF(ISNUMBER(SEARCH($I$1,C2262)),MAX($B$4:B2261)+1,0)</f>
        <v>0</v>
      </c>
      <c r="I2262" s="46" t="str">
        <f aca="false">IFERROR(VLOOKUP(ROWS($I$5:I2262),$B$5:$E$6009,2,0),"")</f>
        <v/>
      </c>
    </row>
    <row r="2263" customFormat="false" ht="13.2" hidden="false" customHeight="false" outlineLevel="0" collapsed="false">
      <c r="B2263" s="46" t="n">
        <f aca="false">IF(ISNUMBER(SEARCH($I$1,C2263)),MAX($B$4:B2262)+1,0)</f>
        <v>0</v>
      </c>
      <c r="I2263" s="46" t="str">
        <f aca="false">IFERROR(VLOOKUP(ROWS($I$5:I2263),$B$5:$E$6009,2,0),"")</f>
        <v/>
      </c>
    </row>
    <row r="2264" customFormat="false" ht="13.2" hidden="false" customHeight="false" outlineLevel="0" collapsed="false">
      <c r="B2264" s="46" t="n">
        <f aca="false">IF(ISNUMBER(SEARCH($I$1,C2264)),MAX($B$4:B2263)+1,0)</f>
        <v>0</v>
      </c>
      <c r="I2264" s="46" t="str">
        <f aca="false">IFERROR(VLOOKUP(ROWS($I$5:I2264),$B$5:$E$6009,2,0),"")</f>
        <v/>
      </c>
    </row>
    <row r="2265" customFormat="false" ht="13.2" hidden="false" customHeight="false" outlineLevel="0" collapsed="false">
      <c r="B2265" s="46" t="n">
        <f aca="false">IF(ISNUMBER(SEARCH($I$1,C2265)),MAX($B$4:B2264)+1,0)</f>
        <v>0</v>
      </c>
      <c r="I2265" s="46" t="str">
        <f aca="false">IFERROR(VLOOKUP(ROWS($I$5:I2265),$B$5:$E$6009,2,0),"")</f>
        <v/>
      </c>
    </row>
    <row r="2266" customFormat="false" ht="13.2" hidden="false" customHeight="false" outlineLevel="0" collapsed="false">
      <c r="B2266" s="46" t="n">
        <f aca="false">IF(ISNUMBER(SEARCH($I$1,C2266)),MAX($B$4:B2265)+1,0)</f>
        <v>0</v>
      </c>
      <c r="I2266" s="46" t="str">
        <f aca="false">IFERROR(VLOOKUP(ROWS($I$5:I2266),$B$5:$E$6009,2,0),"")</f>
        <v/>
      </c>
    </row>
    <row r="2267" customFormat="false" ht="13.2" hidden="false" customHeight="false" outlineLevel="0" collapsed="false">
      <c r="B2267" s="46" t="n">
        <f aca="false">IF(ISNUMBER(SEARCH($I$1,C2267)),MAX($B$4:B2266)+1,0)</f>
        <v>0</v>
      </c>
      <c r="I2267" s="46" t="str">
        <f aca="false">IFERROR(VLOOKUP(ROWS($I$5:I2267),$B$5:$E$6009,2,0),"")</f>
        <v/>
      </c>
    </row>
    <row r="2268" customFormat="false" ht="13.2" hidden="false" customHeight="false" outlineLevel="0" collapsed="false">
      <c r="B2268" s="46" t="n">
        <f aca="false">IF(ISNUMBER(SEARCH($I$1,C2268)),MAX($B$4:B2267)+1,0)</f>
        <v>0</v>
      </c>
      <c r="I2268" s="46" t="str">
        <f aca="false">IFERROR(VLOOKUP(ROWS($I$5:I2268),$B$5:$E$6009,2,0),"")</f>
        <v/>
      </c>
    </row>
    <row r="2269" customFormat="false" ht="13.2" hidden="false" customHeight="false" outlineLevel="0" collapsed="false">
      <c r="B2269" s="46" t="n">
        <f aca="false">IF(ISNUMBER(SEARCH($I$1,C2269)),MAX($B$4:B2268)+1,0)</f>
        <v>0</v>
      </c>
      <c r="I2269" s="46" t="str">
        <f aca="false">IFERROR(VLOOKUP(ROWS($I$5:I2269),$B$5:$E$6009,2,0),"")</f>
        <v/>
      </c>
    </row>
    <row r="2270" customFormat="false" ht="13.2" hidden="false" customHeight="false" outlineLevel="0" collapsed="false">
      <c r="B2270" s="46" t="n">
        <f aca="false">IF(ISNUMBER(SEARCH($I$1,C2270)),MAX($B$4:B2269)+1,0)</f>
        <v>0</v>
      </c>
      <c r="I2270" s="46" t="str">
        <f aca="false">IFERROR(VLOOKUP(ROWS($I$5:I2270),$B$5:$E$6009,2,0),"")</f>
        <v/>
      </c>
    </row>
    <row r="2271" customFormat="false" ht="13.2" hidden="false" customHeight="false" outlineLevel="0" collapsed="false">
      <c r="B2271" s="46" t="n">
        <f aca="false">IF(ISNUMBER(SEARCH($I$1,C2271)),MAX($B$4:B2270)+1,0)</f>
        <v>0</v>
      </c>
      <c r="I2271" s="46" t="str">
        <f aca="false">IFERROR(VLOOKUP(ROWS($I$5:I2271),$B$5:$E$6009,2,0),"")</f>
        <v/>
      </c>
    </row>
    <row r="2272" customFormat="false" ht="13.2" hidden="false" customHeight="false" outlineLevel="0" collapsed="false">
      <c r="B2272" s="46" t="n">
        <f aca="false">IF(ISNUMBER(SEARCH($I$1,C2272)),MAX($B$4:B2271)+1,0)</f>
        <v>0</v>
      </c>
      <c r="I2272" s="46" t="str">
        <f aca="false">IFERROR(VLOOKUP(ROWS($I$5:I2272),$B$5:$E$6009,2,0),"")</f>
        <v/>
      </c>
    </row>
    <row r="2273" customFormat="false" ht="13.2" hidden="false" customHeight="false" outlineLevel="0" collapsed="false">
      <c r="B2273" s="46" t="n">
        <f aca="false">IF(ISNUMBER(SEARCH($I$1,C2273)),MAX($B$4:B2272)+1,0)</f>
        <v>0</v>
      </c>
      <c r="I2273" s="46" t="str">
        <f aca="false">IFERROR(VLOOKUP(ROWS($I$5:I2273),$B$5:$E$6009,2,0),"")</f>
        <v/>
      </c>
    </row>
    <row r="2274" customFormat="false" ht="13.2" hidden="false" customHeight="false" outlineLevel="0" collapsed="false">
      <c r="B2274" s="46" t="n">
        <f aca="false">IF(ISNUMBER(SEARCH($I$1,C2274)),MAX($B$4:B2273)+1,0)</f>
        <v>0</v>
      </c>
      <c r="I2274" s="46" t="str">
        <f aca="false">IFERROR(VLOOKUP(ROWS($I$5:I2274),$B$5:$E$6009,2,0),"")</f>
        <v/>
      </c>
    </row>
    <row r="2275" customFormat="false" ht="13.2" hidden="false" customHeight="false" outlineLevel="0" collapsed="false">
      <c r="B2275" s="46" t="n">
        <f aca="false">IF(ISNUMBER(SEARCH($I$1,C2275)),MAX($B$4:B2274)+1,0)</f>
        <v>0</v>
      </c>
      <c r="I2275" s="46" t="str">
        <f aca="false">IFERROR(VLOOKUP(ROWS($I$5:I2275),$B$5:$E$6009,2,0),"")</f>
        <v/>
      </c>
    </row>
    <row r="2276" customFormat="false" ht="13.2" hidden="false" customHeight="false" outlineLevel="0" collapsed="false">
      <c r="B2276" s="46" t="n">
        <f aca="false">IF(ISNUMBER(SEARCH($I$1,C2276)),MAX($B$4:B2275)+1,0)</f>
        <v>0</v>
      </c>
      <c r="I2276" s="46" t="str">
        <f aca="false">IFERROR(VLOOKUP(ROWS($I$5:I2276),$B$5:$E$6009,2,0),"")</f>
        <v/>
      </c>
    </row>
    <row r="2277" customFormat="false" ht="13.2" hidden="false" customHeight="false" outlineLevel="0" collapsed="false">
      <c r="B2277" s="46" t="n">
        <f aca="false">IF(ISNUMBER(SEARCH($I$1,C2277)),MAX($B$4:B2276)+1,0)</f>
        <v>0</v>
      </c>
      <c r="I2277" s="46" t="str">
        <f aca="false">IFERROR(VLOOKUP(ROWS($I$5:I2277),$B$5:$E$6009,2,0),"")</f>
        <v/>
      </c>
    </row>
    <row r="2278" customFormat="false" ht="13.2" hidden="false" customHeight="false" outlineLevel="0" collapsed="false">
      <c r="B2278" s="46" t="n">
        <f aca="false">IF(ISNUMBER(SEARCH($I$1,C2278)),MAX($B$4:B2277)+1,0)</f>
        <v>0</v>
      </c>
      <c r="I2278" s="46" t="str">
        <f aca="false">IFERROR(VLOOKUP(ROWS($I$5:I2278),$B$5:$E$6009,2,0),"")</f>
        <v/>
      </c>
    </row>
    <row r="2279" customFormat="false" ht="13.2" hidden="false" customHeight="false" outlineLevel="0" collapsed="false">
      <c r="B2279" s="46" t="n">
        <f aca="false">IF(ISNUMBER(SEARCH($I$1,C2279)),MAX($B$4:B2278)+1,0)</f>
        <v>0</v>
      </c>
      <c r="I2279" s="46" t="str">
        <f aca="false">IFERROR(VLOOKUP(ROWS($I$5:I2279),$B$5:$E$6009,2,0),"")</f>
        <v/>
      </c>
    </row>
    <row r="2280" customFormat="false" ht="13.2" hidden="false" customHeight="false" outlineLevel="0" collapsed="false">
      <c r="B2280" s="46" t="n">
        <f aca="false">IF(ISNUMBER(SEARCH($I$1,C2280)),MAX($B$4:B2279)+1,0)</f>
        <v>0</v>
      </c>
      <c r="I2280" s="46" t="str">
        <f aca="false">IFERROR(VLOOKUP(ROWS($I$5:I2280),$B$5:$E$6009,2,0),"")</f>
        <v/>
      </c>
    </row>
    <row r="2281" customFormat="false" ht="13.2" hidden="false" customHeight="false" outlineLevel="0" collapsed="false">
      <c r="B2281" s="46" t="n">
        <f aca="false">IF(ISNUMBER(SEARCH($I$1,C2281)),MAX($B$4:B2280)+1,0)</f>
        <v>0</v>
      </c>
      <c r="I2281" s="46" t="str">
        <f aca="false">IFERROR(VLOOKUP(ROWS($I$5:I2281),$B$5:$E$6009,2,0),"")</f>
        <v/>
      </c>
    </row>
    <row r="2282" customFormat="false" ht="13.2" hidden="false" customHeight="false" outlineLevel="0" collapsed="false">
      <c r="B2282" s="46" t="n">
        <f aca="false">IF(ISNUMBER(SEARCH($I$1,C2282)),MAX($B$4:B2281)+1,0)</f>
        <v>0</v>
      </c>
      <c r="I2282" s="46" t="str">
        <f aca="false">IFERROR(VLOOKUP(ROWS($I$5:I2282),$B$5:$E$6009,2,0),"")</f>
        <v/>
      </c>
    </row>
    <row r="2283" customFormat="false" ht="13.2" hidden="false" customHeight="false" outlineLevel="0" collapsed="false">
      <c r="B2283" s="46" t="n">
        <f aca="false">IF(ISNUMBER(SEARCH($I$1,C2283)),MAX($B$4:B2282)+1,0)</f>
        <v>0</v>
      </c>
      <c r="I2283" s="46" t="str">
        <f aca="false">IFERROR(VLOOKUP(ROWS($I$5:I2283),$B$5:$E$6009,2,0),"")</f>
        <v/>
      </c>
    </row>
    <row r="2284" customFormat="false" ht="13.2" hidden="false" customHeight="false" outlineLevel="0" collapsed="false">
      <c r="B2284" s="46" t="n">
        <f aca="false">IF(ISNUMBER(SEARCH($I$1,C2284)),MAX($B$4:B2283)+1,0)</f>
        <v>0</v>
      </c>
      <c r="I2284" s="46" t="str">
        <f aca="false">IFERROR(VLOOKUP(ROWS($I$5:I2284),$B$5:$E$6009,2,0),"")</f>
        <v/>
      </c>
    </row>
    <row r="2285" customFormat="false" ht="13.2" hidden="false" customHeight="false" outlineLevel="0" collapsed="false">
      <c r="B2285" s="46" t="n">
        <f aca="false">IF(ISNUMBER(SEARCH($I$1,C2285)),MAX($B$4:B2284)+1,0)</f>
        <v>0</v>
      </c>
      <c r="I2285" s="46" t="str">
        <f aca="false">IFERROR(VLOOKUP(ROWS($I$5:I2285),$B$5:$E$6009,2,0),"")</f>
        <v/>
      </c>
    </row>
    <row r="2286" customFormat="false" ht="13.2" hidden="false" customHeight="false" outlineLevel="0" collapsed="false">
      <c r="B2286" s="46" t="n">
        <f aca="false">IF(ISNUMBER(SEARCH($I$1,C2286)),MAX($B$4:B2285)+1,0)</f>
        <v>0</v>
      </c>
      <c r="I2286" s="46" t="str">
        <f aca="false">IFERROR(VLOOKUP(ROWS($I$5:I2286),$B$5:$E$6009,2,0),"")</f>
        <v/>
      </c>
    </row>
    <row r="2287" customFormat="false" ht="13.2" hidden="false" customHeight="false" outlineLevel="0" collapsed="false">
      <c r="B2287" s="46" t="n">
        <f aca="false">IF(ISNUMBER(SEARCH($I$1,C2287)),MAX($B$4:B2286)+1,0)</f>
        <v>0</v>
      </c>
      <c r="I2287" s="46" t="str">
        <f aca="false">IFERROR(VLOOKUP(ROWS($I$5:I2287),$B$5:$E$6009,2,0),"")</f>
        <v/>
      </c>
    </row>
    <row r="2288" customFormat="false" ht="13.2" hidden="false" customHeight="false" outlineLevel="0" collapsed="false">
      <c r="B2288" s="46" t="n">
        <f aca="false">IF(ISNUMBER(SEARCH($I$1,C2288)),MAX($B$4:B2287)+1,0)</f>
        <v>0</v>
      </c>
      <c r="I2288" s="46" t="str">
        <f aca="false">IFERROR(VLOOKUP(ROWS($I$5:I2288),$B$5:$E$6009,2,0),"")</f>
        <v/>
      </c>
    </row>
    <row r="2289" customFormat="false" ht="13.2" hidden="false" customHeight="false" outlineLevel="0" collapsed="false">
      <c r="B2289" s="46" t="n">
        <f aca="false">IF(ISNUMBER(SEARCH($I$1,C2289)),MAX($B$4:B2288)+1,0)</f>
        <v>0</v>
      </c>
      <c r="I2289" s="46" t="str">
        <f aca="false">IFERROR(VLOOKUP(ROWS($I$5:I2289),$B$5:$E$6009,2,0),"")</f>
        <v/>
      </c>
    </row>
    <row r="2290" customFormat="false" ht="13.2" hidden="false" customHeight="false" outlineLevel="0" collapsed="false">
      <c r="B2290" s="46" t="n">
        <f aca="false">IF(ISNUMBER(SEARCH($I$1,C2290)),MAX($B$4:B2289)+1,0)</f>
        <v>0</v>
      </c>
      <c r="I2290" s="46" t="str">
        <f aca="false">IFERROR(VLOOKUP(ROWS($I$5:I2290),$B$5:$E$6009,2,0),"")</f>
        <v/>
      </c>
    </row>
    <row r="2291" customFormat="false" ht="13.2" hidden="false" customHeight="false" outlineLevel="0" collapsed="false">
      <c r="B2291" s="46" t="n">
        <f aca="false">IF(ISNUMBER(SEARCH($I$1,C2291)),MAX($B$4:B2290)+1,0)</f>
        <v>0</v>
      </c>
      <c r="I2291" s="46" t="str">
        <f aca="false">IFERROR(VLOOKUP(ROWS($I$5:I2291),$B$5:$E$6009,2,0),"")</f>
        <v/>
      </c>
    </row>
    <row r="2292" customFormat="false" ht="13.2" hidden="false" customHeight="false" outlineLevel="0" collapsed="false">
      <c r="B2292" s="46" t="n">
        <f aca="false">IF(ISNUMBER(SEARCH($I$1,C2292)),MAX($B$4:B2291)+1,0)</f>
        <v>0</v>
      </c>
      <c r="I2292" s="46" t="str">
        <f aca="false">IFERROR(VLOOKUP(ROWS($I$5:I2292),$B$5:$E$6009,2,0),"")</f>
        <v/>
      </c>
    </row>
    <row r="2293" customFormat="false" ht="13.2" hidden="false" customHeight="false" outlineLevel="0" collapsed="false">
      <c r="B2293" s="46" t="n">
        <f aca="false">IF(ISNUMBER(SEARCH($I$1,C2293)),MAX($B$4:B2292)+1,0)</f>
        <v>0</v>
      </c>
      <c r="I2293" s="46" t="str">
        <f aca="false">IFERROR(VLOOKUP(ROWS($I$5:I2293),$B$5:$E$6009,2,0),"")</f>
        <v/>
      </c>
    </row>
    <row r="2294" customFormat="false" ht="13.2" hidden="false" customHeight="false" outlineLevel="0" collapsed="false">
      <c r="B2294" s="46" t="n">
        <f aca="false">IF(ISNUMBER(SEARCH($I$1,C2294)),MAX($B$4:B2293)+1,0)</f>
        <v>0</v>
      </c>
      <c r="I2294" s="46" t="str">
        <f aca="false">IFERROR(VLOOKUP(ROWS($I$5:I2294),$B$5:$E$6009,2,0),"")</f>
        <v/>
      </c>
    </row>
    <row r="2295" customFormat="false" ht="13.2" hidden="false" customHeight="false" outlineLevel="0" collapsed="false">
      <c r="B2295" s="46" t="n">
        <f aca="false">IF(ISNUMBER(SEARCH($I$1,C2295)),MAX($B$4:B2294)+1,0)</f>
        <v>0</v>
      </c>
      <c r="I2295" s="46" t="str">
        <f aca="false">IFERROR(VLOOKUP(ROWS($I$5:I2295),$B$5:$E$6009,2,0),"")</f>
        <v/>
      </c>
    </row>
    <row r="2296" customFormat="false" ht="13.2" hidden="false" customHeight="false" outlineLevel="0" collapsed="false">
      <c r="B2296" s="46" t="n">
        <f aca="false">IF(ISNUMBER(SEARCH($I$1,C2296)),MAX($B$4:B2295)+1,0)</f>
        <v>0</v>
      </c>
      <c r="I2296" s="46" t="str">
        <f aca="false">IFERROR(VLOOKUP(ROWS($I$5:I2296),$B$5:$E$6009,2,0),"")</f>
        <v/>
      </c>
    </row>
    <row r="2297" customFormat="false" ht="13.2" hidden="false" customHeight="false" outlineLevel="0" collapsed="false">
      <c r="B2297" s="46" t="n">
        <f aca="false">IF(ISNUMBER(SEARCH($I$1,C2297)),MAX($B$4:B2296)+1,0)</f>
        <v>0</v>
      </c>
      <c r="I2297" s="46" t="str">
        <f aca="false">IFERROR(VLOOKUP(ROWS($I$5:I2297),$B$5:$E$6009,2,0),"")</f>
        <v/>
      </c>
    </row>
    <row r="2298" customFormat="false" ht="13.2" hidden="false" customHeight="false" outlineLevel="0" collapsed="false">
      <c r="B2298" s="46" t="n">
        <f aca="false">IF(ISNUMBER(SEARCH($I$1,C2298)),MAX($B$4:B2297)+1,0)</f>
        <v>0</v>
      </c>
      <c r="I2298" s="46" t="str">
        <f aca="false">IFERROR(VLOOKUP(ROWS($I$5:I2298),$B$5:$E$6009,2,0),"")</f>
        <v/>
      </c>
    </row>
    <row r="2299" customFormat="false" ht="13.2" hidden="false" customHeight="false" outlineLevel="0" collapsed="false">
      <c r="B2299" s="46" t="n">
        <f aca="false">IF(ISNUMBER(SEARCH($I$1,C2299)),MAX($B$4:B2298)+1,0)</f>
        <v>0</v>
      </c>
      <c r="I2299" s="46" t="str">
        <f aca="false">IFERROR(VLOOKUP(ROWS($I$5:I2299),$B$5:$E$6009,2,0),"")</f>
        <v/>
      </c>
    </row>
    <row r="2300" customFormat="false" ht="13.2" hidden="false" customHeight="false" outlineLevel="0" collapsed="false">
      <c r="B2300" s="46" t="n">
        <f aca="false">IF(ISNUMBER(SEARCH($I$1,C2300)),MAX($B$4:B2299)+1,0)</f>
        <v>0</v>
      </c>
      <c r="I2300" s="46" t="str">
        <f aca="false">IFERROR(VLOOKUP(ROWS($I$5:I2300),$B$5:$E$6009,2,0),"")</f>
        <v/>
      </c>
    </row>
    <row r="2301" customFormat="false" ht="13.2" hidden="false" customHeight="false" outlineLevel="0" collapsed="false">
      <c r="B2301" s="46" t="n">
        <f aca="false">IF(ISNUMBER(SEARCH($I$1,C2301)),MAX($B$4:B2300)+1,0)</f>
        <v>0</v>
      </c>
      <c r="I2301" s="46" t="str">
        <f aca="false">IFERROR(VLOOKUP(ROWS($I$5:I2301),$B$5:$E$6009,2,0),"")</f>
        <v/>
      </c>
    </row>
    <row r="2302" customFormat="false" ht="13.2" hidden="false" customHeight="false" outlineLevel="0" collapsed="false">
      <c r="B2302" s="46" t="n">
        <f aca="false">IF(ISNUMBER(SEARCH($I$1,C2302)),MAX($B$4:B2301)+1,0)</f>
        <v>0</v>
      </c>
      <c r="I2302" s="46" t="str">
        <f aca="false">IFERROR(VLOOKUP(ROWS($I$5:I2302),$B$5:$E$6009,2,0),"")</f>
        <v/>
      </c>
    </row>
    <row r="2303" customFormat="false" ht="13.2" hidden="false" customHeight="false" outlineLevel="0" collapsed="false">
      <c r="B2303" s="46" t="n">
        <f aca="false">IF(ISNUMBER(SEARCH($I$1,C2303)),MAX($B$4:B2302)+1,0)</f>
        <v>0</v>
      </c>
      <c r="I2303" s="46" t="str">
        <f aca="false">IFERROR(VLOOKUP(ROWS($I$5:I2303),$B$5:$E$6009,2,0),"")</f>
        <v/>
      </c>
    </row>
    <row r="2304" customFormat="false" ht="13.2" hidden="false" customHeight="false" outlineLevel="0" collapsed="false">
      <c r="B2304" s="46" t="n">
        <f aca="false">IF(ISNUMBER(SEARCH($I$1,C2304)),MAX($B$4:B2303)+1,0)</f>
        <v>0</v>
      </c>
      <c r="I2304" s="46" t="str">
        <f aca="false">IFERROR(VLOOKUP(ROWS($I$5:I2304),$B$5:$E$6009,2,0),"")</f>
        <v/>
      </c>
    </row>
    <row r="2305" customFormat="false" ht="13.2" hidden="false" customHeight="false" outlineLevel="0" collapsed="false">
      <c r="B2305" s="46" t="n">
        <f aca="false">IF(ISNUMBER(SEARCH($I$1,C2305)),MAX($B$4:B2304)+1,0)</f>
        <v>0</v>
      </c>
      <c r="I2305" s="46" t="str">
        <f aca="false">IFERROR(VLOOKUP(ROWS($I$5:I2305),$B$5:$E$6009,2,0),"")</f>
        <v/>
      </c>
    </row>
    <row r="2306" customFormat="false" ht="13.2" hidden="false" customHeight="false" outlineLevel="0" collapsed="false">
      <c r="B2306" s="46" t="n">
        <f aca="false">IF(ISNUMBER(SEARCH($I$1,C2306)),MAX($B$4:B2305)+1,0)</f>
        <v>0</v>
      </c>
      <c r="I2306" s="46" t="str">
        <f aca="false">IFERROR(VLOOKUP(ROWS($I$5:I2306),$B$5:$E$6009,2,0),"")</f>
        <v/>
      </c>
    </row>
    <row r="2307" customFormat="false" ht="13.2" hidden="false" customHeight="false" outlineLevel="0" collapsed="false">
      <c r="B2307" s="46" t="n">
        <f aca="false">IF(ISNUMBER(SEARCH($I$1,C2307)),MAX($B$4:B2306)+1,0)</f>
        <v>0</v>
      </c>
      <c r="I2307" s="46" t="str">
        <f aca="false">IFERROR(VLOOKUP(ROWS($I$5:I2307),$B$5:$E$6009,2,0),"")</f>
        <v/>
      </c>
    </row>
    <row r="2308" customFormat="false" ht="13.2" hidden="false" customHeight="false" outlineLevel="0" collapsed="false">
      <c r="B2308" s="46" t="n">
        <f aca="false">IF(ISNUMBER(SEARCH($I$1,C2308)),MAX($B$4:B2307)+1,0)</f>
        <v>0</v>
      </c>
      <c r="I2308" s="46" t="str">
        <f aca="false">IFERROR(VLOOKUP(ROWS($I$5:I2308),$B$5:$E$6009,2,0),"")</f>
        <v/>
      </c>
    </row>
    <row r="2309" customFormat="false" ht="13.2" hidden="false" customHeight="false" outlineLevel="0" collapsed="false">
      <c r="B2309" s="46" t="n">
        <f aca="false">IF(ISNUMBER(SEARCH($I$1,C2309)),MAX($B$4:B2308)+1,0)</f>
        <v>0</v>
      </c>
      <c r="I2309" s="46" t="str">
        <f aca="false">IFERROR(VLOOKUP(ROWS($I$5:I2309),$B$5:$E$6009,2,0),"")</f>
        <v/>
      </c>
    </row>
    <row r="2310" customFormat="false" ht="13.2" hidden="false" customHeight="false" outlineLevel="0" collapsed="false">
      <c r="B2310" s="46" t="n">
        <f aca="false">IF(ISNUMBER(SEARCH($I$1,C2310)),MAX($B$4:B2309)+1,0)</f>
        <v>0</v>
      </c>
      <c r="I2310" s="46" t="str">
        <f aca="false">IFERROR(VLOOKUP(ROWS($I$5:I2310),$B$5:$E$6009,2,0),"")</f>
        <v/>
      </c>
    </row>
    <row r="2311" customFormat="false" ht="13.2" hidden="false" customHeight="false" outlineLevel="0" collapsed="false">
      <c r="B2311" s="46" t="n">
        <f aca="false">IF(ISNUMBER(SEARCH($I$1,C2311)),MAX($B$4:B2310)+1,0)</f>
        <v>0</v>
      </c>
      <c r="I2311" s="46" t="str">
        <f aca="false">IFERROR(VLOOKUP(ROWS($I$5:I2311),$B$5:$E$6009,2,0),"")</f>
        <v/>
      </c>
    </row>
    <row r="2312" customFormat="false" ht="13.2" hidden="false" customHeight="false" outlineLevel="0" collapsed="false">
      <c r="B2312" s="46" t="n">
        <f aca="false">IF(ISNUMBER(SEARCH($I$1,C2312)),MAX($B$4:B2311)+1,0)</f>
        <v>0</v>
      </c>
      <c r="I2312" s="46" t="str">
        <f aca="false">IFERROR(VLOOKUP(ROWS($I$5:I2312),$B$5:$E$6009,2,0),"")</f>
        <v/>
      </c>
    </row>
    <row r="2313" customFormat="false" ht="13.2" hidden="false" customHeight="false" outlineLevel="0" collapsed="false">
      <c r="B2313" s="46" t="n">
        <f aca="false">IF(ISNUMBER(SEARCH($I$1,C2313)),MAX($B$4:B2312)+1,0)</f>
        <v>0</v>
      </c>
      <c r="I2313" s="46" t="str">
        <f aca="false">IFERROR(VLOOKUP(ROWS($I$5:I2313),$B$5:$E$6009,2,0),"")</f>
        <v/>
      </c>
    </row>
    <row r="2314" customFormat="false" ht="13.2" hidden="false" customHeight="false" outlineLevel="0" collapsed="false">
      <c r="B2314" s="46" t="n">
        <f aca="false">IF(ISNUMBER(SEARCH($I$1,C2314)),MAX($B$4:B2313)+1,0)</f>
        <v>0</v>
      </c>
      <c r="I2314" s="46" t="str">
        <f aca="false">IFERROR(VLOOKUP(ROWS($I$5:I2314),$B$5:$E$6009,2,0),"")</f>
        <v/>
      </c>
    </row>
    <row r="2315" customFormat="false" ht="13.2" hidden="false" customHeight="false" outlineLevel="0" collapsed="false">
      <c r="B2315" s="46" t="n">
        <f aca="false">IF(ISNUMBER(SEARCH($I$1,C2315)),MAX($B$4:B2314)+1,0)</f>
        <v>0</v>
      </c>
      <c r="I2315" s="46" t="str">
        <f aca="false">IFERROR(VLOOKUP(ROWS($I$5:I2315),$B$5:$E$6009,2,0),"")</f>
        <v/>
      </c>
    </row>
    <row r="2316" customFormat="false" ht="13.2" hidden="false" customHeight="false" outlineLevel="0" collapsed="false">
      <c r="B2316" s="46" t="n">
        <f aca="false">IF(ISNUMBER(SEARCH($I$1,C2316)),MAX($B$4:B2315)+1,0)</f>
        <v>0</v>
      </c>
      <c r="I2316" s="46" t="str">
        <f aca="false">IFERROR(VLOOKUP(ROWS($I$5:I2316),$B$5:$E$6009,2,0),"")</f>
        <v/>
      </c>
    </row>
    <row r="2317" customFormat="false" ht="13.2" hidden="false" customHeight="false" outlineLevel="0" collapsed="false">
      <c r="B2317" s="46" t="n">
        <f aca="false">IF(ISNUMBER(SEARCH($I$1,C2317)),MAX($B$4:B2316)+1,0)</f>
        <v>0</v>
      </c>
      <c r="I2317" s="46" t="str">
        <f aca="false">IFERROR(VLOOKUP(ROWS($I$5:I2317),$B$5:$E$6009,2,0),"")</f>
        <v/>
      </c>
    </row>
    <row r="2318" customFormat="false" ht="13.2" hidden="false" customHeight="false" outlineLevel="0" collapsed="false">
      <c r="B2318" s="46" t="n">
        <f aca="false">IF(ISNUMBER(SEARCH($I$1,C2318)),MAX($B$4:B2317)+1,0)</f>
        <v>0</v>
      </c>
      <c r="I2318" s="46" t="str">
        <f aca="false">IFERROR(VLOOKUP(ROWS($I$5:I2318),$B$5:$E$6009,2,0),"")</f>
        <v/>
      </c>
    </row>
    <row r="2319" customFormat="false" ht="13.2" hidden="false" customHeight="false" outlineLevel="0" collapsed="false">
      <c r="B2319" s="46" t="n">
        <f aca="false">IF(ISNUMBER(SEARCH($I$1,C2319)),MAX($B$4:B2318)+1,0)</f>
        <v>0</v>
      </c>
      <c r="I2319" s="46" t="str">
        <f aca="false">IFERROR(VLOOKUP(ROWS($I$5:I2319),$B$5:$E$6009,2,0),"")</f>
        <v/>
      </c>
    </row>
    <row r="2320" customFormat="false" ht="13.2" hidden="false" customHeight="false" outlineLevel="0" collapsed="false">
      <c r="B2320" s="46" t="n">
        <f aca="false">IF(ISNUMBER(SEARCH($I$1,C2320)),MAX($B$4:B2319)+1,0)</f>
        <v>0</v>
      </c>
      <c r="I2320" s="46" t="str">
        <f aca="false">IFERROR(VLOOKUP(ROWS($I$5:I2320),$B$5:$E$6009,2,0),"")</f>
        <v/>
      </c>
    </row>
    <row r="2321" customFormat="false" ht="13.2" hidden="false" customHeight="false" outlineLevel="0" collapsed="false">
      <c r="B2321" s="46" t="n">
        <f aca="false">IF(ISNUMBER(SEARCH($I$1,C2321)),MAX($B$4:B2320)+1,0)</f>
        <v>0</v>
      </c>
      <c r="I2321" s="46" t="str">
        <f aca="false">IFERROR(VLOOKUP(ROWS($I$5:I2321),$B$5:$E$6009,2,0),"")</f>
        <v/>
      </c>
    </row>
    <row r="2322" customFormat="false" ht="13.2" hidden="false" customHeight="false" outlineLevel="0" collapsed="false">
      <c r="B2322" s="46" t="n">
        <f aca="false">IF(ISNUMBER(SEARCH($I$1,C2322)),MAX($B$4:B2321)+1,0)</f>
        <v>0</v>
      </c>
      <c r="I2322" s="46" t="str">
        <f aca="false">IFERROR(VLOOKUP(ROWS($I$5:I2322),$B$5:$E$6009,2,0),"")</f>
        <v/>
      </c>
    </row>
    <row r="2323" customFormat="false" ht="13.2" hidden="false" customHeight="false" outlineLevel="0" collapsed="false">
      <c r="B2323" s="46" t="n">
        <f aca="false">IF(ISNUMBER(SEARCH($I$1,C2323)),MAX($B$4:B2322)+1,0)</f>
        <v>0</v>
      </c>
      <c r="I2323" s="46" t="str">
        <f aca="false">IFERROR(VLOOKUP(ROWS($I$5:I2323),$B$5:$E$6009,2,0),"")</f>
        <v/>
      </c>
    </row>
    <row r="2324" customFormat="false" ht="13.2" hidden="false" customHeight="false" outlineLevel="0" collapsed="false">
      <c r="B2324" s="46" t="n">
        <f aca="false">IF(ISNUMBER(SEARCH($I$1,C2324)),MAX($B$4:B2323)+1,0)</f>
        <v>0</v>
      </c>
      <c r="I2324" s="46" t="str">
        <f aca="false">IFERROR(VLOOKUP(ROWS($I$5:I2324),$B$5:$E$6009,2,0),"")</f>
        <v/>
      </c>
    </row>
    <row r="2325" customFormat="false" ht="13.2" hidden="false" customHeight="false" outlineLevel="0" collapsed="false">
      <c r="B2325" s="46" t="n">
        <f aca="false">IF(ISNUMBER(SEARCH($I$1,C2325)),MAX($B$4:B2324)+1,0)</f>
        <v>0</v>
      </c>
      <c r="I2325" s="46" t="str">
        <f aca="false">IFERROR(VLOOKUP(ROWS($I$5:I2325),$B$5:$E$6009,2,0),"")</f>
        <v/>
      </c>
    </row>
    <row r="2326" customFormat="false" ht="13.2" hidden="false" customHeight="false" outlineLevel="0" collapsed="false">
      <c r="B2326" s="46" t="n">
        <f aca="false">IF(ISNUMBER(SEARCH($I$1,C2326)),MAX($B$4:B2325)+1,0)</f>
        <v>0</v>
      </c>
      <c r="I2326" s="46" t="str">
        <f aca="false">IFERROR(VLOOKUP(ROWS($I$5:I2326),$B$5:$E$6009,2,0),"")</f>
        <v/>
      </c>
    </row>
    <row r="2327" customFormat="false" ht="13.2" hidden="false" customHeight="false" outlineLevel="0" collapsed="false">
      <c r="B2327" s="46" t="n">
        <f aca="false">IF(ISNUMBER(SEARCH($I$1,C2327)),MAX($B$4:B2326)+1,0)</f>
        <v>0</v>
      </c>
      <c r="I2327" s="46" t="str">
        <f aca="false">IFERROR(VLOOKUP(ROWS($I$5:I2327),$B$5:$E$6009,2,0),"")</f>
        <v/>
      </c>
    </row>
    <row r="2328" customFormat="false" ht="13.2" hidden="false" customHeight="false" outlineLevel="0" collapsed="false">
      <c r="B2328" s="46" t="n">
        <f aca="false">IF(ISNUMBER(SEARCH($I$1,C2328)),MAX($B$4:B2327)+1,0)</f>
        <v>0</v>
      </c>
      <c r="I2328" s="46" t="str">
        <f aca="false">IFERROR(VLOOKUP(ROWS($I$5:I2328),$B$5:$E$6009,2,0),"")</f>
        <v/>
      </c>
    </row>
    <row r="2329" customFormat="false" ht="13.2" hidden="false" customHeight="false" outlineLevel="0" collapsed="false">
      <c r="B2329" s="46" t="n">
        <f aca="false">IF(ISNUMBER(SEARCH($I$1,C2329)),MAX($B$4:B2328)+1,0)</f>
        <v>0</v>
      </c>
      <c r="I2329" s="46" t="str">
        <f aca="false">IFERROR(VLOOKUP(ROWS($I$5:I2329),$B$5:$E$6009,2,0),"")</f>
        <v/>
      </c>
    </row>
    <row r="2330" customFormat="false" ht="13.2" hidden="false" customHeight="false" outlineLevel="0" collapsed="false">
      <c r="B2330" s="46" t="n">
        <f aca="false">IF(ISNUMBER(SEARCH($I$1,C2330)),MAX($B$4:B2329)+1,0)</f>
        <v>0</v>
      </c>
      <c r="I2330" s="46" t="str">
        <f aca="false">IFERROR(VLOOKUP(ROWS($I$5:I2330),$B$5:$E$6009,2,0),"")</f>
        <v/>
      </c>
    </row>
    <row r="2331" customFormat="false" ht="13.2" hidden="false" customHeight="false" outlineLevel="0" collapsed="false">
      <c r="B2331" s="46" t="n">
        <f aca="false">IF(ISNUMBER(SEARCH($I$1,C2331)),MAX($B$4:B2330)+1,0)</f>
        <v>0</v>
      </c>
      <c r="I2331" s="46" t="str">
        <f aca="false">IFERROR(VLOOKUP(ROWS($I$5:I2331),$B$5:$E$6009,2,0),"")</f>
        <v/>
      </c>
    </row>
    <row r="2332" customFormat="false" ht="13.2" hidden="false" customHeight="false" outlineLevel="0" collapsed="false">
      <c r="B2332" s="46" t="n">
        <f aca="false">IF(ISNUMBER(SEARCH($I$1,C2332)),MAX($B$4:B2331)+1,0)</f>
        <v>0</v>
      </c>
      <c r="I2332" s="46" t="str">
        <f aca="false">IFERROR(VLOOKUP(ROWS($I$5:I2332),$B$5:$E$6009,2,0),"")</f>
        <v/>
      </c>
    </row>
    <row r="2333" customFormat="false" ht="13.2" hidden="false" customHeight="false" outlineLevel="0" collapsed="false">
      <c r="B2333" s="46" t="n">
        <f aca="false">IF(ISNUMBER(SEARCH($I$1,C2333)),MAX($B$4:B2332)+1,0)</f>
        <v>0</v>
      </c>
      <c r="I2333" s="46" t="str">
        <f aca="false">IFERROR(VLOOKUP(ROWS($I$5:I2333),$B$5:$E$6009,2,0),"")</f>
        <v/>
      </c>
    </row>
    <row r="2334" customFormat="false" ht="13.2" hidden="false" customHeight="false" outlineLevel="0" collapsed="false">
      <c r="B2334" s="46" t="n">
        <f aca="false">IF(ISNUMBER(SEARCH($I$1,C2334)),MAX($B$4:B2333)+1,0)</f>
        <v>0</v>
      </c>
      <c r="I2334" s="46" t="str">
        <f aca="false">IFERROR(VLOOKUP(ROWS($I$5:I2334),$B$5:$E$6009,2,0),"")</f>
        <v/>
      </c>
    </row>
    <row r="2335" customFormat="false" ht="13.2" hidden="false" customHeight="false" outlineLevel="0" collapsed="false">
      <c r="B2335" s="46" t="n">
        <f aca="false">IF(ISNUMBER(SEARCH($I$1,C2335)),MAX($B$4:B2334)+1,0)</f>
        <v>0</v>
      </c>
      <c r="I2335" s="46" t="str">
        <f aca="false">IFERROR(VLOOKUP(ROWS($I$5:I2335),$B$5:$E$6009,2,0),"")</f>
        <v/>
      </c>
    </row>
    <row r="2336" customFormat="false" ht="13.2" hidden="false" customHeight="false" outlineLevel="0" collapsed="false">
      <c r="B2336" s="46" t="n">
        <f aca="false">IF(ISNUMBER(SEARCH($I$1,C2336)),MAX($B$4:B2335)+1,0)</f>
        <v>0</v>
      </c>
      <c r="I2336" s="46" t="str">
        <f aca="false">IFERROR(VLOOKUP(ROWS($I$5:I2336),$B$5:$E$6009,2,0),"")</f>
        <v/>
      </c>
    </row>
    <row r="2337" customFormat="false" ht="13.2" hidden="false" customHeight="false" outlineLevel="0" collapsed="false">
      <c r="B2337" s="46" t="n">
        <f aca="false">IF(ISNUMBER(SEARCH($I$1,C2337)),MAX($B$4:B2336)+1,0)</f>
        <v>0</v>
      </c>
      <c r="I2337" s="46" t="str">
        <f aca="false">IFERROR(VLOOKUP(ROWS($I$5:I2337),$B$5:$E$6009,2,0),"")</f>
        <v/>
      </c>
    </row>
    <row r="2338" customFormat="false" ht="13.2" hidden="false" customHeight="false" outlineLevel="0" collapsed="false">
      <c r="B2338" s="46" t="n">
        <f aca="false">IF(ISNUMBER(SEARCH($I$1,C2338)),MAX($B$4:B2337)+1,0)</f>
        <v>0</v>
      </c>
      <c r="I2338" s="46" t="str">
        <f aca="false">IFERROR(VLOOKUP(ROWS($I$5:I2338),$B$5:$E$6009,2,0),"")</f>
        <v/>
      </c>
    </row>
    <row r="2339" customFormat="false" ht="13.2" hidden="false" customHeight="false" outlineLevel="0" collapsed="false">
      <c r="B2339" s="46" t="n">
        <f aca="false">IF(ISNUMBER(SEARCH($I$1,C2339)),MAX($B$4:B2338)+1,0)</f>
        <v>0</v>
      </c>
      <c r="I2339" s="46" t="str">
        <f aca="false">IFERROR(VLOOKUP(ROWS($I$5:I2339),$B$5:$E$6009,2,0),"")</f>
        <v/>
      </c>
    </row>
    <row r="2340" customFormat="false" ht="13.2" hidden="false" customHeight="false" outlineLevel="0" collapsed="false">
      <c r="B2340" s="46" t="n">
        <f aca="false">IF(ISNUMBER(SEARCH($I$1,C2340)),MAX($B$4:B2339)+1,0)</f>
        <v>0</v>
      </c>
      <c r="I2340" s="46" t="str">
        <f aca="false">IFERROR(VLOOKUP(ROWS($I$5:I2340),$B$5:$E$6009,2,0),"")</f>
        <v/>
      </c>
    </row>
    <row r="2341" customFormat="false" ht="13.2" hidden="false" customHeight="false" outlineLevel="0" collapsed="false">
      <c r="B2341" s="46" t="n">
        <f aca="false">IF(ISNUMBER(SEARCH($I$1,C2341)),MAX($B$4:B2340)+1,0)</f>
        <v>0</v>
      </c>
      <c r="I2341" s="46" t="str">
        <f aca="false">IFERROR(VLOOKUP(ROWS($I$5:I2341),$B$5:$E$6009,2,0),"")</f>
        <v/>
      </c>
    </row>
    <row r="2342" customFormat="false" ht="13.2" hidden="false" customHeight="false" outlineLevel="0" collapsed="false">
      <c r="B2342" s="46" t="n">
        <f aca="false">IF(ISNUMBER(SEARCH($I$1,C2342)),MAX($B$4:B2341)+1,0)</f>
        <v>0</v>
      </c>
      <c r="I2342" s="46" t="str">
        <f aca="false">IFERROR(VLOOKUP(ROWS($I$5:I2342),$B$5:$E$6009,2,0),"")</f>
        <v/>
      </c>
    </row>
    <row r="2343" customFormat="false" ht="13.2" hidden="false" customHeight="false" outlineLevel="0" collapsed="false">
      <c r="B2343" s="46" t="n">
        <f aca="false">IF(ISNUMBER(SEARCH($I$1,C2343)),MAX($B$4:B2342)+1,0)</f>
        <v>0</v>
      </c>
      <c r="I2343" s="46" t="str">
        <f aca="false">IFERROR(VLOOKUP(ROWS($I$5:I2343),$B$5:$E$6009,2,0),"")</f>
        <v/>
      </c>
    </row>
    <row r="2344" customFormat="false" ht="13.2" hidden="false" customHeight="false" outlineLevel="0" collapsed="false">
      <c r="B2344" s="46" t="n">
        <f aca="false">IF(ISNUMBER(SEARCH($I$1,C2344)),MAX($B$4:B2343)+1,0)</f>
        <v>0</v>
      </c>
      <c r="I2344" s="46" t="str">
        <f aca="false">IFERROR(VLOOKUP(ROWS($I$5:I2344),$B$5:$E$6009,2,0),"")</f>
        <v/>
      </c>
    </row>
    <row r="2345" customFormat="false" ht="13.2" hidden="false" customHeight="false" outlineLevel="0" collapsed="false">
      <c r="B2345" s="46" t="n">
        <f aca="false">IF(ISNUMBER(SEARCH($I$1,C2345)),MAX($B$4:B2344)+1,0)</f>
        <v>0</v>
      </c>
      <c r="I2345" s="46" t="str">
        <f aca="false">IFERROR(VLOOKUP(ROWS($I$5:I2345),$B$5:$E$6009,2,0),"")</f>
        <v/>
      </c>
    </row>
    <row r="2346" customFormat="false" ht="13.2" hidden="false" customHeight="false" outlineLevel="0" collapsed="false">
      <c r="B2346" s="46" t="n">
        <f aca="false">IF(ISNUMBER(SEARCH($I$1,C2346)),MAX($B$4:B2345)+1,0)</f>
        <v>0</v>
      </c>
      <c r="I2346" s="46" t="str">
        <f aca="false">IFERROR(VLOOKUP(ROWS($I$5:I2346),$B$5:$E$6009,2,0),"")</f>
        <v/>
      </c>
    </row>
    <row r="2347" customFormat="false" ht="13.2" hidden="false" customHeight="false" outlineLevel="0" collapsed="false">
      <c r="B2347" s="46" t="n">
        <f aca="false">IF(ISNUMBER(SEARCH($I$1,C2347)),MAX($B$4:B2346)+1,0)</f>
        <v>0</v>
      </c>
      <c r="I2347" s="46" t="str">
        <f aca="false">IFERROR(VLOOKUP(ROWS($I$5:I2347),$B$5:$E$6009,2,0),"")</f>
        <v/>
      </c>
    </row>
    <row r="2348" customFormat="false" ht="13.2" hidden="false" customHeight="false" outlineLevel="0" collapsed="false">
      <c r="B2348" s="46" t="n">
        <f aca="false">IF(ISNUMBER(SEARCH($I$1,C2348)),MAX($B$4:B2347)+1,0)</f>
        <v>0</v>
      </c>
      <c r="I2348" s="46" t="str">
        <f aca="false">IFERROR(VLOOKUP(ROWS($I$5:I2348),$B$5:$E$6009,2,0),"")</f>
        <v/>
      </c>
    </row>
    <row r="2349" customFormat="false" ht="13.2" hidden="false" customHeight="false" outlineLevel="0" collapsed="false">
      <c r="B2349" s="46" t="n">
        <f aca="false">IF(ISNUMBER(SEARCH($I$1,C2349)),MAX($B$4:B2348)+1,0)</f>
        <v>0</v>
      </c>
      <c r="I2349" s="46" t="str">
        <f aca="false">IFERROR(VLOOKUP(ROWS($I$5:I2349),$B$5:$E$6009,2,0),"")</f>
        <v/>
      </c>
    </row>
    <row r="2350" customFormat="false" ht="13.2" hidden="false" customHeight="false" outlineLevel="0" collapsed="false">
      <c r="B2350" s="46" t="n">
        <f aca="false">IF(ISNUMBER(SEARCH($I$1,C2350)),MAX($B$4:B2349)+1,0)</f>
        <v>0</v>
      </c>
      <c r="I2350" s="46" t="str">
        <f aca="false">IFERROR(VLOOKUP(ROWS($I$5:I2350),$B$5:$E$6009,2,0),"")</f>
        <v/>
      </c>
    </row>
    <row r="2351" customFormat="false" ht="13.2" hidden="false" customHeight="false" outlineLevel="0" collapsed="false">
      <c r="B2351" s="46" t="n">
        <f aca="false">IF(ISNUMBER(SEARCH($I$1,C2351)),MAX($B$4:B2350)+1,0)</f>
        <v>0</v>
      </c>
      <c r="I2351" s="46" t="str">
        <f aca="false">IFERROR(VLOOKUP(ROWS($I$5:I2351),$B$5:$E$6009,2,0),"")</f>
        <v/>
      </c>
    </row>
    <row r="2352" customFormat="false" ht="13.2" hidden="false" customHeight="false" outlineLevel="0" collapsed="false">
      <c r="B2352" s="46" t="n">
        <f aca="false">IF(ISNUMBER(SEARCH($I$1,C2352)),MAX($B$4:B2351)+1,0)</f>
        <v>0</v>
      </c>
      <c r="I2352" s="46" t="str">
        <f aca="false">IFERROR(VLOOKUP(ROWS($I$5:I2352),$B$5:$E$6009,2,0),"")</f>
        <v/>
      </c>
    </row>
    <row r="2353" customFormat="false" ht="13.2" hidden="false" customHeight="false" outlineLevel="0" collapsed="false">
      <c r="B2353" s="46" t="n">
        <f aca="false">IF(ISNUMBER(SEARCH($I$1,C2353)),MAX($B$4:B2352)+1,0)</f>
        <v>0</v>
      </c>
      <c r="I2353" s="46" t="str">
        <f aca="false">IFERROR(VLOOKUP(ROWS($I$5:I2353),$B$5:$E$6009,2,0),"")</f>
        <v/>
      </c>
    </row>
    <row r="2354" customFormat="false" ht="13.2" hidden="false" customHeight="false" outlineLevel="0" collapsed="false">
      <c r="B2354" s="46" t="n">
        <f aca="false">IF(ISNUMBER(SEARCH($I$1,C2354)),MAX($B$4:B2353)+1,0)</f>
        <v>0</v>
      </c>
      <c r="I2354" s="46" t="str">
        <f aca="false">IFERROR(VLOOKUP(ROWS($I$5:I2354),$B$5:$E$6009,2,0),"")</f>
        <v/>
      </c>
    </row>
    <row r="2355" customFormat="false" ht="13.2" hidden="false" customHeight="false" outlineLevel="0" collapsed="false">
      <c r="B2355" s="46" t="n">
        <f aca="false">IF(ISNUMBER(SEARCH($I$1,C2355)),MAX($B$4:B2354)+1,0)</f>
        <v>0</v>
      </c>
      <c r="I2355" s="46" t="str">
        <f aca="false">IFERROR(VLOOKUP(ROWS($I$5:I2355),$B$5:$E$6009,2,0),"")</f>
        <v/>
      </c>
    </row>
    <row r="2356" customFormat="false" ht="13.2" hidden="false" customHeight="false" outlineLevel="0" collapsed="false">
      <c r="B2356" s="46" t="n">
        <f aca="false">IF(ISNUMBER(SEARCH($I$1,C2356)),MAX($B$4:B2355)+1,0)</f>
        <v>0</v>
      </c>
      <c r="I2356" s="46" t="str">
        <f aca="false">IFERROR(VLOOKUP(ROWS($I$5:I2356),$B$5:$E$6009,2,0),"")</f>
        <v/>
      </c>
    </row>
    <row r="2357" customFormat="false" ht="13.2" hidden="false" customHeight="false" outlineLevel="0" collapsed="false">
      <c r="B2357" s="46" t="n">
        <f aca="false">IF(ISNUMBER(SEARCH($I$1,C2357)),MAX($B$4:B2356)+1,0)</f>
        <v>0</v>
      </c>
      <c r="I2357" s="46" t="str">
        <f aca="false">IFERROR(VLOOKUP(ROWS($I$5:I2357),$B$5:$E$6009,2,0),"")</f>
        <v/>
      </c>
    </row>
    <row r="2358" customFormat="false" ht="13.2" hidden="false" customHeight="false" outlineLevel="0" collapsed="false">
      <c r="B2358" s="46" t="n">
        <f aca="false">IF(ISNUMBER(SEARCH($I$1,C2358)),MAX($B$4:B2357)+1,0)</f>
        <v>0</v>
      </c>
      <c r="I2358" s="46" t="str">
        <f aca="false">IFERROR(VLOOKUP(ROWS($I$5:I2358),$B$5:$E$6009,2,0),"")</f>
        <v/>
      </c>
    </row>
    <row r="2359" customFormat="false" ht="13.2" hidden="false" customHeight="false" outlineLevel="0" collapsed="false">
      <c r="B2359" s="46" t="n">
        <f aca="false">IF(ISNUMBER(SEARCH($I$1,C2359)),MAX($B$4:B2358)+1,0)</f>
        <v>0</v>
      </c>
      <c r="I2359" s="46" t="str">
        <f aca="false">IFERROR(VLOOKUP(ROWS($I$5:I2359),$B$5:$E$6009,2,0),"")</f>
        <v/>
      </c>
    </row>
    <row r="2360" customFormat="false" ht="13.2" hidden="false" customHeight="false" outlineLevel="0" collapsed="false">
      <c r="B2360" s="46" t="n">
        <f aca="false">IF(ISNUMBER(SEARCH($I$1,C2360)),MAX($B$4:B2359)+1,0)</f>
        <v>0</v>
      </c>
      <c r="I2360" s="46" t="str">
        <f aca="false">IFERROR(VLOOKUP(ROWS($I$5:I2360),$B$5:$E$6009,2,0),"")</f>
        <v/>
      </c>
    </row>
    <row r="2361" customFormat="false" ht="13.2" hidden="false" customHeight="false" outlineLevel="0" collapsed="false">
      <c r="B2361" s="46" t="n">
        <f aca="false">IF(ISNUMBER(SEARCH($I$1,C2361)),MAX($B$4:B2360)+1,0)</f>
        <v>0</v>
      </c>
      <c r="I2361" s="46" t="str">
        <f aca="false">IFERROR(VLOOKUP(ROWS($I$5:I2361),$B$5:$E$6009,2,0),"")</f>
        <v/>
      </c>
    </row>
    <row r="2362" customFormat="false" ht="13.2" hidden="false" customHeight="false" outlineLevel="0" collapsed="false">
      <c r="B2362" s="46" t="n">
        <f aca="false">IF(ISNUMBER(SEARCH($I$1,C2362)),MAX($B$4:B2361)+1,0)</f>
        <v>0</v>
      </c>
      <c r="I2362" s="46" t="str">
        <f aca="false">IFERROR(VLOOKUP(ROWS($I$5:I2362),$B$5:$E$6009,2,0),"")</f>
        <v/>
      </c>
    </row>
    <row r="2363" customFormat="false" ht="13.2" hidden="false" customHeight="false" outlineLevel="0" collapsed="false">
      <c r="B2363" s="46" t="n">
        <f aca="false">IF(ISNUMBER(SEARCH($I$1,C2363)),MAX($B$4:B2362)+1,0)</f>
        <v>0</v>
      </c>
      <c r="I2363" s="46" t="str">
        <f aca="false">IFERROR(VLOOKUP(ROWS($I$5:I2363),$B$5:$E$6009,2,0),"")</f>
        <v/>
      </c>
    </row>
    <row r="2364" customFormat="false" ht="13.2" hidden="false" customHeight="false" outlineLevel="0" collapsed="false">
      <c r="B2364" s="46" t="n">
        <f aca="false">IF(ISNUMBER(SEARCH($I$1,C2364)),MAX($B$4:B2363)+1,0)</f>
        <v>0</v>
      </c>
      <c r="I2364" s="46" t="str">
        <f aca="false">IFERROR(VLOOKUP(ROWS($I$5:I2364),$B$5:$E$6009,2,0),"")</f>
        <v/>
      </c>
    </row>
    <row r="2365" customFormat="false" ht="13.2" hidden="false" customHeight="false" outlineLevel="0" collapsed="false">
      <c r="B2365" s="46" t="n">
        <f aca="false">IF(ISNUMBER(SEARCH($I$1,C2365)),MAX($B$4:B2364)+1,0)</f>
        <v>0</v>
      </c>
      <c r="I2365" s="46" t="str">
        <f aca="false">IFERROR(VLOOKUP(ROWS($I$5:I2365),$B$5:$E$6009,2,0),"")</f>
        <v/>
      </c>
    </row>
    <row r="2366" customFormat="false" ht="13.2" hidden="false" customHeight="false" outlineLevel="0" collapsed="false">
      <c r="B2366" s="46" t="n">
        <f aca="false">IF(ISNUMBER(SEARCH($I$1,C2366)),MAX($B$4:B2365)+1,0)</f>
        <v>0</v>
      </c>
      <c r="I2366" s="46" t="str">
        <f aca="false">IFERROR(VLOOKUP(ROWS($I$5:I2366),$B$5:$E$6009,2,0),"")</f>
        <v/>
      </c>
    </row>
    <row r="2367" customFormat="false" ht="13.2" hidden="false" customHeight="false" outlineLevel="0" collapsed="false">
      <c r="B2367" s="46" t="n">
        <f aca="false">IF(ISNUMBER(SEARCH($I$1,C2367)),MAX($B$4:B2366)+1,0)</f>
        <v>0</v>
      </c>
      <c r="I2367" s="46" t="str">
        <f aca="false">IFERROR(VLOOKUP(ROWS($I$5:I2367),$B$5:$E$6009,2,0),"")</f>
        <v/>
      </c>
    </row>
    <row r="2368" customFormat="false" ht="13.2" hidden="false" customHeight="false" outlineLevel="0" collapsed="false">
      <c r="B2368" s="46" t="n">
        <f aca="false">IF(ISNUMBER(SEARCH($I$1,C2368)),MAX($B$4:B2367)+1,0)</f>
        <v>0</v>
      </c>
      <c r="I2368" s="46" t="str">
        <f aca="false">IFERROR(VLOOKUP(ROWS($I$5:I2368),$B$5:$E$6009,2,0),"")</f>
        <v/>
      </c>
    </row>
    <row r="2369" customFormat="false" ht="13.2" hidden="false" customHeight="false" outlineLevel="0" collapsed="false">
      <c r="B2369" s="46" t="n">
        <f aca="false">IF(ISNUMBER(SEARCH($I$1,C2369)),MAX($B$4:B2368)+1,0)</f>
        <v>0</v>
      </c>
      <c r="I2369" s="46" t="str">
        <f aca="false">IFERROR(VLOOKUP(ROWS($I$5:I2369),$B$5:$E$6009,2,0),"")</f>
        <v/>
      </c>
    </row>
    <row r="2370" customFormat="false" ht="13.2" hidden="false" customHeight="false" outlineLevel="0" collapsed="false">
      <c r="B2370" s="46" t="n">
        <f aca="false">IF(ISNUMBER(SEARCH($I$1,C2370)),MAX($B$4:B2369)+1,0)</f>
        <v>0</v>
      </c>
      <c r="I2370" s="46" t="str">
        <f aca="false">IFERROR(VLOOKUP(ROWS($I$5:I2370),$B$5:$E$6009,2,0),"")</f>
        <v/>
      </c>
    </row>
    <row r="2371" customFormat="false" ht="13.2" hidden="false" customHeight="false" outlineLevel="0" collapsed="false">
      <c r="B2371" s="46" t="n">
        <f aca="false">IF(ISNUMBER(SEARCH($I$1,C2371)),MAX($B$4:B2370)+1,0)</f>
        <v>0</v>
      </c>
      <c r="I2371" s="46" t="str">
        <f aca="false">IFERROR(VLOOKUP(ROWS($I$5:I2371),$B$5:$E$6009,2,0),"")</f>
        <v/>
      </c>
    </row>
    <row r="2372" customFormat="false" ht="13.2" hidden="false" customHeight="false" outlineLevel="0" collapsed="false">
      <c r="B2372" s="46" t="n">
        <f aca="false">IF(ISNUMBER(SEARCH($I$1,C2372)),MAX($B$4:B2371)+1,0)</f>
        <v>0</v>
      </c>
      <c r="I2372" s="46" t="str">
        <f aca="false">IFERROR(VLOOKUP(ROWS($I$5:I2372),$B$5:$E$6009,2,0),"")</f>
        <v/>
      </c>
    </row>
    <row r="2373" customFormat="false" ht="13.2" hidden="false" customHeight="false" outlineLevel="0" collapsed="false">
      <c r="B2373" s="46" t="n">
        <f aca="false">IF(ISNUMBER(SEARCH($I$1,C2373)),MAX($B$4:B2372)+1,0)</f>
        <v>0</v>
      </c>
      <c r="I2373" s="46" t="str">
        <f aca="false">IFERROR(VLOOKUP(ROWS($I$5:I2373),$B$5:$E$6009,2,0),"")</f>
        <v/>
      </c>
    </row>
    <row r="2374" customFormat="false" ht="13.2" hidden="false" customHeight="false" outlineLevel="0" collapsed="false">
      <c r="B2374" s="46" t="n">
        <f aca="false">IF(ISNUMBER(SEARCH($I$1,C2374)),MAX($B$4:B2373)+1,0)</f>
        <v>0</v>
      </c>
      <c r="I2374" s="46" t="str">
        <f aca="false">IFERROR(VLOOKUP(ROWS($I$5:I2374),$B$5:$E$6009,2,0),"")</f>
        <v/>
      </c>
    </row>
    <row r="2375" customFormat="false" ht="13.2" hidden="false" customHeight="false" outlineLevel="0" collapsed="false">
      <c r="B2375" s="46" t="n">
        <f aca="false">IF(ISNUMBER(SEARCH($I$1,C2375)),MAX($B$4:B2374)+1,0)</f>
        <v>0</v>
      </c>
      <c r="I2375" s="46" t="str">
        <f aca="false">IFERROR(VLOOKUP(ROWS($I$5:I2375),$B$5:$E$6009,2,0),"")</f>
        <v/>
      </c>
    </row>
    <row r="2376" customFormat="false" ht="13.2" hidden="false" customHeight="false" outlineLevel="0" collapsed="false">
      <c r="B2376" s="46" t="n">
        <f aca="false">IF(ISNUMBER(SEARCH($I$1,C2376)),MAX($B$4:B2375)+1,0)</f>
        <v>0</v>
      </c>
      <c r="I2376" s="46" t="str">
        <f aca="false">IFERROR(VLOOKUP(ROWS($I$5:I2376),$B$5:$E$6009,2,0),"")</f>
        <v/>
      </c>
    </row>
    <row r="2377" customFormat="false" ht="13.2" hidden="false" customHeight="false" outlineLevel="0" collapsed="false">
      <c r="B2377" s="46" t="n">
        <f aca="false">IF(ISNUMBER(SEARCH($I$1,C2377)),MAX($B$4:B2376)+1,0)</f>
        <v>0</v>
      </c>
      <c r="I2377" s="46" t="str">
        <f aca="false">IFERROR(VLOOKUP(ROWS($I$5:I2377),$B$5:$E$6009,2,0),"")</f>
        <v/>
      </c>
    </row>
    <row r="2378" customFormat="false" ht="13.2" hidden="false" customHeight="false" outlineLevel="0" collapsed="false">
      <c r="B2378" s="46" t="n">
        <f aca="false">IF(ISNUMBER(SEARCH($I$1,C2378)),MAX($B$4:B2377)+1,0)</f>
        <v>0</v>
      </c>
      <c r="I2378" s="46" t="str">
        <f aca="false">IFERROR(VLOOKUP(ROWS($I$5:I2378),$B$5:$E$6009,2,0),"")</f>
        <v/>
      </c>
    </row>
    <row r="2379" customFormat="false" ht="13.2" hidden="false" customHeight="false" outlineLevel="0" collapsed="false">
      <c r="B2379" s="46" t="n">
        <f aca="false">IF(ISNUMBER(SEARCH($I$1,C2379)),MAX($B$4:B2378)+1,0)</f>
        <v>0</v>
      </c>
      <c r="I2379" s="46" t="str">
        <f aca="false">IFERROR(VLOOKUP(ROWS($I$5:I2379),$B$5:$E$6009,2,0),"")</f>
        <v/>
      </c>
    </row>
    <row r="2380" customFormat="false" ht="13.2" hidden="false" customHeight="false" outlineLevel="0" collapsed="false">
      <c r="B2380" s="46" t="n">
        <f aca="false">IF(ISNUMBER(SEARCH($I$1,C2380)),MAX($B$4:B2379)+1,0)</f>
        <v>0</v>
      </c>
      <c r="I2380" s="46" t="str">
        <f aca="false">IFERROR(VLOOKUP(ROWS($I$5:I2380),$B$5:$E$6009,2,0),"")</f>
        <v/>
      </c>
    </row>
    <row r="2381" customFormat="false" ht="13.2" hidden="false" customHeight="false" outlineLevel="0" collapsed="false">
      <c r="B2381" s="46" t="n">
        <f aca="false">IF(ISNUMBER(SEARCH($I$1,C2381)),MAX($B$4:B2380)+1,0)</f>
        <v>0</v>
      </c>
      <c r="I2381" s="46" t="str">
        <f aca="false">IFERROR(VLOOKUP(ROWS($I$5:I2381),$B$5:$E$6009,2,0),"")</f>
        <v/>
      </c>
    </row>
    <row r="2382" customFormat="false" ht="13.2" hidden="false" customHeight="false" outlineLevel="0" collapsed="false">
      <c r="B2382" s="46" t="n">
        <f aca="false">IF(ISNUMBER(SEARCH($I$1,C2382)),MAX($B$4:B2381)+1,0)</f>
        <v>0</v>
      </c>
      <c r="I2382" s="46" t="str">
        <f aca="false">IFERROR(VLOOKUP(ROWS($I$5:I2382),$B$5:$E$6009,2,0),"")</f>
        <v/>
      </c>
    </row>
    <row r="2383" customFormat="false" ht="13.2" hidden="false" customHeight="false" outlineLevel="0" collapsed="false">
      <c r="B2383" s="46" t="n">
        <f aca="false">IF(ISNUMBER(SEARCH($I$1,C2383)),MAX($B$4:B2382)+1,0)</f>
        <v>0</v>
      </c>
      <c r="I2383" s="46" t="str">
        <f aca="false">IFERROR(VLOOKUP(ROWS($I$5:I2383),$B$5:$E$6009,2,0),"")</f>
        <v/>
      </c>
    </row>
    <row r="2384" customFormat="false" ht="13.2" hidden="false" customHeight="false" outlineLevel="0" collapsed="false">
      <c r="B2384" s="46" t="n">
        <f aca="false">IF(ISNUMBER(SEARCH($I$1,C2384)),MAX($B$4:B2383)+1,0)</f>
        <v>0</v>
      </c>
      <c r="I2384" s="46" t="str">
        <f aca="false">IFERROR(VLOOKUP(ROWS($I$5:I2384),$B$5:$E$6009,2,0),"")</f>
        <v/>
      </c>
    </row>
    <row r="2385" customFormat="false" ht="13.2" hidden="false" customHeight="false" outlineLevel="0" collapsed="false">
      <c r="B2385" s="46" t="n">
        <f aca="false">IF(ISNUMBER(SEARCH($I$1,C2385)),MAX($B$4:B2384)+1,0)</f>
        <v>0</v>
      </c>
      <c r="I2385" s="46" t="str">
        <f aca="false">IFERROR(VLOOKUP(ROWS($I$5:I2385),$B$5:$E$6009,2,0),"")</f>
        <v/>
      </c>
    </row>
    <row r="2386" customFormat="false" ht="13.2" hidden="false" customHeight="false" outlineLevel="0" collapsed="false">
      <c r="B2386" s="46" t="n">
        <f aca="false">IF(ISNUMBER(SEARCH($I$1,C2386)),MAX($B$4:B2385)+1,0)</f>
        <v>0</v>
      </c>
      <c r="I2386" s="46" t="str">
        <f aca="false">IFERROR(VLOOKUP(ROWS($I$5:I2386),$B$5:$E$6009,2,0),"")</f>
        <v/>
      </c>
    </row>
    <row r="2387" customFormat="false" ht="13.2" hidden="false" customHeight="false" outlineLevel="0" collapsed="false">
      <c r="B2387" s="46" t="n">
        <f aca="false">IF(ISNUMBER(SEARCH($I$1,C2387)),MAX($B$4:B2386)+1,0)</f>
        <v>0</v>
      </c>
      <c r="I2387" s="46" t="str">
        <f aca="false">IFERROR(VLOOKUP(ROWS($I$5:I2387),$B$5:$E$6009,2,0),"")</f>
        <v/>
      </c>
    </row>
    <row r="2388" customFormat="false" ht="13.2" hidden="false" customHeight="false" outlineLevel="0" collapsed="false">
      <c r="B2388" s="46" t="n">
        <f aca="false">IF(ISNUMBER(SEARCH($I$1,C2388)),MAX($B$4:B2387)+1,0)</f>
        <v>0</v>
      </c>
      <c r="I2388" s="46" t="str">
        <f aca="false">IFERROR(VLOOKUP(ROWS($I$5:I2388),$B$5:$E$6009,2,0),"")</f>
        <v/>
      </c>
    </row>
    <row r="2389" customFormat="false" ht="13.2" hidden="false" customHeight="false" outlineLevel="0" collapsed="false">
      <c r="B2389" s="46" t="n">
        <f aca="false">IF(ISNUMBER(SEARCH($I$1,C2389)),MAX($B$4:B2388)+1,0)</f>
        <v>0</v>
      </c>
      <c r="I2389" s="46" t="str">
        <f aca="false">IFERROR(VLOOKUP(ROWS($I$5:I2389),$B$5:$E$6009,2,0),"")</f>
        <v/>
      </c>
    </row>
    <row r="2390" customFormat="false" ht="13.2" hidden="false" customHeight="false" outlineLevel="0" collapsed="false">
      <c r="B2390" s="46" t="n">
        <f aca="false">IF(ISNUMBER(SEARCH($I$1,C2390)),MAX($B$4:B2389)+1,0)</f>
        <v>0</v>
      </c>
      <c r="I2390" s="46" t="str">
        <f aca="false">IFERROR(VLOOKUP(ROWS($I$5:I2390),$B$5:$E$6009,2,0),"")</f>
        <v/>
      </c>
    </row>
    <row r="2391" customFormat="false" ht="13.2" hidden="false" customHeight="false" outlineLevel="0" collapsed="false">
      <c r="B2391" s="46" t="n">
        <f aca="false">IF(ISNUMBER(SEARCH($I$1,C2391)),MAX($B$4:B2390)+1,0)</f>
        <v>0</v>
      </c>
      <c r="I2391" s="46" t="str">
        <f aca="false">IFERROR(VLOOKUP(ROWS($I$5:I2391),$B$5:$E$6009,2,0),"")</f>
        <v/>
      </c>
    </row>
    <row r="2392" customFormat="false" ht="13.2" hidden="false" customHeight="false" outlineLevel="0" collapsed="false">
      <c r="B2392" s="46" t="n">
        <f aca="false">IF(ISNUMBER(SEARCH($I$1,C2392)),MAX($B$4:B2391)+1,0)</f>
        <v>0</v>
      </c>
      <c r="I2392" s="46" t="str">
        <f aca="false">IFERROR(VLOOKUP(ROWS($I$5:I2392),$B$5:$E$6009,2,0),"")</f>
        <v/>
      </c>
    </row>
    <row r="2393" customFormat="false" ht="13.2" hidden="false" customHeight="false" outlineLevel="0" collapsed="false">
      <c r="B2393" s="46" t="n">
        <f aca="false">IF(ISNUMBER(SEARCH($I$1,C2393)),MAX($B$4:B2392)+1,0)</f>
        <v>0</v>
      </c>
      <c r="I2393" s="46" t="str">
        <f aca="false">IFERROR(VLOOKUP(ROWS($I$5:I2393),$B$5:$E$6009,2,0),"")</f>
        <v/>
      </c>
    </row>
    <row r="2394" customFormat="false" ht="13.2" hidden="false" customHeight="false" outlineLevel="0" collapsed="false">
      <c r="B2394" s="46" t="n">
        <f aca="false">IF(ISNUMBER(SEARCH($I$1,C2394)),MAX($B$4:B2393)+1,0)</f>
        <v>0</v>
      </c>
      <c r="I2394" s="46" t="str">
        <f aca="false">IFERROR(VLOOKUP(ROWS($I$5:I2394),$B$5:$E$6009,2,0),"")</f>
        <v/>
      </c>
    </row>
    <row r="2395" customFormat="false" ht="13.2" hidden="false" customHeight="false" outlineLevel="0" collapsed="false">
      <c r="B2395" s="46" t="n">
        <f aca="false">IF(ISNUMBER(SEARCH($I$1,C2395)),MAX($B$4:B2394)+1,0)</f>
        <v>0</v>
      </c>
      <c r="I2395" s="46" t="str">
        <f aca="false">IFERROR(VLOOKUP(ROWS($I$5:I2395),$B$5:$E$6009,2,0),"")</f>
        <v/>
      </c>
    </row>
    <row r="2396" customFormat="false" ht="13.2" hidden="false" customHeight="false" outlineLevel="0" collapsed="false">
      <c r="B2396" s="46" t="n">
        <f aca="false">IF(ISNUMBER(SEARCH($I$1,C2396)),MAX($B$4:B2395)+1,0)</f>
        <v>0</v>
      </c>
      <c r="I2396" s="46" t="str">
        <f aca="false">IFERROR(VLOOKUP(ROWS($I$5:I2396),$B$5:$E$6009,2,0),"")</f>
        <v/>
      </c>
    </row>
    <row r="2397" customFormat="false" ht="13.2" hidden="false" customHeight="false" outlineLevel="0" collapsed="false">
      <c r="B2397" s="46" t="n">
        <f aca="false">IF(ISNUMBER(SEARCH($I$1,C2397)),MAX($B$4:B2396)+1,0)</f>
        <v>0</v>
      </c>
      <c r="I2397" s="46" t="str">
        <f aca="false">IFERROR(VLOOKUP(ROWS($I$5:I2397),$B$5:$E$6009,2,0),"")</f>
        <v/>
      </c>
    </row>
    <row r="2398" customFormat="false" ht="13.2" hidden="false" customHeight="false" outlineLevel="0" collapsed="false">
      <c r="B2398" s="46" t="n">
        <f aca="false">IF(ISNUMBER(SEARCH($I$1,C2398)),MAX($B$4:B2397)+1,0)</f>
        <v>0</v>
      </c>
      <c r="I2398" s="46" t="str">
        <f aca="false">IFERROR(VLOOKUP(ROWS($I$5:I2398),$B$5:$E$6009,2,0),"")</f>
        <v/>
      </c>
    </row>
    <row r="2399" customFormat="false" ht="13.2" hidden="false" customHeight="false" outlineLevel="0" collapsed="false">
      <c r="B2399" s="46" t="n">
        <f aca="false">IF(ISNUMBER(SEARCH($I$1,C2399)),MAX($B$4:B2398)+1,0)</f>
        <v>0</v>
      </c>
      <c r="I2399" s="46" t="str">
        <f aca="false">IFERROR(VLOOKUP(ROWS($I$5:I2399),$B$5:$E$6009,2,0),"")</f>
        <v/>
      </c>
    </row>
    <row r="2400" customFormat="false" ht="13.2" hidden="false" customHeight="false" outlineLevel="0" collapsed="false">
      <c r="B2400" s="46" t="n">
        <f aca="false">IF(ISNUMBER(SEARCH($I$1,C2400)),MAX($B$4:B2399)+1,0)</f>
        <v>0</v>
      </c>
      <c r="I2400" s="46" t="str">
        <f aca="false">IFERROR(VLOOKUP(ROWS($I$5:I2400),$B$5:$E$6009,2,0),"")</f>
        <v/>
      </c>
    </row>
    <row r="2401" customFormat="false" ht="13.2" hidden="false" customHeight="false" outlineLevel="0" collapsed="false">
      <c r="B2401" s="46" t="n">
        <f aca="false">IF(ISNUMBER(SEARCH($I$1,C2401)),MAX($B$4:B2400)+1,0)</f>
        <v>0</v>
      </c>
      <c r="I2401" s="46" t="str">
        <f aca="false">IFERROR(VLOOKUP(ROWS($I$5:I2401),$B$5:$E$6009,2,0),"")</f>
        <v/>
      </c>
    </row>
    <row r="2402" customFormat="false" ht="13.2" hidden="false" customHeight="false" outlineLevel="0" collapsed="false">
      <c r="B2402" s="46" t="n">
        <f aca="false">IF(ISNUMBER(SEARCH($I$1,C2402)),MAX($B$4:B2401)+1,0)</f>
        <v>0</v>
      </c>
      <c r="I2402" s="46" t="str">
        <f aca="false">IFERROR(VLOOKUP(ROWS($I$5:I2402),$B$5:$E$6009,2,0),"")</f>
        <v/>
      </c>
    </row>
    <row r="2403" customFormat="false" ht="13.2" hidden="false" customHeight="false" outlineLevel="0" collapsed="false">
      <c r="B2403" s="46" t="n">
        <f aca="false">IF(ISNUMBER(SEARCH($I$1,C2403)),MAX($B$4:B2402)+1,0)</f>
        <v>0</v>
      </c>
      <c r="I2403" s="46" t="str">
        <f aca="false">IFERROR(VLOOKUP(ROWS($I$5:I2403),$B$5:$E$6009,2,0),"")</f>
        <v/>
      </c>
    </row>
    <row r="2404" customFormat="false" ht="13.2" hidden="false" customHeight="false" outlineLevel="0" collapsed="false">
      <c r="B2404" s="46" t="n">
        <f aca="false">IF(ISNUMBER(SEARCH($I$1,C2404)),MAX($B$4:B2403)+1,0)</f>
        <v>0</v>
      </c>
      <c r="I2404" s="46" t="str">
        <f aca="false">IFERROR(VLOOKUP(ROWS($I$5:I2404),$B$5:$E$6009,2,0),"")</f>
        <v/>
      </c>
    </row>
    <row r="2405" customFormat="false" ht="13.2" hidden="false" customHeight="false" outlineLevel="0" collapsed="false">
      <c r="B2405" s="46" t="n">
        <f aca="false">IF(ISNUMBER(SEARCH($I$1,C2405)),MAX($B$4:B2404)+1,0)</f>
        <v>0</v>
      </c>
      <c r="I2405" s="46" t="str">
        <f aca="false">IFERROR(VLOOKUP(ROWS($I$5:I2405),$B$5:$E$6009,2,0),"")</f>
        <v/>
      </c>
    </row>
    <row r="2406" customFormat="false" ht="13.2" hidden="false" customHeight="false" outlineLevel="0" collapsed="false">
      <c r="B2406" s="46" t="n">
        <f aca="false">IF(ISNUMBER(SEARCH($I$1,C2406)),MAX($B$4:B2405)+1,0)</f>
        <v>0</v>
      </c>
      <c r="I2406" s="46" t="str">
        <f aca="false">IFERROR(VLOOKUP(ROWS($I$5:I2406),$B$5:$E$6009,2,0),"")</f>
        <v/>
      </c>
    </row>
    <row r="2407" customFormat="false" ht="13.2" hidden="false" customHeight="false" outlineLevel="0" collapsed="false">
      <c r="B2407" s="46" t="n">
        <f aca="false">IF(ISNUMBER(SEARCH($I$1,C2407)),MAX($B$4:B2406)+1,0)</f>
        <v>0</v>
      </c>
      <c r="I2407" s="46" t="str">
        <f aca="false">IFERROR(VLOOKUP(ROWS($I$5:I2407),$B$5:$E$6009,2,0),"")</f>
        <v/>
      </c>
    </row>
    <row r="2408" customFormat="false" ht="13.2" hidden="false" customHeight="false" outlineLevel="0" collapsed="false">
      <c r="B2408" s="46" t="n">
        <f aca="false">IF(ISNUMBER(SEARCH($I$1,C2408)),MAX($B$4:B2407)+1,0)</f>
        <v>0</v>
      </c>
      <c r="I2408" s="46" t="str">
        <f aca="false">IFERROR(VLOOKUP(ROWS($I$5:I2408),$B$5:$E$6009,2,0),"")</f>
        <v/>
      </c>
    </row>
    <row r="2409" customFormat="false" ht="13.2" hidden="false" customHeight="false" outlineLevel="0" collapsed="false">
      <c r="B2409" s="46" t="n">
        <f aca="false">IF(ISNUMBER(SEARCH($I$1,C2409)),MAX($B$4:B2408)+1,0)</f>
        <v>0</v>
      </c>
      <c r="I2409" s="46" t="str">
        <f aca="false">IFERROR(VLOOKUP(ROWS($I$5:I2409),$B$5:$E$6009,2,0),"")</f>
        <v/>
      </c>
    </row>
    <row r="2410" customFormat="false" ht="13.2" hidden="false" customHeight="false" outlineLevel="0" collapsed="false">
      <c r="B2410" s="46" t="n">
        <f aca="false">IF(ISNUMBER(SEARCH($I$1,C2410)),MAX($B$4:B2409)+1,0)</f>
        <v>0</v>
      </c>
      <c r="I2410" s="46" t="str">
        <f aca="false">IFERROR(VLOOKUP(ROWS($I$5:I2410),$B$5:$E$6009,2,0),"")</f>
        <v/>
      </c>
    </row>
    <row r="2411" customFormat="false" ht="13.2" hidden="false" customHeight="false" outlineLevel="0" collapsed="false">
      <c r="B2411" s="46" t="n">
        <f aca="false">IF(ISNUMBER(SEARCH($I$1,C2411)),MAX($B$4:B2410)+1,0)</f>
        <v>0</v>
      </c>
      <c r="I2411" s="46" t="str">
        <f aca="false">IFERROR(VLOOKUP(ROWS($I$5:I2411),$B$5:$E$6009,2,0),"")</f>
        <v/>
      </c>
    </row>
    <row r="2412" customFormat="false" ht="13.2" hidden="false" customHeight="false" outlineLevel="0" collapsed="false">
      <c r="B2412" s="46" t="n">
        <f aca="false">IF(ISNUMBER(SEARCH($I$1,C2412)),MAX($B$4:B2411)+1,0)</f>
        <v>0</v>
      </c>
      <c r="I2412" s="46" t="str">
        <f aca="false">IFERROR(VLOOKUP(ROWS($I$5:I2412),$B$5:$E$6009,2,0),"")</f>
        <v/>
      </c>
    </row>
    <row r="2413" customFormat="false" ht="13.2" hidden="false" customHeight="false" outlineLevel="0" collapsed="false">
      <c r="B2413" s="46" t="n">
        <f aca="false">IF(ISNUMBER(SEARCH($I$1,C2413)),MAX($B$4:B2412)+1,0)</f>
        <v>0</v>
      </c>
      <c r="I2413" s="46" t="str">
        <f aca="false">IFERROR(VLOOKUP(ROWS($I$5:I2413),$B$5:$E$6009,2,0),"")</f>
        <v/>
      </c>
    </row>
    <row r="2414" customFormat="false" ht="13.2" hidden="false" customHeight="false" outlineLevel="0" collapsed="false">
      <c r="B2414" s="46" t="n">
        <f aca="false">IF(ISNUMBER(SEARCH($I$1,C2414)),MAX($B$4:B2413)+1,0)</f>
        <v>0</v>
      </c>
      <c r="I2414" s="46" t="str">
        <f aca="false">IFERROR(VLOOKUP(ROWS($I$5:I2414),$B$5:$E$6009,2,0),"")</f>
        <v/>
      </c>
    </row>
    <row r="2415" customFormat="false" ht="13.2" hidden="false" customHeight="false" outlineLevel="0" collapsed="false">
      <c r="B2415" s="46" t="n">
        <f aca="false">IF(ISNUMBER(SEARCH($I$1,C2415)),MAX($B$4:B2414)+1,0)</f>
        <v>0</v>
      </c>
      <c r="I2415" s="46" t="str">
        <f aca="false">IFERROR(VLOOKUP(ROWS($I$5:I2415),$B$5:$E$6009,2,0),"")</f>
        <v/>
      </c>
    </row>
    <row r="2416" customFormat="false" ht="13.2" hidden="false" customHeight="false" outlineLevel="0" collapsed="false">
      <c r="B2416" s="46" t="n">
        <f aca="false">IF(ISNUMBER(SEARCH($I$1,C2416)),MAX($B$4:B2415)+1,0)</f>
        <v>0</v>
      </c>
      <c r="I2416" s="46" t="str">
        <f aca="false">IFERROR(VLOOKUP(ROWS($I$5:I2416),$B$5:$E$6009,2,0),"")</f>
        <v/>
      </c>
    </row>
    <row r="2417" customFormat="false" ht="13.2" hidden="false" customHeight="false" outlineLevel="0" collapsed="false">
      <c r="B2417" s="46" t="n">
        <f aca="false">IF(ISNUMBER(SEARCH($I$1,C2417)),MAX($B$4:B2416)+1,0)</f>
        <v>0</v>
      </c>
      <c r="I2417" s="46" t="str">
        <f aca="false">IFERROR(VLOOKUP(ROWS($I$5:I2417),$B$5:$E$6009,2,0),"")</f>
        <v/>
      </c>
    </row>
    <row r="2418" customFormat="false" ht="13.2" hidden="false" customHeight="false" outlineLevel="0" collapsed="false">
      <c r="B2418" s="46" t="n">
        <f aca="false">IF(ISNUMBER(SEARCH($I$1,C2418)),MAX($B$4:B2417)+1,0)</f>
        <v>0</v>
      </c>
      <c r="I2418" s="46" t="str">
        <f aca="false">IFERROR(VLOOKUP(ROWS($I$5:I2418),$B$5:$E$6009,2,0),"")</f>
        <v/>
      </c>
    </row>
    <row r="2419" customFormat="false" ht="13.2" hidden="false" customHeight="false" outlineLevel="0" collapsed="false">
      <c r="B2419" s="46" t="n">
        <f aca="false">IF(ISNUMBER(SEARCH($I$1,C2419)),MAX($B$4:B2418)+1,0)</f>
        <v>0</v>
      </c>
      <c r="I2419" s="46" t="str">
        <f aca="false">IFERROR(VLOOKUP(ROWS($I$5:I2419),$B$5:$E$6009,2,0),"")</f>
        <v/>
      </c>
    </row>
    <row r="2420" customFormat="false" ht="13.2" hidden="false" customHeight="false" outlineLevel="0" collapsed="false">
      <c r="B2420" s="46" t="n">
        <f aca="false">IF(ISNUMBER(SEARCH($I$1,C2420)),MAX($B$4:B2419)+1,0)</f>
        <v>0</v>
      </c>
      <c r="I2420" s="46" t="str">
        <f aca="false">IFERROR(VLOOKUP(ROWS($I$5:I2420),$B$5:$E$6009,2,0),"")</f>
        <v/>
      </c>
    </row>
    <row r="2421" customFormat="false" ht="13.2" hidden="false" customHeight="false" outlineLevel="0" collapsed="false">
      <c r="B2421" s="46" t="n">
        <f aca="false">IF(ISNUMBER(SEARCH($I$1,C2421)),MAX($B$4:B2420)+1,0)</f>
        <v>0</v>
      </c>
      <c r="I2421" s="46" t="str">
        <f aca="false">IFERROR(VLOOKUP(ROWS($I$5:I2421),$B$5:$E$6009,2,0),"")</f>
        <v/>
      </c>
    </row>
    <row r="2422" customFormat="false" ht="13.2" hidden="false" customHeight="false" outlineLevel="0" collapsed="false">
      <c r="B2422" s="46" t="n">
        <f aca="false">IF(ISNUMBER(SEARCH($I$1,C2422)),MAX($B$4:B2421)+1,0)</f>
        <v>0</v>
      </c>
      <c r="I2422" s="46" t="str">
        <f aca="false">IFERROR(VLOOKUP(ROWS($I$5:I2422),$B$5:$E$6009,2,0),"")</f>
        <v/>
      </c>
    </row>
    <row r="2423" customFormat="false" ht="13.2" hidden="false" customHeight="false" outlineLevel="0" collapsed="false">
      <c r="B2423" s="46" t="n">
        <f aca="false">IF(ISNUMBER(SEARCH($I$1,C2423)),MAX($B$4:B2422)+1,0)</f>
        <v>0</v>
      </c>
      <c r="I2423" s="46" t="str">
        <f aca="false">IFERROR(VLOOKUP(ROWS($I$5:I2423),$B$5:$E$6009,2,0),"")</f>
        <v/>
      </c>
    </row>
    <row r="2424" customFormat="false" ht="13.2" hidden="false" customHeight="false" outlineLevel="0" collapsed="false">
      <c r="B2424" s="46" t="n">
        <f aca="false">IF(ISNUMBER(SEARCH($I$1,C2424)),MAX($B$4:B2423)+1,0)</f>
        <v>0</v>
      </c>
      <c r="I2424" s="46" t="str">
        <f aca="false">IFERROR(VLOOKUP(ROWS($I$5:I2424),$B$5:$E$6009,2,0),"")</f>
        <v/>
      </c>
    </row>
    <row r="2425" customFormat="false" ht="13.2" hidden="false" customHeight="false" outlineLevel="0" collapsed="false">
      <c r="B2425" s="46" t="n">
        <f aca="false">IF(ISNUMBER(SEARCH($I$1,C2425)),MAX($B$4:B2424)+1,0)</f>
        <v>0</v>
      </c>
      <c r="I2425" s="46" t="str">
        <f aca="false">IFERROR(VLOOKUP(ROWS($I$5:I2425),$B$5:$E$6009,2,0),"")</f>
        <v/>
      </c>
    </row>
    <row r="2426" customFormat="false" ht="13.2" hidden="false" customHeight="false" outlineLevel="0" collapsed="false">
      <c r="B2426" s="46" t="n">
        <f aca="false">IF(ISNUMBER(SEARCH($I$1,C2426)),MAX($B$4:B2425)+1,0)</f>
        <v>0</v>
      </c>
      <c r="I2426" s="46" t="str">
        <f aca="false">IFERROR(VLOOKUP(ROWS($I$5:I2426),$B$5:$E$6009,2,0),"")</f>
        <v/>
      </c>
    </row>
    <row r="2427" customFormat="false" ht="13.2" hidden="false" customHeight="false" outlineLevel="0" collapsed="false">
      <c r="B2427" s="46" t="n">
        <f aca="false">IF(ISNUMBER(SEARCH($I$1,C2427)),MAX($B$4:B2426)+1,0)</f>
        <v>0</v>
      </c>
      <c r="I2427" s="46" t="str">
        <f aca="false">IFERROR(VLOOKUP(ROWS($I$5:I2427),$B$5:$E$6009,2,0),"")</f>
        <v/>
      </c>
    </row>
    <row r="2428" customFormat="false" ht="13.2" hidden="false" customHeight="false" outlineLevel="0" collapsed="false">
      <c r="B2428" s="46" t="n">
        <f aca="false">IF(ISNUMBER(SEARCH($I$1,C2428)),MAX($B$4:B2427)+1,0)</f>
        <v>0</v>
      </c>
      <c r="I2428" s="46" t="str">
        <f aca="false">IFERROR(VLOOKUP(ROWS($I$5:I2428),$B$5:$E$6009,2,0),"")</f>
        <v/>
      </c>
    </row>
    <row r="2429" customFormat="false" ht="13.2" hidden="false" customHeight="false" outlineLevel="0" collapsed="false">
      <c r="B2429" s="46" t="n">
        <f aca="false">IF(ISNUMBER(SEARCH($I$1,C2429)),MAX($B$4:B2428)+1,0)</f>
        <v>0</v>
      </c>
      <c r="I2429" s="46" t="str">
        <f aca="false">IFERROR(VLOOKUP(ROWS($I$5:I2429),$B$5:$E$6009,2,0),"")</f>
        <v/>
      </c>
    </row>
    <row r="2430" customFormat="false" ht="13.2" hidden="false" customHeight="false" outlineLevel="0" collapsed="false">
      <c r="B2430" s="46" t="n">
        <f aca="false">IF(ISNUMBER(SEARCH($I$1,C2430)),MAX($B$4:B2429)+1,0)</f>
        <v>0</v>
      </c>
      <c r="I2430" s="46" t="str">
        <f aca="false">IFERROR(VLOOKUP(ROWS($I$5:I2430),$B$5:$E$6009,2,0),"")</f>
        <v/>
      </c>
    </row>
    <row r="2431" customFormat="false" ht="13.2" hidden="false" customHeight="false" outlineLevel="0" collapsed="false">
      <c r="B2431" s="46" t="n">
        <f aca="false">IF(ISNUMBER(SEARCH($I$1,C2431)),MAX($B$4:B2430)+1,0)</f>
        <v>0</v>
      </c>
      <c r="I2431" s="46" t="str">
        <f aca="false">IFERROR(VLOOKUP(ROWS($I$5:I2431),$B$5:$E$6009,2,0),"")</f>
        <v/>
      </c>
    </row>
    <row r="2432" customFormat="false" ht="13.2" hidden="false" customHeight="false" outlineLevel="0" collapsed="false">
      <c r="B2432" s="46" t="n">
        <f aca="false">IF(ISNUMBER(SEARCH($I$1,C2432)),MAX($B$4:B2431)+1,0)</f>
        <v>0</v>
      </c>
      <c r="I2432" s="46" t="str">
        <f aca="false">IFERROR(VLOOKUP(ROWS($I$5:I2432),$B$5:$E$6009,2,0),"")</f>
        <v/>
      </c>
    </row>
    <row r="2433" customFormat="false" ht="13.2" hidden="false" customHeight="false" outlineLevel="0" collapsed="false">
      <c r="B2433" s="46" t="n">
        <f aca="false">IF(ISNUMBER(SEARCH($I$1,C2433)),MAX($B$4:B2432)+1,0)</f>
        <v>0</v>
      </c>
      <c r="I2433" s="46" t="str">
        <f aca="false">IFERROR(VLOOKUP(ROWS($I$5:I2433),$B$5:$E$6009,2,0),"")</f>
        <v/>
      </c>
    </row>
    <row r="2434" customFormat="false" ht="13.2" hidden="false" customHeight="false" outlineLevel="0" collapsed="false">
      <c r="B2434" s="46" t="n">
        <f aca="false">IF(ISNUMBER(SEARCH($I$1,C2434)),MAX($B$4:B2433)+1,0)</f>
        <v>0</v>
      </c>
      <c r="I2434" s="46" t="str">
        <f aca="false">IFERROR(VLOOKUP(ROWS($I$5:I2434),$B$5:$E$6009,2,0),"")</f>
        <v/>
      </c>
    </row>
    <row r="2435" customFormat="false" ht="13.2" hidden="false" customHeight="false" outlineLevel="0" collapsed="false">
      <c r="B2435" s="46" t="n">
        <f aca="false">IF(ISNUMBER(SEARCH($I$1,C2435)),MAX($B$4:B2434)+1,0)</f>
        <v>0</v>
      </c>
      <c r="I2435" s="46" t="str">
        <f aca="false">IFERROR(VLOOKUP(ROWS($I$5:I2435),$B$5:$E$6009,2,0),"")</f>
        <v/>
      </c>
    </row>
    <row r="2436" customFormat="false" ht="13.2" hidden="false" customHeight="false" outlineLevel="0" collapsed="false">
      <c r="B2436" s="46" t="n">
        <f aca="false">IF(ISNUMBER(SEARCH($I$1,C2436)),MAX($B$4:B2435)+1,0)</f>
        <v>0</v>
      </c>
      <c r="I2436" s="46" t="str">
        <f aca="false">IFERROR(VLOOKUP(ROWS($I$5:I2436),$B$5:$E$6009,2,0),"")</f>
        <v/>
      </c>
    </row>
    <row r="2437" customFormat="false" ht="13.2" hidden="false" customHeight="false" outlineLevel="0" collapsed="false">
      <c r="B2437" s="46" t="n">
        <f aca="false">IF(ISNUMBER(SEARCH($I$1,C2437)),MAX($B$4:B2436)+1,0)</f>
        <v>0</v>
      </c>
      <c r="I2437" s="46" t="str">
        <f aca="false">IFERROR(VLOOKUP(ROWS($I$5:I2437),$B$5:$E$6009,2,0),"")</f>
        <v/>
      </c>
    </row>
    <row r="2438" customFormat="false" ht="13.2" hidden="false" customHeight="false" outlineLevel="0" collapsed="false">
      <c r="B2438" s="46" t="n">
        <f aca="false">IF(ISNUMBER(SEARCH($I$1,C2438)),MAX($B$4:B2437)+1,0)</f>
        <v>0</v>
      </c>
      <c r="I2438" s="46" t="str">
        <f aca="false">IFERROR(VLOOKUP(ROWS($I$5:I2438),$B$5:$E$6009,2,0),"")</f>
        <v/>
      </c>
    </row>
    <row r="2439" customFormat="false" ht="13.2" hidden="false" customHeight="false" outlineLevel="0" collapsed="false">
      <c r="B2439" s="46" t="n">
        <f aca="false">IF(ISNUMBER(SEARCH($I$1,C2439)),MAX($B$4:B2438)+1,0)</f>
        <v>0</v>
      </c>
      <c r="I2439" s="46" t="str">
        <f aca="false">IFERROR(VLOOKUP(ROWS($I$5:I2439),$B$5:$E$6009,2,0),"")</f>
        <v/>
      </c>
    </row>
    <row r="2440" customFormat="false" ht="13.2" hidden="false" customHeight="false" outlineLevel="0" collapsed="false">
      <c r="B2440" s="46" t="n">
        <f aca="false">IF(ISNUMBER(SEARCH($I$1,C2440)),MAX($B$4:B2439)+1,0)</f>
        <v>0</v>
      </c>
      <c r="I2440" s="46" t="str">
        <f aca="false">IFERROR(VLOOKUP(ROWS($I$5:I2440),$B$5:$E$6009,2,0),"")</f>
        <v/>
      </c>
    </row>
    <row r="2441" customFormat="false" ht="13.2" hidden="false" customHeight="false" outlineLevel="0" collapsed="false">
      <c r="B2441" s="46" t="n">
        <f aca="false">IF(ISNUMBER(SEARCH($I$1,C2441)),MAX($B$4:B2440)+1,0)</f>
        <v>0</v>
      </c>
      <c r="I2441" s="46" t="str">
        <f aca="false">IFERROR(VLOOKUP(ROWS($I$5:I2441),$B$5:$E$6009,2,0),"")</f>
        <v/>
      </c>
    </row>
    <row r="2442" customFormat="false" ht="13.2" hidden="false" customHeight="false" outlineLevel="0" collapsed="false">
      <c r="B2442" s="46" t="n">
        <f aca="false">IF(ISNUMBER(SEARCH($I$1,C2442)),MAX($B$4:B2441)+1,0)</f>
        <v>0</v>
      </c>
      <c r="I2442" s="46" t="str">
        <f aca="false">IFERROR(VLOOKUP(ROWS($I$5:I2442),$B$5:$E$6009,2,0),"")</f>
        <v/>
      </c>
    </row>
    <row r="2443" customFormat="false" ht="13.2" hidden="false" customHeight="false" outlineLevel="0" collapsed="false">
      <c r="B2443" s="46" t="n">
        <f aca="false">IF(ISNUMBER(SEARCH($I$1,C2443)),MAX($B$4:B2442)+1,0)</f>
        <v>0</v>
      </c>
      <c r="I2443" s="46" t="str">
        <f aca="false">IFERROR(VLOOKUP(ROWS($I$5:I2443),$B$5:$E$6009,2,0),"")</f>
        <v/>
      </c>
    </row>
    <row r="2444" customFormat="false" ht="13.2" hidden="false" customHeight="false" outlineLevel="0" collapsed="false">
      <c r="B2444" s="46" t="n">
        <f aca="false">IF(ISNUMBER(SEARCH($I$1,C2444)),MAX($B$4:B2443)+1,0)</f>
        <v>0</v>
      </c>
      <c r="I2444" s="46" t="str">
        <f aca="false">IFERROR(VLOOKUP(ROWS($I$5:I2444),$B$5:$E$6009,2,0),"")</f>
        <v/>
      </c>
    </row>
    <row r="2445" customFormat="false" ht="13.2" hidden="false" customHeight="false" outlineLevel="0" collapsed="false">
      <c r="B2445" s="46" t="n">
        <f aca="false">IF(ISNUMBER(SEARCH($I$1,C2445)),MAX($B$4:B2444)+1,0)</f>
        <v>0</v>
      </c>
      <c r="I2445" s="46" t="str">
        <f aca="false">IFERROR(VLOOKUP(ROWS($I$5:I2445),$B$5:$E$6009,2,0),"")</f>
        <v/>
      </c>
    </row>
    <row r="2446" customFormat="false" ht="13.2" hidden="false" customHeight="false" outlineLevel="0" collapsed="false">
      <c r="B2446" s="46" t="n">
        <f aca="false">IF(ISNUMBER(SEARCH($I$1,C2446)),MAX($B$4:B2445)+1,0)</f>
        <v>0</v>
      </c>
      <c r="I2446" s="46" t="str">
        <f aca="false">IFERROR(VLOOKUP(ROWS($I$5:I2446),$B$5:$E$6009,2,0),"")</f>
        <v/>
      </c>
    </row>
    <row r="2447" customFormat="false" ht="13.2" hidden="false" customHeight="false" outlineLevel="0" collapsed="false">
      <c r="B2447" s="46" t="n">
        <f aca="false">IF(ISNUMBER(SEARCH($I$1,C2447)),MAX($B$4:B2446)+1,0)</f>
        <v>0</v>
      </c>
      <c r="I2447" s="46" t="str">
        <f aca="false">IFERROR(VLOOKUP(ROWS($I$5:I2447),$B$5:$E$6009,2,0),"")</f>
        <v/>
      </c>
    </row>
    <row r="2448" customFormat="false" ht="13.2" hidden="false" customHeight="false" outlineLevel="0" collapsed="false">
      <c r="B2448" s="46" t="n">
        <f aca="false">IF(ISNUMBER(SEARCH($I$1,C2448)),MAX($B$4:B2447)+1,0)</f>
        <v>0</v>
      </c>
      <c r="I2448" s="46" t="str">
        <f aca="false">IFERROR(VLOOKUP(ROWS($I$5:I2448),$B$5:$E$6009,2,0),"")</f>
        <v/>
      </c>
    </row>
    <row r="2449" customFormat="false" ht="13.2" hidden="false" customHeight="false" outlineLevel="0" collapsed="false">
      <c r="B2449" s="46" t="n">
        <f aca="false">IF(ISNUMBER(SEARCH($I$1,C2449)),MAX($B$4:B2448)+1,0)</f>
        <v>0</v>
      </c>
      <c r="I2449" s="46" t="str">
        <f aca="false">IFERROR(VLOOKUP(ROWS($I$5:I2449),$B$5:$E$6009,2,0),"")</f>
        <v/>
      </c>
    </row>
    <row r="2450" customFormat="false" ht="13.2" hidden="false" customHeight="false" outlineLevel="0" collapsed="false">
      <c r="B2450" s="46" t="n">
        <f aca="false">IF(ISNUMBER(SEARCH($I$1,C2450)),MAX($B$4:B2449)+1,0)</f>
        <v>0</v>
      </c>
      <c r="I2450" s="46" t="str">
        <f aca="false">IFERROR(VLOOKUP(ROWS($I$5:I2450),$B$5:$E$6009,2,0),"")</f>
        <v/>
      </c>
    </row>
    <row r="2451" customFormat="false" ht="13.2" hidden="false" customHeight="false" outlineLevel="0" collapsed="false">
      <c r="B2451" s="46" t="n">
        <f aca="false">IF(ISNUMBER(SEARCH($I$1,C2451)),MAX($B$4:B2450)+1,0)</f>
        <v>0</v>
      </c>
      <c r="I2451" s="46" t="str">
        <f aca="false">IFERROR(VLOOKUP(ROWS($I$5:I2451),$B$5:$E$6009,2,0),"")</f>
        <v/>
      </c>
    </row>
    <row r="2452" customFormat="false" ht="13.2" hidden="false" customHeight="false" outlineLevel="0" collapsed="false">
      <c r="B2452" s="46" t="n">
        <f aca="false">IF(ISNUMBER(SEARCH($I$1,C2452)),MAX($B$4:B2451)+1,0)</f>
        <v>0</v>
      </c>
      <c r="I2452" s="46" t="str">
        <f aca="false">IFERROR(VLOOKUP(ROWS($I$5:I2452),$B$5:$E$6009,2,0),"")</f>
        <v/>
      </c>
    </row>
    <row r="2453" customFormat="false" ht="13.2" hidden="false" customHeight="false" outlineLevel="0" collapsed="false">
      <c r="B2453" s="46" t="n">
        <f aca="false">IF(ISNUMBER(SEARCH($I$1,C2453)),MAX($B$4:B2452)+1,0)</f>
        <v>0</v>
      </c>
      <c r="I2453" s="46" t="str">
        <f aca="false">IFERROR(VLOOKUP(ROWS($I$5:I2453),$B$5:$E$6009,2,0),"")</f>
        <v/>
      </c>
    </row>
    <row r="2454" customFormat="false" ht="13.2" hidden="false" customHeight="false" outlineLevel="0" collapsed="false">
      <c r="B2454" s="46" t="n">
        <f aca="false">IF(ISNUMBER(SEARCH($I$1,C2454)),MAX($B$4:B2453)+1,0)</f>
        <v>0</v>
      </c>
      <c r="I2454" s="46" t="str">
        <f aca="false">IFERROR(VLOOKUP(ROWS($I$5:I2454),$B$5:$E$6009,2,0),"")</f>
        <v/>
      </c>
    </row>
    <row r="2455" customFormat="false" ht="13.2" hidden="false" customHeight="false" outlineLevel="0" collapsed="false">
      <c r="B2455" s="46" t="n">
        <f aca="false">IF(ISNUMBER(SEARCH($I$1,C2455)),MAX($B$4:B2454)+1,0)</f>
        <v>0</v>
      </c>
      <c r="I2455" s="46" t="str">
        <f aca="false">IFERROR(VLOOKUP(ROWS($I$5:I2455),$B$5:$E$6009,2,0),"")</f>
        <v/>
      </c>
    </row>
    <row r="2456" customFormat="false" ht="13.2" hidden="false" customHeight="false" outlineLevel="0" collapsed="false">
      <c r="B2456" s="46" t="n">
        <f aca="false">IF(ISNUMBER(SEARCH($I$1,C2456)),MAX($B$4:B2455)+1,0)</f>
        <v>0</v>
      </c>
      <c r="I2456" s="46" t="str">
        <f aca="false">IFERROR(VLOOKUP(ROWS($I$5:I2456),$B$5:$E$6009,2,0),"")</f>
        <v/>
      </c>
    </row>
    <row r="2457" customFormat="false" ht="13.2" hidden="false" customHeight="false" outlineLevel="0" collapsed="false">
      <c r="B2457" s="46" t="n">
        <f aca="false">IF(ISNUMBER(SEARCH($I$1,C2457)),MAX($B$4:B2456)+1,0)</f>
        <v>0</v>
      </c>
      <c r="I2457" s="46" t="str">
        <f aca="false">IFERROR(VLOOKUP(ROWS($I$5:I2457),$B$5:$E$6009,2,0),"")</f>
        <v/>
      </c>
    </row>
    <row r="2458" customFormat="false" ht="13.2" hidden="false" customHeight="false" outlineLevel="0" collapsed="false">
      <c r="B2458" s="46" t="n">
        <f aca="false">IF(ISNUMBER(SEARCH($I$1,C2458)),MAX($B$4:B2457)+1,0)</f>
        <v>0</v>
      </c>
      <c r="I2458" s="46" t="str">
        <f aca="false">IFERROR(VLOOKUP(ROWS($I$5:I2458),$B$5:$E$6009,2,0),"")</f>
        <v/>
      </c>
    </row>
    <row r="2459" customFormat="false" ht="13.2" hidden="false" customHeight="false" outlineLevel="0" collapsed="false">
      <c r="B2459" s="46" t="n">
        <f aca="false">IF(ISNUMBER(SEARCH($I$1,C2459)),MAX($B$4:B2458)+1,0)</f>
        <v>0</v>
      </c>
      <c r="I2459" s="46" t="str">
        <f aca="false">IFERROR(VLOOKUP(ROWS($I$5:I2459),$B$5:$E$6009,2,0),"")</f>
        <v/>
      </c>
    </row>
    <row r="2460" customFormat="false" ht="13.2" hidden="false" customHeight="false" outlineLevel="0" collapsed="false">
      <c r="B2460" s="46" t="n">
        <f aca="false">IF(ISNUMBER(SEARCH($I$1,C2460)),MAX($B$4:B2459)+1,0)</f>
        <v>0</v>
      </c>
      <c r="I2460" s="46" t="str">
        <f aca="false">IFERROR(VLOOKUP(ROWS($I$5:I2460),$B$5:$E$6009,2,0),"")</f>
        <v/>
      </c>
    </row>
    <row r="2461" customFormat="false" ht="13.2" hidden="false" customHeight="false" outlineLevel="0" collapsed="false">
      <c r="B2461" s="46" t="n">
        <f aca="false">IF(ISNUMBER(SEARCH($I$1,C2461)),MAX($B$4:B2460)+1,0)</f>
        <v>0</v>
      </c>
      <c r="I2461" s="46" t="str">
        <f aca="false">IFERROR(VLOOKUP(ROWS($I$5:I2461),$B$5:$E$6009,2,0),"")</f>
        <v/>
      </c>
    </row>
    <row r="2462" customFormat="false" ht="13.2" hidden="false" customHeight="false" outlineLevel="0" collapsed="false">
      <c r="B2462" s="46" t="n">
        <f aca="false">IF(ISNUMBER(SEARCH($I$1,C2462)),MAX($B$4:B2461)+1,0)</f>
        <v>0</v>
      </c>
      <c r="I2462" s="46" t="str">
        <f aca="false">IFERROR(VLOOKUP(ROWS($I$5:I2462),$B$5:$E$6009,2,0),"")</f>
        <v/>
      </c>
    </row>
    <row r="2463" customFormat="false" ht="13.2" hidden="false" customHeight="false" outlineLevel="0" collapsed="false">
      <c r="B2463" s="46" t="n">
        <f aca="false">IF(ISNUMBER(SEARCH($I$1,C2463)),MAX($B$4:B2462)+1,0)</f>
        <v>0</v>
      </c>
      <c r="I2463" s="46" t="str">
        <f aca="false">IFERROR(VLOOKUP(ROWS($I$5:I2463),$B$5:$E$6009,2,0),"")</f>
        <v/>
      </c>
    </row>
    <row r="2464" customFormat="false" ht="13.2" hidden="false" customHeight="false" outlineLevel="0" collapsed="false">
      <c r="B2464" s="46" t="n">
        <f aca="false">IF(ISNUMBER(SEARCH($I$1,C2464)),MAX($B$4:B2463)+1,0)</f>
        <v>0</v>
      </c>
      <c r="I2464" s="46" t="str">
        <f aca="false">IFERROR(VLOOKUP(ROWS($I$5:I2464),$B$5:$E$6009,2,0),"")</f>
        <v/>
      </c>
    </row>
    <row r="2465" customFormat="false" ht="13.2" hidden="false" customHeight="false" outlineLevel="0" collapsed="false">
      <c r="B2465" s="46" t="n">
        <f aca="false">IF(ISNUMBER(SEARCH($I$1,C2465)),MAX($B$4:B2464)+1,0)</f>
        <v>0</v>
      </c>
      <c r="I2465" s="46" t="str">
        <f aca="false">IFERROR(VLOOKUP(ROWS($I$5:I2465),$B$5:$E$6009,2,0),"")</f>
        <v/>
      </c>
    </row>
    <row r="2466" customFormat="false" ht="13.2" hidden="false" customHeight="false" outlineLevel="0" collapsed="false">
      <c r="B2466" s="46" t="n">
        <f aca="false">IF(ISNUMBER(SEARCH($I$1,C2466)),MAX($B$4:B2465)+1,0)</f>
        <v>0</v>
      </c>
      <c r="I2466" s="46" t="str">
        <f aca="false">IFERROR(VLOOKUP(ROWS($I$5:I2466),$B$5:$E$6009,2,0),"")</f>
        <v/>
      </c>
    </row>
    <row r="2467" customFormat="false" ht="13.2" hidden="false" customHeight="false" outlineLevel="0" collapsed="false">
      <c r="B2467" s="46" t="n">
        <f aca="false">IF(ISNUMBER(SEARCH($I$1,C2467)),MAX($B$4:B2466)+1,0)</f>
        <v>0</v>
      </c>
      <c r="I2467" s="46" t="str">
        <f aca="false">IFERROR(VLOOKUP(ROWS($I$5:I2467),$B$5:$E$6009,2,0),"")</f>
        <v/>
      </c>
    </row>
    <row r="2468" customFormat="false" ht="13.2" hidden="false" customHeight="false" outlineLevel="0" collapsed="false">
      <c r="B2468" s="46" t="n">
        <f aca="false">IF(ISNUMBER(SEARCH($I$1,C2468)),MAX($B$4:B2467)+1,0)</f>
        <v>0</v>
      </c>
      <c r="I2468" s="46" t="str">
        <f aca="false">IFERROR(VLOOKUP(ROWS($I$5:I2468),$B$5:$E$6009,2,0),"")</f>
        <v/>
      </c>
    </row>
    <row r="2469" customFormat="false" ht="13.2" hidden="false" customHeight="false" outlineLevel="0" collapsed="false">
      <c r="B2469" s="46" t="n">
        <f aca="false">IF(ISNUMBER(SEARCH($I$1,C2469)),MAX($B$4:B2468)+1,0)</f>
        <v>0</v>
      </c>
      <c r="I2469" s="46" t="str">
        <f aca="false">IFERROR(VLOOKUP(ROWS($I$5:I2469),$B$5:$E$6009,2,0),"")</f>
        <v/>
      </c>
    </row>
    <row r="2470" customFormat="false" ht="13.2" hidden="false" customHeight="false" outlineLevel="0" collapsed="false">
      <c r="B2470" s="46" t="n">
        <f aca="false">IF(ISNUMBER(SEARCH($I$1,C2470)),MAX($B$4:B2469)+1,0)</f>
        <v>0</v>
      </c>
      <c r="I2470" s="46" t="str">
        <f aca="false">IFERROR(VLOOKUP(ROWS($I$5:I2470),$B$5:$E$6009,2,0),"")</f>
        <v/>
      </c>
    </row>
    <row r="2471" customFormat="false" ht="13.2" hidden="false" customHeight="false" outlineLevel="0" collapsed="false">
      <c r="B2471" s="46" t="n">
        <f aca="false">IF(ISNUMBER(SEARCH($I$1,C2471)),MAX($B$4:B2470)+1,0)</f>
        <v>0</v>
      </c>
      <c r="I2471" s="46" t="str">
        <f aca="false">IFERROR(VLOOKUP(ROWS($I$5:I2471),$B$5:$E$6009,2,0),"")</f>
        <v/>
      </c>
    </row>
    <row r="2472" customFormat="false" ht="13.2" hidden="false" customHeight="false" outlineLevel="0" collapsed="false">
      <c r="B2472" s="46" t="n">
        <f aca="false">IF(ISNUMBER(SEARCH($I$1,C2472)),MAX($B$4:B2471)+1,0)</f>
        <v>0</v>
      </c>
      <c r="I2472" s="46" t="str">
        <f aca="false">IFERROR(VLOOKUP(ROWS($I$5:I2472),$B$5:$E$6009,2,0),"")</f>
        <v/>
      </c>
    </row>
    <row r="2473" customFormat="false" ht="13.2" hidden="false" customHeight="false" outlineLevel="0" collapsed="false">
      <c r="B2473" s="46" t="n">
        <f aca="false">IF(ISNUMBER(SEARCH($I$1,C2473)),MAX($B$4:B2472)+1,0)</f>
        <v>0</v>
      </c>
      <c r="I2473" s="46" t="str">
        <f aca="false">IFERROR(VLOOKUP(ROWS($I$5:I2473),$B$5:$E$6009,2,0),"")</f>
        <v/>
      </c>
    </row>
    <row r="2474" customFormat="false" ht="13.2" hidden="false" customHeight="false" outlineLevel="0" collapsed="false">
      <c r="B2474" s="46" t="n">
        <f aca="false">IF(ISNUMBER(SEARCH($I$1,C2474)),MAX($B$4:B2473)+1,0)</f>
        <v>0</v>
      </c>
      <c r="I2474" s="46" t="str">
        <f aca="false">IFERROR(VLOOKUP(ROWS($I$5:I2474),$B$5:$E$6009,2,0),"")</f>
        <v/>
      </c>
    </row>
    <row r="2475" customFormat="false" ht="13.2" hidden="false" customHeight="false" outlineLevel="0" collapsed="false">
      <c r="B2475" s="46" t="n">
        <f aca="false">IF(ISNUMBER(SEARCH($I$1,C2475)),MAX($B$4:B2474)+1,0)</f>
        <v>0</v>
      </c>
      <c r="I2475" s="46" t="str">
        <f aca="false">IFERROR(VLOOKUP(ROWS($I$5:I2475),$B$5:$E$6009,2,0),"")</f>
        <v/>
      </c>
    </row>
    <row r="2476" customFormat="false" ht="13.2" hidden="false" customHeight="false" outlineLevel="0" collapsed="false">
      <c r="B2476" s="46" t="n">
        <f aca="false">IF(ISNUMBER(SEARCH($I$1,C2476)),MAX($B$4:B2475)+1,0)</f>
        <v>0</v>
      </c>
      <c r="I2476" s="46" t="str">
        <f aca="false">IFERROR(VLOOKUP(ROWS($I$5:I2476),$B$5:$E$6009,2,0),"")</f>
        <v/>
      </c>
    </row>
    <row r="2477" customFormat="false" ht="13.2" hidden="false" customHeight="false" outlineLevel="0" collapsed="false">
      <c r="B2477" s="46" t="n">
        <f aca="false">IF(ISNUMBER(SEARCH($I$1,C2477)),MAX($B$4:B2476)+1,0)</f>
        <v>0</v>
      </c>
      <c r="I2477" s="46" t="str">
        <f aca="false">IFERROR(VLOOKUP(ROWS($I$5:I2477),$B$5:$E$6009,2,0),"")</f>
        <v/>
      </c>
    </row>
    <row r="2478" customFormat="false" ht="13.2" hidden="false" customHeight="false" outlineLevel="0" collapsed="false">
      <c r="B2478" s="46" t="n">
        <f aca="false">IF(ISNUMBER(SEARCH($I$1,C2478)),MAX($B$4:B2477)+1,0)</f>
        <v>0</v>
      </c>
      <c r="I2478" s="46" t="str">
        <f aca="false">IFERROR(VLOOKUP(ROWS($I$5:I2478),$B$5:$E$6009,2,0),"")</f>
        <v/>
      </c>
    </row>
    <row r="2479" customFormat="false" ht="13.2" hidden="false" customHeight="false" outlineLevel="0" collapsed="false">
      <c r="B2479" s="46" t="n">
        <f aca="false">IF(ISNUMBER(SEARCH($I$1,C2479)),MAX($B$4:B2478)+1,0)</f>
        <v>0</v>
      </c>
      <c r="I2479" s="46" t="str">
        <f aca="false">IFERROR(VLOOKUP(ROWS($I$5:I2479),$B$5:$E$6009,2,0),"")</f>
        <v/>
      </c>
    </row>
    <row r="2480" customFormat="false" ht="13.2" hidden="false" customHeight="false" outlineLevel="0" collapsed="false">
      <c r="B2480" s="46" t="n">
        <f aca="false">IF(ISNUMBER(SEARCH($I$1,C2480)),MAX($B$4:B2479)+1,0)</f>
        <v>0</v>
      </c>
      <c r="I2480" s="46" t="str">
        <f aca="false">IFERROR(VLOOKUP(ROWS($I$5:I2480),$B$5:$E$6009,2,0),"")</f>
        <v/>
      </c>
    </row>
    <row r="2481" customFormat="false" ht="13.2" hidden="false" customHeight="false" outlineLevel="0" collapsed="false">
      <c r="B2481" s="46" t="n">
        <f aca="false">IF(ISNUMBER(SEARCH($I$1,C2481)),MAX($B$4:B2480)+1,0)</f>
        <v>0</v>
      </c>
      <c r="I2481" s="46" t="str">
        <f aca="false">IFERROR(VLOOKUP(ROWS($I$5:I2481),$B$5:$E$6009,2,0),"")</f>
        <v/>
      </c>
    </row>
    <row r="2482" customFormat="false" ht="13.2" hidden="false" customHeight="false" outlineLevel="0" collapsed="false">
      <c r="B2482" s="46" t="n">
        <f aca="false">IF(ISNUMBER(SEARCH($I$1,C2482)),MAX($B$4:B2481)+1,0)</f>
        <v>0</v>
      </c>
      <c r="I2482" s="46" t="str">
        <f aca="false">IFERROR(VLOOKUP(ROWS($I$5:I2482),$B$5:$E$6009,2,0),"")</f>
        <v/>
      </c>
    </row>
    <row r="2483" customFormat="false" ht="13.2" hidden="false" customHeight="false" outlineLevel="0" collapsed="false">
      <c r="B2483" s="46" t="n">
        <f aca="false">IF(ISNUMBER(SEARCH($I$1,C2483)),MAX($B$4:B2482)+1,0)</f>
        <v>0</v>
      </c>
      <c r="I2483" s="46" t="str">
        <f aca="false">IFERROR(VLOOKUP(ROWS($I$5:I2483),$B$5:$E$6009,2,0),"")</f>
        <v/>
      </c>
    </row>
    <row r="2484" customFormat="false" ht="13.2" hidden="false" customHeight="false" outlineLevel="0" collapsed="false">
      <c r="B2484" s="46" t="n">
        <f aca="false">IF(ISNUMBER(SEARCH($I$1,C2484)),MAX($B$4:B2483)+1,0)</f>
        <v>0</v>
      </c>
      <c r="I2484" s="46" t="str">
        <f aca="false">IFERROR(VLOOKUP(ROWS($I$5:I2484),$B$5:$E$6009,2,0),"")</f>
        <v/>
      </c>
    </row>
    <row r="2485" customFormat="false" ht="13.2" hidden="false" customHeight="false" outlineLevel="0" collapsed="false">
      <c r="B2485" s="46" t="n">
        <f aca="false">IF(ISNUMBER(SEARCH($I$1,C2485)),MAX($B$4:B2484)+1,0)</f>
        <v>0</v>
      </c>
      <c r="I2485" s="46" t="str">
        <f aca="false">IFERROR(VLOOKUP(ROWS($I$5:I2485),$B$5:$E$6009,2,0),"")</f>
        <v/>
      </c>
    </row>
    <row r="2486" customFormat="false" ht="13.2" hidden="false" customHeight="false" outlineLevel="0" collapsed="false">
      <c r="B2486" s="46" t="n">
        <f aca="false">IF(ISNUMBER(SEARCH($I$1,C2486)),MAX($B$4:B2485)+1,0)</f>
        <v>0</v>
      </c>
      <c r="I2486" s="46" t="str">
        <f aca="false">IFERROR(VLOOKUP(ROWS($I$5:I2486),$B$5:$E$6009,2,0),"")</f>
        <v/>
      </c>
    </row>
    <row r="2487" customFormat="false" ht="13.2" hidden="false" customHeight="false" outlineLevel="0" collapsed="false">
      <c r="B2487" s="46" t="n">
        <f aca="false">IF(ISNUMBER(SEARCH($I$1,C2487)),MAX($B$4:B2486)+1,0)</f>
        <v>0</v>
      </c>
      <c r="I2487" s="46" t="str">
        <f aca="false">IFERROR(VLOOKUP(ROWS($I$5:I2487),$B$5:$E$6009,2,0),"")</f>
        <v/>
      </c>
    </row>
    <row r="2488" customFormat="false" ht="13.2" hidden="false" customHeight="false" outlineLevel="0" collapsed="false">
      <c r="B2488" s="46" t="n">
        <f aca="false">IF(ISNUMBER(SEARCH($I$1,C2488)),MAX($B$4:B2487)+1,0)</f>
        <v>0</v>
      </c>
      <c r="I2488" s="46" t="str">
        <f aca="false">IFERROR(VLOOKUP(ROWS($I$5:I2488),$B$5:$E$6009,2,0),"")</f>
        <v/>
      </c>
    </row>
    <row r="2489" customFormat="false" ht="13.2" hidden="false" customHeight="false" outlineLevel="0" collapsed="false">
      <c r="B2489" s="46" t="n">
        <f aca="false">IF(ISNUMBER(SEARCH($I$1,C2489)),MAX($B$4:B2488)+1,0)</f>
        <v>0</v>
      </c>
      <c r="I2489" s="46" t="str">
        <f aca="false">IFERROR(VLOOKUP(ROWS($I$5:I2489),$B$5:$E$6009,2,0),"")</f>
        <v/>
      </c>
    </row>
    <row r="2490" customFormat="false" ht="13.2" hidden="false" customHeight="false" outlineLevel="0" collapsed="false">
      <c r="B2490" s="46" t="n">
        <f aca="false">IF(ISNUMBER(SEARCH($I$1,C2490)),MAX($B$4:B2489)+1,0)</f>
        <v>0</v>
      </c>
      <c r="I2490" s="46" t="str">
        <f aca="false">IFERROR(VLOOKUP(ROWS($I$5:I2490),$B$5:$E$6009,2,0),"")</f>
        <v/>
      </c>
    </row>
    <row r="2491" customFormat="false" ht="13.2" hidden="false" customHeight="false" outlineLevel="0" collapsed="false">
      <c r="B2491" s="46" t="n">
        <f aca="false">IF(ISNUMBER(SEARCH($I$1,C2491)),MAX($B$4:B2490)+1,0)</f>
        <v>0</v>
      </c>
      <c r="I2491" s="46" t="str">
        <f aca="false">IFERROR(VLOOKUP(ROWS($I$5:I2491),$B$5:$E$6009,2,0),"")</f>
        <v/>
      </c>
    </row>
    <row r="2492" customFormat="false" ht="13.2" hidden="false" customHeight="false" outlineLevel="0" collapsed="false">
      <c r="B2492" s="46" t="n">
        <f aca="false">IF(ISNUMBER(SEARCH($I$1,C2492)),MAX($B$4:B2491)+1,0)</f>
        <v>0</v>
      </c>
      <c r="I2492" s="46" t="str">
        <f aca="false">IFERROR(VLOOKUP(ROWS($I$5:I2492),$B$5:$E$6009,2,0),"")</f>
        <v/>
      </c>
    </row>
    <row r="2493" customFormat="false" ht="13.2" hidden="false" customHeight="false" outlineLevel="0" collapsed="false">
      <c r="B2493" s="46" t="n">
        <f aca="false">IF(ISNUMBER(SEARCH($I$1,C2493)),MAX($B$4:B2492)+1,0)</f>
        <v>0</v>
      </c>
      <c r="I2493" s="46" t="str">
        <f aca="false">IFERROR(VLOOKUP(ROWS($I$5:I2493),$B$5:$E$6009,2,0),"")</f>
        <v/>
      </c>
    </row>
    <row r="2494" customFormat="false" ht="13.2" hidden="false" customHeight="false" outlineLevel="0" collapsed="false">
      <c r="B2494" s="46" t="n">
        <f aca="false">IF(ISNUMBER(SEARCH($I$1,C2494)),MAX($B$4:B2493)+1,0)</f>
        <v>0</v>
      </c>
      <c r="I2494" s="46" t="str">
        <f aca="false">IFERROR(VLOOKUP(ROWS($I$5:I2494),$B$5:$E$6009,2,0),"")</f>
        <v/>
      </c>
    </row>
    <row r="2495" customFormat="false" ht="13.2" hidden="false" customHeight="false" outlineLevel="0" collapsed="false">
      <c r="B2495" s="46" t="n">
        <f aca="false">IF(ISNUMBER(SEARCH($I$1,C2495)),MAX($B$4:B2494)+1,0)</f>
        <v>0</v>
      </c>
      <c r="I2495" s="46" t="str">
        <f aca="false">IFERROR(VLOOKUP(ROWS($I$5:I2495),$B$5:$E$6009,2,0),"")</f>
        <v/>
      </c>
    </row>
    <row r="2496" customFormat="false" ht="13.2" hidden="false" customHeight="false" outlineLevel="0" collapsed="false">
      <c r="B2496" s="46" t="n">
        <f aca="false">IF(ISNUMBER(SEARCH($I$1,C2496)),MAX($B$4:B2495)+1,0)</f>
        <v>0</v>
      </c>
      <c r="I2496" s="46" t="str">
        <f aca="false">IFERROR(VLOOKUP(ROWS($I$5:I2496),$B$5:$E$6009,2,0),"")</f>
        <v/>
      </c>
    </row>
    <row r="2497" customFormat="false" ht="13.2" hidden="false" customHeight="false" outlineLevel="0" collapsed="false">
      <c r="B2497" s="46" t="n">
        <f aca="false">IF(ISNUMBER(SEARCH($I$1,C2497)),MAX($B$4:B2496)+1,0)</f>
        <v>0</v>
      </c>
      <c r="I2497" s="46" t="str">
        <f aca="false">IFERROR(VLOOKUP(ROWS($I$5:I2497),$B$5:$E$6009,2,0),"")</f>
        <v/>
      </c>
    </row>
    <row r="2498" customFormat="false" ht="13.2" hidden="false" customHeight="false" outlineLevel="0" collapsed="false">
      <c r="B2498" s="46" t="n">
        <f aca="false">IF(ISNUMBER(SEARCH($I$1,C2498)),MAX($B$4:B2497)+1,0)</f>
        <v>0</v>
      </c>
      <c r="I2498" s="46" t="str">
        <f aca="false">IFERROR(VLOOKUP(ROWS($I$5:I2498),$B$5:$E$6009,2,0),"")</f>
        <v/>
      </c>
    </row>
    <row r="2499" customFormat="false" ht="13.2" hidden="false" customHeight="false" outlineLevel="0" collapsed="false">
      <c r="B2499" s="46" t="n">
        <f aca="false">IF(ISNUMBER(SEARCH($I$1,C2499)),MAX($B$4:B2498)+1,0)</f>
        <v>0</v>
      </c>
      <c r="I2499" s="46" t="str">
        <f aca="false">IFERROR(VLOOKUP(ROWS($I$5:I2499),$B$5:$E$6009,2,0),"")</f>
        <v/>
      </c>
    </row>
    <row r="2500" customFormat="false" ht="13.2" hidden="false" customHeight="false" outlineLevel="0" collapsed="false">
      <c r="B2500" s="46" t="n">
        <f aca="false">IF(ISNUMBER(SEARCH($I$1,C2500)),MAX($B$4:B2499)+1,0)</f>
        <v>0</v>
      </c>
      <c r="I2500" s="46" t="str">
        <f aca="false">IFERROR(VLOOKUP(ROWS($I$5:I2500),$B$5:$E$6009,2,0),"")</f>
        <v/>
      </c>
    </row>
    <row r="2501" customFormat="false" ht="13.2" hidden="false" customHeight="false" outlineLevel="0" collapsed="false">
      <c r="B2501" s="46" t="n">
        <f aca="false">IF(ISNUMBER(SEARCH($I$1,C2501)),MAX($B$4:B2500)+1,0)</f>
        <v>0</v>
      </c>
      <c r="I2501" s="46" t="str">
        <f aca="false">IFERROR(VLOOKUP(ROWS($I$5:I2501),$B$5:$E$6009,2,0),"")</f>
        <v/>
      </c>
    </row>
    <row r="2502" customFormat="false" ht="13.2" hidden="false" customHeight="false" outlineLevel="0" collapsed="false">
      <c r="B2502" s="46" t="n">
        <f aca="false">IF(ISNUMBER(SEARCH($I$1,C2502)),MAX($B$4:B2501)+1,0)</f>
        <v>0</v>
      </c>
      <c r="I2502" s="46" t="str">
        <f aca="false">IFERROR(VLOOKUP(ROWS($I$5:I2502),$B$5:$E$6009,2,0),"")</f>
        <v/>
      </c>
    </row>
    <row r="2503" customFormat="false" ht="13.2" hidden="false" customHeight="false" outlineLevel="0" collapsed="false">
      <c r="B2503" s="46" t="n">
        <f aca="false">IF(ISNUMBER(SEARCH($I$1,C2503)),MAX($B$4:B2502)+1,0)</f>
        <v>0</v>
      </c>
      <c r="I2503" s="46" t="str">
        <f aca="false">IFERROR(VLOOKUP(ROWS($I$5:I2503),$B$5:$E$6009,2,0),"")</f>
        <v/>
      </c>
    </row>
    <row r="2504" customFormat="false" ht="13.2" hidden="false" customHeight="false" outlineLevel="0" collapsed="false">
      <c r="B2504" s="46" t="n">
        <f aca="false">IF(ISNUMBER(SEARCH($I$1,C2504)),MAX($B$4:B2503)+1,0)</f>
        <v>0</v>
      </c>
      <c r="I2504" s="46" t="str">
        <f aca="false">IFERROR(VLOOKUP(ROWS($I$5:I2504),$B$5:$E$6009,2,0),"")</f>
        <v/>
      </c>
    </row>
    <row r="2505" customFormat="false" ht="13.2" hidden="false" customHeight="false" outlineLevel="0" collapsed="false">
      <c r="B2505" s="46" t="n">
        <f aca="false">IF(ISNUMBER(SEARCH($I$1,C2505)),MAX($B$4:B2504)+1,0)</f>
        <v>0</v>
      </c>
      <c r="I2505" s="46" t="str">
        <f aca="false">IFERROR(VLOOKUP(ROWS($I$5:I2505),$B$5:$E$6009,2,0),"")</f>
        <v/>
      </c>
    </row>
    <row r="2506" customFormat="false" ht="13.2" hidden="false" customHeight="false" outlineLevel="0" collapsed="false">
      <c r="B2506" s="46" t="n">
        <f aca="false">IF(ISNUMBER(SEARCH($I$1,C2506)),MAX($B$4:B2505)+1,0)</f>
        <v>0</v>
      </c>
      <c r="I2506" s="46" t="str">
        <f aca="false">IFERROR(VLOOKUP(ROWS($I$5:I2506),$B$5:$E$6009,2,0),"")</f>
        <v/>
      </c>
    </row>
    <row r="2507" customFormat="false" ht="13.2" hidden="false" customHeight="false" outlineLevel="0" collapsed="false">
      <c r="B2507" s="46" t="n">
        <f aca="false">IF(ISNUMBER(SEARCH($I$1,C2507)),MAX($B$4:B2506)+1,0)</f>
        <v>0</v>
      </c>
      <c r="I2507" s="46" t="str">
        <f aca="false">IFERROR(VLOOKUP(ROWS($I$5:I2507),$B$5:$E$6009,2,0),"")</f>
        <v/>
      </c>
    </row>
    <row r="2508" customFormat="false" ht="13.2" hidden="false" customHeight="false" outlineLevel="0" collapsed="false">
      <c r="B2508" s="46" t="n">
        <f aca="false">IF(ISNUMBER(SEARCH($I$1,C2508)),MAX($B$4:B2507)+1,0)</f>
        <v>0</v>
      </c>
      <c r="I2508" s="46" t="str">
        <f aca="false">IFERROR(VLOOKUP(ROWS($I$5:I2508),$B$5:$E$6009,2,0),"")</f>
        <v/>
      </c>
    </row>
    <row r="2509" customFormat="false" ht="13.2" hidden="false" customHeight="false" outlineLevel="0" collapsed="false">
      <c r="B2509" s="46" t="n">
        <f aca="false">IF(ISNUMBER(SEARCH($I$1,C2509)),MAX($B$4:B2508)+1,0)</f>
        <v>0</v>
      </c>
      <c r="I2509" s="46" t="str">
        <f aca="false">IFERROR(VLOOKUP(ROWS($I$5:I2509),$B$5:$E$6009,2,0),"")</f>
        <v/>
      </c>
    </row>
    <row r="2510" customFormat="false" ht="13.2" hidden="false" customHeight="false" outlineLevel="0" collapsed="false">
      <c r="B2510" s="46" t="n">
        <f aca="false">IF(ISNUMBER(SEARCH($I$1,C2510)),MAX($B$4:B2509)+1,0)</f>
        <v>0</v>
      </c>
      <c r="I2510" s="46" t="str">
        <f aca="false">IFERROR(VLOOKUP(ROWS($I$5:I2510),$B$5:$E$6009,2,0),"")</f>
        <v/>
      </c>
    </row>
    <row r="2511" customFormat="false" ht="13.2" hidden="false" customHeight="false" outlineLevel="0" collapsed="false">
      <c r="B2511" s="46" t="n">
        <f aca="false">IF(ISNUMBER(SEARCH($I$1,C2511)),MAX($B$4:B2510)+1,0)</f>
        <v>0</v>
      </c>
      <c r="I2511" s="46" t="str">
        <f aca="false">IFERROR(VLOOKUP(ROWS($I$5:I2511),$B$5:$E$6009,2,0),"")</f>
        <v/>
      </c>
    </row>
    <row r="2512" customFormat="false" ht="13.2" hidden="false" customHeight="false" outlineLevel="0" collapsed="false">
      <c r="B2512" s="46" t="n">
        <f aca="false">IF(ISNUMBER(SEARCH($I$1,C2512)),MAX($B$4:B2511)+1,0)</f>
        <v>0</v>
      </c>
      <c r="I2512" s="46" t="str">
        <f aca="false">IFERROR(VLOOKUP(ROWS($I$5:I2512),$B$5:$E$6009,2,0),"")</f>
        <v/>
      </c>
    </row>
    <row r="2513" customFormat="false" ht="13.2" hidden="false" customHeight="false" outlineLevel="0" collapsed="false">
      <c r="B2513" s="46" t="n">
        <f aca="false">IF(ISNUMBER(SEARCH($I$1,C2513)),MAX($B$4:B2512)+1,0)</f>
        <v>0</v>
      </c>
      <c r="I2513" s="46" t="str">
        <f aca="false">IFERROR(VLOOKUP(ROWS($I$5:I2513),$B$5:$E$6009,2,0),"")</f>
        <v/>
      </c>
    </row>
    <row r="2514" customFormat="false" ht="13.2" hidden="false" customHeight="false" outlineLevel="0" collapsed="false">
      <c r="B2514" s="46" t="n">
        <f aca="false">IF(ISNUMBER(SEARCH($I$1,C2514)),MAX($B$4:B2513)+1,0)</f>
        <v>0</v>
      </c>
      <c r="I2514" s="46" t="str">
        <f aca="false">IFERROR(VLOOKUP(ROWS($I$5:I2514),$B$5:$E$6009,2,0),"")</f>
        <v/>
      </c>
    </row>
    <row r="2515" customFormat="false" ht="13.2" hidden="false" customHeight="false" outlineLevel="0" collapsed="false">
      <c r="B2515" s="46" t="n">
        <f aca="false">IF(ISNUMBER(SEARCH($I$1,C2515)),MAX($B$4:B2514)+1,0)</f>
        <v>0</v>
      </c>
      <c r="I2515" s="46" t="str">
        <f aca="false">IFERROR(VLOOKUP(ROWS($I$5:I2515),$B$5:$E$6009,2,0),"")</f>
        <v/>
      </c>
    </row>
    <row r="2516" customFormat="false" ht="13.2" hidden="false" customHeight="false" outlineLevel="0" collapsed="false">
      <c r="B2516" s="46" t="n">
        <f aca="false">IF(ISNUMBER(SEARCH($I$1,C2516)),MAX($B$4:B2515)+1,0)</f>
        <v>0</v>
      </c>
      <c r="I2516" s="46" t="str">
        <f aca="false">IFERROR(VLOOKUP(ROWS($I$5:I2516),$B$5:$E$6009,2,0),"")</f>
        <v/>
      </c>
    </row>
    <row r="2517" customFormat="false" ht="13.2" hidden="false" customHeight="false" outlineLevel="0" collapsed="false">
      <c r="B2517" s="46" t="n">
        <f aca="false">IF(ISNUMBER(SEARCH($I$1,C2517)),MAX($B$4:B2516)+1,0)</f>
        <v>0</v>
      </c>
      <c r="I2517" s="46" t="str">
        <f aca="false">IFERROR(VLOOKUP(ROWS($I$5:I2517),$B$5:$E$6009,2,0),"")</f>
        <v/>
      </c>
    </row>
    <row r="2518" customFormat="false" ht="13.2" hidden="false" customHeight="false" outlineLevel="0" collapsed="false">
      <c r="B2518" s="46" t="n">
        <f aca="false">IF(ISNUMBER(SEARCH($I$1,C2518)),MAX($B$4:B2517)+1,0)</f>
        <v>0</v>
      </c>
      <c r="I2518" s="46" t="str">
        <f aca="false">IFERROR(VLOOKUP(ROWS($I$5:I2518),$B$5:$E$6009,2,0),"")</f>
        <v/>
      </c>
    </row>
    <row r="2519" customFormat="false" ht="13.2" hidden="false" customHeight="false" outlineLevel="0" collapsed="false">
      <c r="B2519" s="46" t="n">
        <f aca="false">IF(ISNUMBER(SEARCH($I$1,C2519)),MAX($B$4:B2518)+1,0)</f>
        <v>0</v>
      </c>
      <c r="I2519" s="46" t="str">
        <f aca="false">IFERROR(VLOOKUP(ROWS($I$5:I2519),$B$5:$E$6009,2,0),"")</f>
        <v/>
      </c>
    </row>
    <row r="2520" customFormat="false" ht="13.2" hidden="false" customHeight="false" outlineLevel="0" collapsed="false">
      <c r="B2520" s="46" t="n">
        <f aca="false">IF(ISNUMBER(SEARCH($I$1,C2520)),MAX($B$4:B2519)+1,0)</f>
        <v>0</v>
      </c>
      <c r="I2520" s="46" t="str">
        <f aca="false">IFERROR(VLOOKUP(ROWS($I$5:I2520),$B$5:$E$6009,2,0),"")</f>
        <v/>
      </c>
    </row>
    <row r="2521" customFormat="false" ht="13.2" hidden="false" customHeight="false" outlineLevel="0" collapsed="false">
      <c r="B2521" s="46" t="n">
        <f aca="false">IF(ISNUMBER(SEARCH($I$1,C2521)),MAX($B$4:B2520)+1,0)</f>
        <v>0</v>
      </c>
      <c r="I2521" s="46" t="str">
        <f aca="false">IFERROR(VLOOKUP(ROWS($I$5:I2521),$B$5:$E$6009,2,0),"")</f>
        <v/>
      </c>
    </row>
    <row r="2522" customFormat="false" ht="13.2" hidden="false" customHeight="false" outlineLevel="0" collapsed="false">
      <c r="B2522" s="46" t="n">
        <f aca="false">IF(ISNUMBER(SEARCH($I$1,C2522)),MAX($B$4:B2521)+1,0)</f>
        <v>0</v>
      </c>
      <c r="I2522" s="46" t="str">
        <f aca="false">IFERROR(VLOOKUP(ROWS($I$5:I2522),$B$5:$E$6009,2,0),"")</f>
        <v/>
      </c>
    </row>
    <row r="2523" customFormat="false" ht="13.2" hidden="false" customHeight="false" outlineLevel="0" collapsed="false">
      <c r="B2523" s="46" t="n">
        <f aca="false">IF(ISNUMBER(SEARCH($I$1,C2523)),MAX($B$4:B2522)+1,0)</f>
        <v>0</v>
      </c>
      <c r="I2523" s="46" t="str">
        <f aca="false">IFERROR(VLOOKUP(ROWS($I$5:I2523),$B$5:$E$6009,2,0),"")</f>
        <v/>
      </c>
    </row>
    <row r="2524" customFormat="false" ht="13.2" hidden="false" customHeight="false" outlineLevel="0" collapsed="false">
      <c r="B2524" s="46" t="n">
        <f aca="false">IF(ISNUMBER(SEARCH($I$1,C2524)),MAX($B$4:B2523)+1,0)</f>
        <v>0</v>
      </c>
      <c r="I2524" s="46" t="str">
        <f aca="false">IFERROR(VLOOKUP(ROWS($I$5:I2524),$B$5:$E$6009,2,0),"")</f>
        <v/>
      </c>
    </row>
    <row r="2525" customFormat="false" ht="13.2" hidden="false" customHeight="false" outlineLevel="0" collapsed="false">
      <c r="B2525" s="46" t="n">
        <f aca="false">IF(ISNUMBER(SEARCH($I$1,C2525)),MAX($B$4:B2524)+1,0)</f>
        <v>0</v>
      </c>
      <c r="I2525" s="46" t="str">
        <f aca="false">IFERROR(VLOOKUP(ROWS($I$5:I2525),$B$5:$E$6009,2,0),"")</f>
        <v/>
      </c>
    </row>
    <row r="2526" customFormat="false" ht="13.2" hidden="false" customHeight="false" outlineLevel="0" collapsed="false">
      <c r="B2526" s="46" t="n">
        <f aca="false">IF(ISNUMBER(SEARCH($I$1,C2526)),MAX($B$4:B2525)+1,0)</f>
        <v>0</v>
      </c>
      <c r="I2526" s="46" t="str">
        <f aca="false">IFERROR(VLOOKUP(ROWS($I$5:I2526),$B$5:$E$6009,2,0),"")</f>
        <v/>
      </c>
    </row>
    <row r="2527" customFormat="false" ht="13.2" hidden="false" customHeight="false" outlineLevel="0" collapsed="false">
      <c r="B2527" s="46" t="n">
        <f aca="false">IF(ISNUMBER(SEARCH($I$1,C2527)),MAX($B$4:B2526)+1,0)</f>
        <v>0</v>
      </c>
      <c r="I2527" s="46" t="str">
        <f aca="false">IFERROR(VLOOKUP(ROWS($I$5:I2527),$B$5:$E$6009,2,0),"")</f>
        <v/>
      </c>
    </row>
    <row r="2528" customFormat="false" ht="13.2" hidden="false" customHeight="false" outlineLevel="0" collapsed="false">
      <c r="B2528" s="46" t="n">
        <f aca="false">IF(ISNUMBER(SEARCH($I$1,C2528)),MAX($B$4:B2527)+1,0)</f>
        <v>0</v>
      </c>
      <c r="I2528" s="46" t="str">
        <f aca="false">IFERROR(VLOOKUP(ROWS($I$5:I2528),$B$5:$E$6009,2,0),"")</f>
        <v/>
      </c>
    </row>
    <row r="2529" customFormat="false" ht="13.2" hidden="false" customHeight="false" outlineLevel="0" collapsed="false">
      <c r="B2529" s="46" t="n">
        <f aca="false">IF(ISNUMBER(SEARCH($I$1,C2529)),MAX($B$4:B2528)+1,0)</f>
        <v>0</v>
      </c>
      <c r="I2529" s="46" t="str">
        <f aca="false">IFERROR(VLOOKUP(ROWS($I$5:I2529),$B$5:$E$6009,2,0),"")</f>
        <v/>
      </c>
    </row>
    <row r="2530" customFormat="false" ht="13.2" hidden="false" customHeight="false" outlineLevel="0" collapsed="false">
      <c r="B2530" s="46" t="n">
        <f aca="false">IF(ISNUMBER(SEARCH($I$1,C2530)),MAX($B$4:B2529)+1,0)</f>
        <v>0</v>
      </c>
      <c r="I2530" s="46" t="str">
        <f aca="false">IFERROR(VLOOKUP(ROWS($I$5:I2530),$B$5:$E$6009,2,0),"")</f>
        <v/>
      </c>
    </row>
    <row r="2531" customFormat="false" ht="13.2" hidden="false" customHeight="false" outlineLevel="0" collapsed="false">
      <c r="B2531" s="46" t="n">
        <f aca="false">IF(ISNUMBER(SEARCH($I$1,C2531)),MAX($B$4:B2530)+1,0)</f>
        <v>0</v>
      </c>
      <c r="I2531" s="46" t="str">
        <f aca="false">IFERROR(VLOOKUP(ROWS($I$5:I2531),$B$5:$E$6009,2,0),"")</f>
        <v/>
      </c>
    </row>
    <row r="2532" customFormat="false" ht="13.2" hidden="false" customHeight="false" outlineLevel="0" collapsed="false">
      <c r="B2532" s="46" t="n">
        <f aca="false">IF(ISNUMBER(SEARCH($I$1,C2532)),MAX($B$4:B2531)+1,0)</f>
        <v>0</v>
      </c>
      <c r="I2532" s="46" t="str">
        <f aca="false">IFERROR(VLOOKUP(ROWS($I$5:I2532),$B$5:$E$6009,2,0),"")</f>
        <v/>
      </c>
    </row>
    <row r="2533" customFormat="false" ht="13.2" hidden="false" customHeight="false" outlineLevel="0" collapsed="false">
      <c r="B2533" s="46" t="n">
        <f aca="false">IF(ISNUMBER(SEARCH($I$1,C2533)),MAX($B$4:B2532)+1,0)</f>
        <v>0</v>
      </c>
      <c r="I2533" s="46" t="str">
        <f aca="false">IFERROR(VLOOKUP(ROWS($I$5:I2533),$B$5:$E$6009,2,0),"")</f>
        <v/>
      </c>
    </row>
    <row r="2534" customFormat="false" ht="13.2" hidden="false" customHeight="false" outlineLevel="0" collapsed="false">
      <c r="B2534" s="46" t="n">
        <f aca="false">IF(ISNUMBER(SEARCH($I$1,C2534)),MAX($B$4:B2533)+1,0)</f>
        <v>0</v>
      </c>
      <c r="I2534" s="46" t="str">
        <f aca="false">IFERROR(VLOOKUP(ROWS($I$5:I2534),$B$5:$E$6009,2,0),"")</f>
        <v/>
      </c>
    </row>
    <row r="2535" customFormat="false" ht="13.2" hidden="false" customHeight="false" outlineLevel="0" collapsed="false">
      <c r="B2535" s="46" t="n">
        <f aca="false">IF(ISNUMBER(SEARCH($I$1,C2535)),MAX($B$4:B2534)+1,0)</f>
        <v>0</v>
      </c>
      <c r="I2535" s="46" t="str">
        <f aca="false">IFERROR(VLOOKUP(ROWS($I$5:I2535),$B$5:$E$6009,2,0),"")</f>
        <v/>
      </c>
    </row>
    <row r="2536" customFormat="false" ht="13.2" hidden="false" customHeight="false" outlineLevel="0" collapsed="false">
      <c r="B2536" s="46" t="n">
        <f aca="false">IF(ISNUMBER(SEARCH($I$1,C2536)),MAX($B$4:B2535)+1,0)</f>
        <v>0</v>
      </c>
      <c r="I2536" s="46" t="str">
        <f aca="false">IFERROR(VLOOKUP(ROWS($I$5:I2536),$B$5:$E$6009,2,0),"")</f>
        <v/>
      </c>
    </row>
    <row r="2537" customFormat="false" ht="13.2" hidden="false" customHeight="false" outlineLevel="0" collapsed="false">
      <c r="B2537" s="46" t="n">
        <f aca="false">IF(ISNUMBER(SEARCH($I$1,C2537)),MAX($B$4:B2536)+1,0)</f>
        <v>0</v>
      </c>
      <c r="I2537" s="46" t="str">
        <f aca="false">IFERROR(VLOOKUP(ROWS($I$5:I2537),$B$5:$E$6009,2,0),"")</f>
        <v/>
      </c>
    </row>
    <row r="2538" customFormat="false" ht="13.2" hidden="false" customHeight="false" outlineLevel="0" collapsed="false">
      <c r="B2538" s="46" t="n">
        <f aca="false">IF(ISNUMBER(SEARCH($I$1,C2538)),MAX($B$4:B2537)+1,0)</f>
        <v>0</v>
      </c>
      <c r="I2538" s="46" t="str">
        <f aca="false">IFERROR(VLOOKUP(ROWS($I$5:I2538),$B$5:$E$6009,2,0),"")</f>
        <v/>
      </c>
    </row>
    <row r="2539" customFormat="false" ht="13.2" hidden="false" customHeight="false" outlineLevel="0" collapsed="false">
      <c r="B2539" s="46" t="n">
        <f aca="false">IF(ISNUMBER(SEARCH($I$1,C2539)),MAX($B$4:B2538)+1,0)</f>
        <v>0</v>
      </c>
      <c r="I2539" s="46" t="str">
        <f aca="false">IFERROR(VLOOKUP(ROWS($I$5:I2539),$B$5:$E$6009,2,0),"")</f>
        <v/>
      </c>
    </row>
    <row r="2540" customFormat="false" ht="13.2" hidden="false" customHeight="false" outlineLevel="0" collapsed="false">
      <c r="B2540" s="46" t="n">
        <f aca="false">IF(ISNUMBER(SEARCH($I$1,C2540)),MAX($B$4:B2539)+1,0)</f>
        <v>0</v>
      </c>
      <c r="I2540" s="46" t="str">
        <f aca="false">IFERROR(VLOOKUP(ROWS($I$5:I2540),$B$5:$E$6009,2,0),"")</f>
        <v/>
      </c>
    </row>
    <row r="2541" customFormat="false" ht="13.2" hidden="false" customHeight="false" outlineLevel="0" collapsed="false">
      <c r="B2541" s="46" t="n">
        <f aca="false">IF(ISNUMBER(SEARCH($I$1,C2541)),MAX($B$4:B2540)+1,0)</f>
        <v>0</v>
      </c>
      <c r="I2541" s="46" t="str">
        <f aca="false">IFERROR(VLOOKUP(ROWS($I$5:I2541),$B$5:$E$6009,2,0),"")</f>
        <v/>
      </c>
    </row>
    <row r="2542" customFormat="false" ht="13.2" hidden="false" customHeight="false" outlineLevel="0" collapsed="false">
      <c r="B2542" s="46" t="n">
        <f aca="false">IF(ISNUMBER(SEARCH($I$1,C2542)),MAX($B$4:B2541)+1,0)</f>
        <v>0</v>
      </c>
      <c r="I2542" s="46" t="str">
        <f aca="false">IFERROR(VLOOKUP(ROWS($I$5:I2542),$B$5:$E$6009,2,0),"")</f>
        <v/>
      </c>
    </row>
    <row r="2543" customFormat="false" ht="13.2" hidden="false" customHeight="false" outlineLevel="0" collapsed="false">
      <c r="B2543" s="46" t="n">
        <f aca="false">IF(ISNUMBER(SEARCH($I$1,C2543)),MAX($B$4:B2542)+1,0)</f>
        <v>0</v>
      </c>
      <c r="I2543" s="46" t="str">
        <f aca="false">IFERROR(VLOOKUP(ROWS($I$5:I2543),$B$5:$E$6009,2,0),"")</f>
        <v/>
      </c>
    </row>
    <row r="2544" customFormat="false" ht="13.2" hidden="false" customHeight="false" outlineLevel="0" collapsed="false">
      <c r="B2544" s="46" t="n">
        <f aca="false">IF(ISNUMBER(SEARCH($I$1,C2544)),MAX($B$4:B2543)+1,0)</f>
        <v>0</v>
      </c>
      <c r="I2544" s="46" t="str">
        <f aca="false">IFERROR(VLOOKUP(ROWS($I$5:I2544),$B$5:$E$6009,2,0),"")</f>
        <v/>
      </c>
    </row>
    <row r="2545" customFormat="false" ht="13.2" hidden="false" customHeight="false" outlineLevel="0" collapsed="false">
      <c r="B2545" s="46" t="n">
        <f aca="false">IF(ISNUMBER(SEARCH($I$1,C2545)),MAX($B$4:B2544)+1,0)</f>
        <v>0</v>
      </c>
      <c r="I2545" s="46" t="str">
        <f aca="false">IFERROR(VLOOKUP(ROWS($I$5:I2545),$B$5:$E$6009,2,0),"")</f>
        <v/>
      </c>
    </row>
    <row r="2546" customFormat="false" ht="13.2" hidden="false" customHeight="false" outlineLevel="0" collapsed="false">
      <c r="B2546" s="46" t="n">
        <f aca="false">IF(ISNUMBER(SEARCH($I$1,C2546)),MAX($B$4:B2545)+1,0)</f>
        <v>0</v>
      </c>
      <c r="I2546" s="46" t="str">
        <f aca="false">IFERROR(VLOOKUP(ROWS($I$5:I2546),$B$5:$E$6009,2,0),"")</f>
        <v/>
      </c>
    </row>
    <row r="2547" customFormat="false" ht="13.2" hidden="false" customHeight="false" outlineLevel="0" collapsed="false">
      <c r="B2547" s="46" t="n">
        <f aca="false">IF(ISNUMBER(SEARCH($I$1,C2547)),MAX($B$4:B2546)+1,0)</f>
        <v>0</v>
      </c>
      <c r="I2547" s="46" t="str">
        <f aca="false">IFERROR(VLOOKUP(ROWS($I$5:I2547),$B$5:$E$6009,2,0),"")</f>
        <v/>
      </c>
    </row>
    <row r="2548" customFormat="false" ht="13.2" hidden="false" customHeight="false" outlineLevel="0" collapsed="false">
      <c r="B2548" s="46" t="n">
        <f aca="false">IF(ISNUMBER(SEARCH($I$1,C2548)),MAX($B$4:B2547)+1,0)</f>
        <v>0</v>
      </c>
      <c r="I2548" s="46" t="str">
        <f aca="false">IFERROR(VLOOKUP(ROWS($I$5:I2548),$B$5:$E$6009,2,0),"")</f>
        <v/>
      </c>
    </row>
    <row r="2549" customFormat="false" ht="13.2" hidden="false" customHeight="false" outlineLevel="0" collapsed="false">
      <c r="B2549" s="46" t="n">
        <f aca="false">IF(ISNUMBER(SEARCH($I$1,C2549)),MAX($B$4:B2548)+1,0)</f>
        <v>0</v>
      </c>
      <c r="I2549" s="46" t="str">
        <f aca="false">IFERROR(VLOOKUP(ROWS($I$5:I2549),$B$5:$E$6009,2,0),"")</f>
        <v/>
      </c>
    </row>
    <row r="2550" customFormat="false" ht="13.2" hidden="false" customHeight="false" outlineLevel="0" collapsed="false">
      <c r="B2550" s="46" t="n">
        <f aca="false">IF(ISNUMBER(SEARCH($I$1,C2550)),MAX($B$4:B2549)+1,0)</f>
        <v>0</v>
      </c>
      <c r="I2550" s="46" t="str">
        <f aca="false">IFERROR(VLOOKUP(ROWS($I$5:I2550),$B$5:$E$6009,2,0),"")</f>
        <v/>
      </c>
    </row>
    <row r="2551" customFormat="false" ht="13.2" hidden="false" customHeight="false" outlineLevel="0" collapsed="false">
      <c r="B2551" s="46" t="n">
        <f aca="false">IF(ISNUMBER(SEARCH($I$1,C2551)),MAX($B$4:B2550)+1,0)</f>
        <v>0</v>
      </c>
      <c r="I2551" s="46" t="str">
        <f aca="false">IFERROR(VLOOKUP(ROWS($I$5:I2551),$B$5:$E$6009,2,0),"")</f>
        <v/>
      </c>
    </row>
    <row r="2552" customFormat="false" ht="13.2" hidden="false" customHeight="false" outlineLevel="0" collapsed="false">
      <c r="B2552" s="46" t="n">
        <f aca="false">IF(ISNUMBER(SEARCH($I$1,C2552)),MAX($B$4:B2551)+1,0)</f>
        <v>0</v>
      </c>
      <c r="I2552" s="46" t="str">
        <f aca="false">IFERROR(VLOOKUP(ROWS($I$5:I2552),$B$5:$E$6009,2,0),"")</f>
        <v/>
      </c>
    </row>
    <row r="2553" customFormat="false" ht="13.2" hidden="false" customHeight="false" outlineLevel="0" collapsed="false">
      <c r="B2553" s="46" t="n">
        <f aca="false">IF(ISNUMBER(SEARCH($I$1,C2553)),MAX($B$4:B2552)+1,0)</f>
        <v>0</v>
      </c>
      <c r="I2553" s="46" t="str">
        <f aca="false">IFERROR(VLOOKUP(ROWS($I$5:I2553),$B$5:$E$6009,2,0),"")</f>
        <v/>
      </c>
    </row>
    <row r="2554" customFormat="false" ht="13.2" hidden="false" customHeight="false" outlineLevel="0" collapsed="false">
      <c r="B2554" s="46" t="n">
        <f aca="false">IF(ISNUMBER(SEARCH($I$1,C2554)),MAX($B$4:B2553)+1,0)</f>
        <v>0</v>
      </c>
      <c r="I2554" s="46" t="str">
        <f aca="false">IFERROR(VLOOKUP(ROWS($I$5:I2554),$B$5:$E$6009,2,0),"")</f>
        <v/>
      </c>
    </row>
    <row r="2555" customFormat="false" ht="13.2" hidden="false" customHeight="false" outlineLevel="0" collapsed="false">
      <c r="B2555" s="46" t="n">
        <f aca="false">IF(ISNUMBER(SEARCH($I$1,C2555)),MAX($B$4:B2554)+1,0)</f>
        <v>0</v>
      </c>
      <c r="I2555" s="46" t="str">
        <f aca="false">IFERROR(VLOOKUP(ROWS($I$5:I2555),$B$5:$E$6009,2,0),"")</f>
        <v/>
      </c>
    </row>
    <row r="2556" customFormat="false" ht="13.2" hidden="false" customHeight="false" outlineLevel="0" collapsed="false">
      <c r="B2556" s="46" t="n">
        <f aca="false">IF(ISNUMBER(SEARCH($I$1,C2556)),MAX($B$4:B2555)+1,0)</f>
        <v>0</v>
      </c>
      <c r="I2556" s="46" t="str">
        <f aca="false">IFERROR(VLOOKUP(ROWS($I$5:I2556),$B$5:$E$6009,2,0),"")</f>
        <v/>
      </c>
    </row>
    <row r="2557" customFormat="false" ht="13.2" hidden="false" customHeight="false" outlineLevel="0" collapsed="false">
      <c r="B2557" s="46" t="n">
        <f aca="false">IF(ISNUMBER(SEARCH($I$1,C2557)),MAX($B$4:B2556)+1,0)</f>
        <v>0</v>
      </c>
      <c r="I2557" s="46" t="str">
        <f aca="false">IFERROR(VLOOKUP(ROWS($I$5:I2557),$B$5:$E$6009,2,0),"")</f>
        <v/>
      </c>
    </row>
    <row r="2558" customFormat="false" ht="13.2" hidden="false" customHeight="false" outlineLevel="0" collapsed="false">
      <c r="B2558" s="46" t="n">
        <f aca="false">IF(ISNUMBER(SEARCH($I$1,C2558)),MAX($B$4:B2557)+1,0)</f>
        <v>0</v>
      </c>
      <c r="I2558" s="46" t="str">
        <f aca="false">IFERROR(VLOOKUP(ROWS($I$5:I2558),$B$5:$E$6009,2,0),"")</f>
        <v/>
      </c>
    </row>
    <row r="2559" customFormat="false" ht="13.2" hidden="false" customHeight="false" outlineLevel="0" collapsed="false">
      <c r="B2559" s="46" t="n">
        <f aca="false">IF(ISNUMBER(SEARCH($I$1,C2559)),MAX($B$4:B2558)+1,0)</f>
        <v>0</v>
      </c>
      <c r="I2559" s="46" t="str">
        <f aca="false">IFERROR(VLOOKUP(ROWS($I$5:I2559),$B$5:$E$6009,2,0),"")</f>
        <v/>
      </c>
    </row>
    <row r="2560" customFormat="false" ht="13.2" hidden="false" customHeight="false" outlineLevel="0" collapsed="false">
      <c r="B2560" s="46" t="n">
        <f aca="false">IF(ISNUMBER(SEARCH($I$1,C2560)),MAX($B$4:B2559)+1,0)</f>
        <v>0</v>
      </c>
      <c r="I2560" s="46" t="str">
        <f aca="false">IFERROR(VLOOKUP(ROWS($I$5:I2560),$B$5:$E$6009,2,0),"")</f>
        <v/>
      </c>
    </row>
    <row r="2561" customFormat="false" ht="13.2" hidden="false" customHeight="false" outlineLevel="0" collapsed="false">
      <c r="B2561" s="46" t="n">
        <f aca="false">IF(ISNUMBER(SEARCH($I$1,C2561)),MAX($B$4:B2560)+1,0)</f>
        <v>0</v>
      </c>
      <c r="I2561" s="46" t="str">
        <f aca="false">IFERROR(VLOOKUP(ROWS($I$5:I2561),$B$5:$E$6009,2,0),"")</f>
        <v/>
      </c>
    </row>
    <row r="2562" customFormat="false" ht="13.2" hidden="false" customHeight="false" outlineLevel="0" collapsed="false">
      <c r="B2562" s="46" t="n">
        <f aca="false">IF(ISNUMBER(SEARCH($I$1,C2562)),MAX($B$4:B2561)+1,0)</f>
        <v>0</v>
      </c>
      <c r="I2562" s="46" t="str">
        <f aca="false">IFERROR(VLOOKUP(ROWS($I$5:I2562),$B$5:$E$6009,2,0),"")</f>
        <v/>
      </c>
    </row>
    <row r="2563" customFormat="false" ht="13.2" hidden="false" customHeight="false" outlineLevel="0" collapsed="false">
      <c r="B2563" s="46" t="n">
        <f aca="false">IF(ISNUMBER(SEARCH($I$1,C2563)),MAX($B$4:B2562)+1,0)</f>
        <v>0</v>
      </c>
      <c r="I2563" s="46" t="str">
        <f aca="false">IFERROR(VLOOKUP(ROWS($I$5:I2563),$B$5:$E$6009,2,0),"")</f>
        <v/>
      </c>
    </row>
    <row r="2564" customFormat="false" ht="13.2" hidden="false" customHeight="false" outlineLevel="0" collapsed="false">
      <c r="B2564" s="46" t="n">
        <f aca="false">IF(ISNUMBER(SEARCH($I$1,C2564)),MAX($B$4:B2563)+1,0)</f>
        <v>0</v>
      </c>
      <c r="I2564" s="46" t="str">
        <f aca="false">IFERROR(VLOOKUP(ROWS($I$5:I2564),$B$5:$E$6009,2,0),"")</f>
        <v/>
      </c>
    </row>
    <row r="2565" customFormat="false" ht="13.2" hidden="false" customHeight="false" outlineLevel="0" collapsed="false">
      <c r="B2565" s="46" t="n">
        <f aca="false">IF(ISNUMBER(SEARCH($I$1,C2565)),MAX($B$4:B2564)+1,0)</f>
        <v>0</v>
      </c>
      <c r="I2565" s="46" t="str">
        <f aca="false">IFERROR(VLOOKUP(ROWS($I$5:I2565),$B$5:$E$6009,2,0),"")</f>
        <v/>
      </c>
    </row>
    <row r="2566" customFormat="false" ht="13.2" hidden="false" customHeight="false" outlineLevel="0" collapsed="false">
      <c r="B2566" s="46" t="n">
        <f aca="false">IF(ISNUMBER(SEARCH($I$1,C2566)),MAX($B$4:B2565)+1,0)</f>
        <v>0</v>
      </c>
      <c r="I2566" s="46" t="str">
        <f aca="false">IFERROR(VLOOKUP(ROWS($I$5:I2566),$B$5:$E$6009,2,0),"")</f>
        <v/>
      </c>
    </row>
    <row r="2567" customFormat="false" ht="13.2" hidden="false" customHeight="false" outlineLevel="0" collapsed="false">
      <c r="B2567" s="46" t="n">
        <f aca="false">IF(ISNUMBER(SEARCH($I$1,C2567)),MAX($B$4:B2566)+1,0)</f>
        <v>0</v>
      </c>
      <c r="I2567" s="46" t="str">
        <f aca="false">IFERROR(VLOOKUP(ROWS($I$5:I2567),$B$5:$E$6009,2,0),"")</f>
        <v/>
      </c>
    </row>
    <row r="2568" customFormat="false" ht="13.2" hidden="false" customHeight="false" outlineLevel="0" collapsed="false">
      <c r="B2568" s="46" t="n">
        <f aca="false">IF(ISNUMBER(SEARCH($I$1,C2568)),MAX($B$4:B2567)+1,0)</f>
        <v>0</v>
      </c>
      <c r="I2568" s="46" t="str">
        <f aca="false">IFERROR(VLOOKUP(ROWS($I$5:I2568),$B$5:$E$6009,2,0),"")</f>
        <v/>
      </c>
    </row>
    <row r="2569" customFormat="false" ht="13.2" hidden="false" customHeight="false" outlineLevel="0" collapsed="false">
      <c r="B2569" s="46" t="n">
        <f aca="false">IF(ISNUMBER(SEARCH($I$1,C2569)),MAX($B$4:B2568)+1,0)</f>
        <v>0</v>
      </c>
      <c r="I2569" s="46" t="str">
        <f aca="false">IFERROR(VLOOKUP(ROWS($I$5:I2569),$B$5:$E$6009,2,0),"")</f>
        <v/>
      </c>
    </row>
    <row r="2570" customFormat="false" ht="13.2" hidden="false" customHeight="false" outlineLevel="0" collapsed="false">
      <c r="B2570" s="46" t="n">
        <f aca="false">IF(ISNUMBER(SEARCH($I$1,C2570)),MAX($B$4:B2569)+1,0)</f>
        <v>0</v>
      </c>
      <c r="I2570" s="46" t="str">
        <f aca="false">IFERROR(VLOOKUP(ROWS($I$5:I2570),$B$5:$E$6009,2,0),"")</f>
        <v/>
      </c>
    </row>
    <row r="2571" customFormat="false" ht="13.2" hidden="false" customHeight="false" outlineLevel="0" collapsed="false">
      <c r="B2571" s="46" t="n">
        <f aca="false">IF(ISNUMBER(SEARCH($I$1,C2571)),MAX($B$4:B2570)+1,0)</f>
        <v>0</v>
      </c>
      <c r="I2571" s="46" t="str">
        <f aca="false">IFERROR(VLOOKUP(ROWS($I$5:I2571),$B$5:$E$6009,2,0),"")</f>
        <v/>
      </c>
    </row>
    <row r="2572" customFormat="false" ht="13.2" hidden="false" customHeight="false" outlineLevel="0" collapsed="false">
      <c r="B2572" s="46" t="n">
        <f aca="false">IF(ISNUMBER(SEARCH($I$1,C2572)),MAX($B$4:B2571)+1,0)</f>
        <v>0</v>
      </c>
      <c r="I2572" s="46" t="str">
        <f aca="false">IFERROR(VLOOKUP(ROWS($I$5:I2572),$B$5:$E$6009,2,0),"")</f>
        <v/>
      </c>
    </row>
    <row r="2573" customFormat="false" ht="13.2" hidden="false" customHeight="false" outlineLevel="0" collapsed="false">
      <c r="B2573" s="46" t="n">
        <f aca="false">IF(ISNUMBER(SEARCH($I$1,C2573)),MAX($B$4:B2572)+1,0)</f>
        <v>0</v>
      </c>
      <c r="I2573" s="46" t="str">
        <f aca="false">IFERROR(VLOOKUP(ROWS($I$5:I2573),$B$5:$E$6009,2,0),"")</f>
        <v/>
      </c>
    </row>
    <row r="2574" customFormat="false" ht="13.2" hidden="false" customHeight="false" outlineLevel="0" collapsed="false">
      <c r="B2574" s="46" t="n">
        <f aca="false">IF(ISNUMBER(SEARCH($I$1,C2574)),MAX($B$4:B2573)+1,0)</f>
        <v>0</v>
      </c>
      <c r="I2574" s="46" t="str">
        <f aca="false">IFERROR(VLOOKUP(ROWS($I$5:I2574),$B$5:$E$6009,2,0),"")</f>
        <v/>
      </c>
    </row>
    <row r="2575" customFormat="false" ht="13.2" hidden="false" customHeight="false" outlineLevel="0" collapsed="false">
      <c r="B2575" s="46" t="n">
        <f aca="false">IF(ISNUMBER(SEARCH($I$1,C2575)),MAX($B$4:B2574)+1,0)</f>
        <v>0</v>
      </c>
      <c r="I2575" s="46" t="str">
        <f aca="false">IFERROR(VLOOKUP(ROWS($I$5:I2575),$B$5:$E$6009,2,0),"")</f>
        <v/>
      </c>
    </row>
    <row r="2576" customFormat="false" ht="13.2" hidden="false" customHeight="false" outlineLevel="0" collapsed="false">
      <c r="B2576" s="46" t="n">
        <f aca="false">IF(ISNUMBER(SEARCH($I$1,C2576)),MAX($B$4:B2575)+1,0)</f>
        <v>0</v>
      </c>
      <c r="I2576" s="46" t="str">
        <f aca="false">IFERROR(VLOOKUP(ROWS($I$5:I2576),$B$5:$E$6009,2,0),"")</f>
        <v/>
      </c>
    </row>
    <row r="2577" customFormat="false" ht="13.2" hidden="false" customHeight="false" outlineLevel="0" collapsed="false">
      <c r="B2577" s="46" t="n">
        <f aca="false">IF(ISNUMBER(SEARCH($I$1,C2577)),MAX($B$4:B2576)+1,0)</f>
        <v>0</v>
      </c>
      <c r="I2577" s="46" t="str">
        <f aca="false">IFERROR(VLOOKUP(ROWS($I$5:I2577),$B$5:$E$6009,2,0),"")</f>
        <v/>
      </c>
    </row>
    <row r="2578" customFormat="false" ht="13.2" hidden="false" customHeight="false" outlineLevel="0" collapsed="false">
      <c r="B2578" s="46" t="n">
        <f aca="false">IF(ISNUMBER(SEARCH($I$1,C2578)),MAX($B$4:B2577)+1,0)</f>
        <v>0</v>
      </c>
      <c r="I2578" s="46" t="str">
        <f aca="false">IFERROR(VLOOKUP(ROWS($I$5:I2578),$B$5:$E$6009,2,0),"")</f>
        <v/>
      </c>
    </row>
    <row r="2579" customFormat="false" ht="13.2" hidden="false" customHeight="false" outlineLevel="0" collapsed="false">
      <c r="B2579" s="46" t="n">
        <f aca="false">IF(ISNUMBER(SEARCH($I$1,C2579)),MAX($B$4:B2578)+1,0)</f>
        <v>0</v>
      </c>
      <c r="I2579" s="46" t="str">
        <f aca="false">IFERROR(VLOOKUP(ROWS($I$5:I2579),$B$5:$E$6009,2,0),"")</f>
        <v/>
      </c>
    </row>
    <row r="2580" customFormat="false" ht="13.2" hidden="false" customHeight="false" outlineLevel="0" collapsed="false">
      <c r="B2580" s="46" t="n">
        <f aca="false">IF(ISNUMBER(SEARCH($I$1,C2580)),MAX($B$4:B2579)+1,0)</f>
        <v>0</v>
      </c>
      <c r="I2580" s="46" t="str">
        <f aca="false">IFERROR(VLOOKUP(ROWS($I$5:I2580),$B$5:$E$6009,2,0),"")</f>
        <v/>
      </c>
    </row>
    <row r="2581" customFormat="false" ht="13.2" hidden="false" customHeight="false" outlineLevel="0" collapsed="false">
      <c r="B2581" s="46" t="n">
        <f aca="false">IF(ISNUMBER(SEARCH($I$1,C2581)),MAX($B$4:B2580)+1,0)</f>
        <v>0</v>
      </c>
      <c r="I2581" s="46" t="str">
        <f aca="false">IFERROR(VLOOKUP(ROWS($I$5:I2581),$B$5:$E$6009,2,0),"")</f>
        <v/>
      </c>
    </row>
    <row r="2582" customFormat="false" ht="13.2" hidden="false" customHeight="false" outlineLevel="0" collapsed="false">
      <c r="B2582" s="46" t="n">
        <f aca="false">IF(ISNUMBER(SEARCH($I$1,C2582)),MAX($B$4:B2581)+1,0)</f>
        <v>0</v>
      </c>
      <c r="I2582" s="46" t="str">
        <f aca="false">IFERROR(VLOOKUP(ROWS($I$5:I2582),$B$5:$E$6009,2,0),"")</f>
        <v/>
      </c>
    </row>
    <row r="2583" customFormat="false" ht="13.2" hidden="false" customHeight="false" outlineLevel="0" collapsed="false">
      <c r="B2583" s="46" t="n">
        <f aca="false">IF(ISNUMBER(SEARCH($I$1,C2583)),MAX($B$4:B2582)+1,0)</f>
        <v>0</v>
      </c>
      <c r="I2583" s="46" t="str">
        <f aca="false">IFERROR(VLOOKUP(ROWS($I$5:I2583),$B$5:$E$6009,2,0),"")</f>
        <v/>
      </c>
    </row>
    <row r="2584" customFormat="false" ht="13.2" hidden="false" customHeight="false" outlineLevel="0" collapsed="false">
      <c r="B2584" s="46" t="n">
        <f aca="false">IF(ISNUMBER(SEARCH($I$1,C2584)),MAX($B$4:B2583)+1,0)</f>
        <v>0</v>
      </c>
      <c r="I2584" s="46" t="str">
        <f aca="false">IFERROR(VLOOKUP(ROWS($I$5:I2584),$B$5:$E$6009,2,0),"")</f>
        <v/>
      </c>
    </row>
    <row r="2585" customFormat="false" ht="13.2" hidden="false" customHeight="false" outlineLevel="0" collapsed="false">
      <c r="B2585" s="46" t="n">
        <f aca="false">IF(ISNUMBER(SEARCH($I$1,C2585)),MAX($B$4:B2584)+1,0)</f>
        <v>0</v>
      </c>
      <c r="I2585" s="46" t="str">
        <f aca="false">IFERROR(VLOOKUP(ROWS($I$5:I2585),$B$5:$E$6009,2,0),"")</f>
        <v/>
      </c>
    </row>
    <row r="2586" customFormat="false" ht="13.2" hidden="false" customHeight="false" outlineLevel="0" collapsed="false">
      <c r="B2586" s="46" t="n">
        <f aca="false">IF(ISNUMBER(SEARCH($I$1,C2586)),MAX($B$4:B2585)+1,0)</f>
        <v>0</v>
      </c>
      <c r="I2586" s="46" t="str">
        <f aca="false">IFERROR(VLOOKUP(ROWS($I$5:I2586),$B$5:$E$6009,2,0),"")</f>
        <v/>
      </c>
    </row>
    <row r="2587" customFormat="false" ht="13.2" hidden="false" customHeight="false" outlineLevel="0" collapsed="false">
      <c r="B2587" s="46" t="n">
        <f aca="false">IF(ISNUMBER(SEARCH($I$1,C2587)),MAX($B$4:B2586)+1,0)</f>
        <v>0</v>
      </c>
      <c r="I2587" s="46" t="str">
        <f aca="false">IFERROR(VLOOKUP(ROWS($I$5:I2587),$B$5:$E$6009,2,0),"")</f>
        <v/>
      </c>
    </row>
    <row r="2588" customFormat="false" ht="13.2" hidden="false" customHeight="false" outlineLevel="0" collapsed="false">
      <c r="B2588" s="46" t="n">
        <f aca="false">IF(ISNUMBER(SEARCH($I$1,C2588)),MAX($B$4:B2587)+1,0)</f>
        <v>0</v>
      </c>
      <c r="I2588" s="46" t="str">
        <f aca="false">IFERROR(VLOOKUP(ROWS($I$5:I2588),$B$5:$E$6009,2,0),"")</f>
        <v/>
      </c>
    </row>
    <row r="2589" customFormat="false" ht="13.2" hidden="false" customHeight="false" outlineLevel="0" collapsed="false">
      <c r="B2589" s="46" t="n">
        <f aca="false">IF(ISNUMBER(SEARCH($I$1,C2589)),MAX($B$4:B2588)+1,0)</f>
        <v>0</v>
      </c>
      <c r="I2589" s="46" t="str">
        <f aca="false">IFERROR(VLOOKUP(ROWS($I$5:I2589),$B$5:$E$6009,2,0),"")</f>
        <v/>
      </c>
    </row>
    <row r="2590" customFormat="false" ht="13.2" hidden="false" customHeight="false" outlineLevel="0" collapsed="false">
      <c r="B2590" s="46" t="n">
        <f aca="false">IF(ISNUMBER(SEARCH($I$1,C2590)),MAX($B$4:B2589)+1,0)</f>
        <v>0</v>
      </c>
      <c r="I2590" s="46" t="str">
        <f aca="false">IFERROR(VLOOKUP(ROWS($I$5:I2590),$B$5:$E$6009,2,0),"")</f>
        <v/>
      </c>
    </row>
    <row r="2591" customFormat="false" ht="13.2" hidden="false" customHeight="false" outlineLevel="0" collapsed="false">
      <c r="B2591" s="46" t="n">
        <f aca="false">IF(ISNUMBER(SEARCH($I$1,C2591)),MAX($B$4:B2590)+1,0)</f>
        <v>0</v>
      </c>
      <c r="I2591" s="46" t="str">
        <f aca="false">IFERROR(VLOOKUP(ROWS($I$5:I2591),$B$5:$E$6009,2,0),"")</f>
        <v/>
      </c>
    </row>
    <row r="2592" customFormat="false" ht="13.2" hidden="false" customHeight="false" outlineLevel="0" collapsed="false">
      <c r="B2592" s="46" t="n">
        <f aca="false">IF(ISNUMBER(SEARCH($I$1,C2592)),MAX($B$4:B2591)+1,0)</f>
        <v>0</v>
      </c>
      <c r="I2592" s="46" t="str">
        <f aca="false">IFERROR(VLOOKUP(ROWS($I$5:I2592),$B$5:$E$6009,2,0),"")</f>
        <v/>
      </c>
    </row>
    <row r="2593" customFormat="false" ht="13.2" hidden="false" customHeight="false" outlineLevel="0" collapsed="false">
      <c r="B2593" s="46" t="n">
        <f aca="false">IF(ISNUMBER(SEARCH($I$1,C2593)),MAX($B$4:B2592)+1,0)</f>
        <v>0</v>
      </c>
      <c r="I2593" s="46" t="str">
        <f aca="false">IFERROR(VLOOKUP(ROWS($I$5:I2593),$B$5:$E$6009,2,0),"")</f>
        <v/>
      </c>
    </row>
    <row r="2594" customFormat="false" ht="13.2" hidden="false" customHeight="false" outlineLevel="0" collapsed="false">
      <c r="B2594" s="46" t="n">
        <f aca="false">IF(ISNUMBER(SEARCH($I$1,C2594)),MAX($B$4:B2593)+1,0)</f>
        <v>0</v>
      </c>
      <c r="I2594" s="46" t="str">
        <f aca="false">IFERROR(VLOOKUP(ROWS($I$5:I2594),$B$5:$E$6009,2,0),"")</f>
        <v/>
      </c>
    </row>
    <row r="2595" customFormat="false" ht="13.2" hidden="false" customHeight="false" outlineLevel="0" collapsed="false">
      <c r="B2595" s="46" t="n">
        <f aca="false">IF(ISNUMBER(SEARCH($I$1,C2595)),MAX($B$4:B2594)+1,0)</f>
        <v>0</v>
      </c>
      <c r="I2595" s="46" t="str">
        <f aca="false">IFERROR(VLOOKUP(ROWS($I$5:I2595),$B$5:$E$6009,2,0),"")</f>
        <v/>
      </c>
    </row>
    <row r="2596" customFormat="false" ht="13.2" hidden="false" customHeight="false" outlineLevel="0" collapsed="false">
      <c r="B2596" s="46" t="n">
        <f aca="false">IF(ISNUMBER(SEARCH($I$1,C2596)),MAX($B$4:B2595)+1,0)</f>
        <v>0</v>
      </c>
      <c r="I2596" s="46" t="str">
        <f aca="false">IFERROR(VLOOKUP(ROWS($I$5:I2596),$B$5:$E$6009,2,0),"")</f>
        <v/>
      </c>
    </row>
    <row r="2597" customFormat="false" ht="13.2" hidden="false" customHeight="false" outlineLevel="0" collapsed="false">
      <c r="B2597" s="46" t="n">
        <f aca="false">IF(ISNUMBER(SEARCH($I$1,C2597)),MAX($B$4:B2596)+1,0)</f>
        <v>0</v>
      </c>
      <c r="I2597" s="46" t="str">
        <f aca="false">IFERROR(VLOOKUP(ROWS($I$5:I2597),$B$5:$E$6009,2,0),"")</f>
        <v/>
      </c>
    </row>
    <row r="2598" customFormat="false" ht="13.2" hidden="false" customHeight="false" outlineLevel="0" collapsed="false">
      <c r="B2598" s="46" t="n">
        <f aca="false">IF(ISNUMBER(SEARCH($I$1,C2598)),MAX($B$4:B2597)+1,0)</f>
        <v>0</v>
      </c>
      <c r="I2598" s="46" t="str">
        <f aca="false">IFERROR(VLOOKUP(ROWS($I$5:I2598),$B$5:$E$6009,2,0),"")</f>
        <v/>
      </c>
    </row>
    <row r="2599" customFormat="false" ht="13.2" hidden="false" customHeight="false" outlineLevel="0" collapsed="false">
      <c r="B2599" s="46" t="n">
        <f aca="false">IF(ISNUMBER(SEARCH($I$1,C2599)),MAX($B$4:B2598)+1,0)</f>
        <v>0</v>
      </c>
      <c r="I2599" s="46" t="str">
        <f aca="false">IFERROR(VLOOKUP(ROWS($I$5:I2599),$B$5:$E$6009,2,0),"")</f>
        <v/>
      </c>
    </row>
    <row r="2600" customFormat="false" ht="13.2" hidden="false" customHeight="false" outlineLevel="0" collapsed="false">
      <c r="B2600" s="46" t="n">
        <f aca="false">IF(ISNUMBER(SEARCH($I$1,C2600)),MAX($B$4:B2599)+1,0)</f>
        <v>0</v>
      </c>
      <c r="I2600" s="46" t="str">
        <f aca="false">IFERROR(VLOOKUP(ROWS($I$5:I2600),$B$5:$E$6009,2,0),"")</f>
        <v/>
      </c>
    </row>
    <row r="2601" customFormat="false" ht="13.2" hidden="false" customHeight="false" outlineLevel="0" collapsed="false">
      <c r="B2601" s="46" t="n">
        <f aca="false">IF(ISNUMBER(SEARCH($I$1,C2601)),MAX($B$4:B2600)+1,0)</f>
        <v>0</v>
      </c>
      <c r="I2601" s="46" t="str">
        <f aca="false">IFERROR(VLOOKUP(ROWS($I$5:I2601),$B$5:$E$6009,2,0),"")</f>
        <v/>
      </c>
    </row>
    <row r="2602" customFormat="false" ht="13.2" hidden="false" customHeight="false" outlineLevel="0" collapsed="false">
      <c r="B2602" s="46" t="n">
        <f aca="false">IF(ISNUMBER(SEARCH($I$1,C2602)),MAX($B$4:B2601)+1,0)</f>
        <v>0</v>
      </c>
      <c r="I2602" s="46" t="str">
        <f aca="false">IFERROR(VLOOKUP(ROWS($I$5:I2602),$B$5:$E$6009,2,0),"")</f>
        <v/>
      </c>
    </row>
    <row r="2603" customFormat="false" ht="13.2" hidden="false" customHeight="false" outlineLevel="0" collapsed="false">
      <c r="B2603" s="46" t="n">
        <f aca="false">IF(ISNUMBER(SEARCH($I$1,C2603)),MAX($B$4:B2602)+1,0)</f>
        <v>0</v>
      </c>
      <c r="I2603" s="46" t="str">
        <f aca="false">IFERROR(VLOOKUP(ROWS($I$5:I2603),$B$5:$E$6009,2,0),"")</f>
        <v/>
      </c>
    </row>
    <row r="2604" customFormat="false" ht="13.2" hidden="false" customHeight="false" outlineLevel="0" collapsed="false">
      <c r="B2604" s="46" t="n">
        <f aca="false">IF(ISNUMBER(SEARCH($I$1,C2604)),MAX($B$4:B2603)+1,0)</f>
        <v>0</v>
      </c>
      <c r="I2604" s="46" t="str">
        <f aca="false">IFERROR(VLOOKUP(ROWS($I$5:I2604),$B$5:$E$6009,2,0),"")</f>
        <v/>
      </c>
    </row>
    <row r="2605" customFormat="false" ht="13.2" hidden="false" customHeight="false" outlineLevel="0" collapsed="false">
      <c r="B2605" s="46" t="n">
        <f aca="false">IF(ISNUMBER(SEARCH($I$1,C2605)),MAX($B$4:B2604)+1,0)</f>
        <v>0</v>
      </c>
      <c r="I2605" s="46" t="str">
        <f aca="false">IFERROR(VLOOKUP(ROWS($I$5:I2605),$B$5:$E$6009,2,0),"")</f>
        <v/>
      </c>
    </row>
    <row r="2606" customFormat="false" ht="13.2" hidden="false" customHeight="false" outlineLevel="0" collapsed="false">
      <c r="B2606" s="46" t="n">
        <f aca="false">IF(ISNUMBER(SEARCH($I$1,C2606)),MAX($B$4:B2605)+1,0)</f>
        <v>0</v>
      </c>
      <c r="I2606" s="46" t="str">
        <f aca="false">IFERROR(VLOOKUP(ROWS($I$5:I2606),$B$5:$E$6009,2,0),"")</f>
        <v/>
      </c>
    </row>
    <row r="2607" customFormat="false" ht="13.2" hidden="false" customHeight="false" outlineLevel="0" collapsed="false">
      <c r="B2607" s="46" t="n">
        <f aca="false">IF(ISNUMBER(SEARCH($I$1,C2607)),MAX($B$4:B2606)+1,0)</f>
        <v>0</v>
      </c>
      <c r="I2607" s="46" t="str">
        <f aca="false">IFERROR(VLOOKUP(ROWS($I$5:I2607),$B$5:$E$6009,2,0),"")</f>
        <v/>
      </c>
    </row>
    <row r="2608" customFormat="false" ht="13.2" hidden="false" customHeight="false" outlineLevel="0" collapsed="false">
      <c r="B2608" s="46" t="n">
        <f aca="false">IF(ISNUMBER(SEARCH($I$1,C2608)),MAX($B$4:B2607)+1,0)</f>
        <v>0</v>
      </c>
      <c r="I2608" s="46" t="str">
        <f aca="false">IFERROR(VLOOKUP(ROWS($I$5:I2608),$B$5:$E$6009,2,0),"")</f>
        <v/>
      </c>
    </row>
    <row r="2609" customFormat="false" ht="13.2" hidden="false" customHeight="false" outlineLevel="0" collapsed="false">
      <c r="B2609" s="46" t="n">
        <f aca="false">IF(ISNUMBER(SEARCH($I$1,C2609)),MAX($B$4:B2608)+1,0)</f>
        <v>0</v>
      </c>
      <c r="I2609" s="46" t="str">
        <f aca="false">IFERROR(VLOOKUP(ROWS($I$5:I2609),$B$5:$E$6009,2,0),"")</f>
        <v/>
      </c>
    </row>
    <row r="2610" customFormat="false" ht="13.2" hidden="false" customHeight="false" outlineLevel="0" collapsed="false">
      <c r="B2610" s="46" t="n">
        <f aca="false">IF(ISNUMBER(SEARCH($I$1,C2610)),MAX($B$4:B2609)+1,0)</f>
        <v>0</v>
      </c>
      <c r="I2610" s="46" t="str">
        <f aca="false">IFERROR(VLOOKUP(ROWS($I$5:I2610),$B$5:$E$6009,2,0),"")</f>
        <v/>
      </c>
    </row>
    <row r="2611" customFormat="false" ht="13.2" hidden="false" customHeight="false" outlineLevel="0" collapsed="false">
      <c r="B2611" s="46" t="n">
        <f aca="false">IF(ISNUMBER(SEARCH($I$1,C2611)),MAX($B$4:B2610)+1,0)</f>
        <v>0</v>
      </c>
      <c r="I2611" s="46" t="str">
        <f aca="false">IFERROR(VLOOKUP(ROWS($I$5:I2611),$B$5:$E$6009,2,0),"")</f>
        <v/>
      </c>
    </row>
    <row r="2612" customFormat="false" ht="13.2" hidden="false" customHeight="false" outlineLevel="0" collapsed="false">
      <c r="B2612" s="46" t="n">
        <f aca="false">IF(ISNUMBER(SEARCH($I$1,C2612)),MAX($B$4:B2611)+1,0)</f>
        <v>0</v>
      </c>
      <c r="I2612" s="46" t="str">
        <f aca="false">IFERROR(VLOOKUP(ROWS($I$5:I2612),$B$5:$E$6009,2,0),"")</f>
        <v/>
      </c>
    </row>
    <row r="2613" customFormat="false" ht="13.2" hidden="false" customHeight="false" outlineLevel="0" collapsed="false">
      <c r="B2613" s="46" t="n">
        <f aca="false">IF(ISNUMBER(SEARCH($I$1,C2613)),MAX($B$4:B2612)+1,0)</f>
        <v>0</v>
      </c>
      <c r="I2613" s="46" t="str">
        <f aca="false">IFERROR(VLOOKUP(ROWS($I$5:I2613),$B$5:$E$6009,2,0),"")</f>
        <v/>
      </c>
    </row>
    <row r="2614" customFormat="false" ht="13.2" hidden="false" customHeight="false" outlineLevel="0" collapsed="false">
      <c r="B2614" s="46" t="n">
        <f aca="false">IF(ISNUMBER(SEARCH($I$1,C2614)),MAX($B$4:B2613)+1,0)</f>
        <v>0</v>
      </c>
      <c r="I2614" s="46" t="str">
        <f aca="false">IFERROR(VLOOKUP(ROWS($I$5:I2614),$B$5:$E$6009,2,0),"")</f>
        <v/>
      </c>
    </row>
    <row r="2615" customFormat="false" ht="13.2" hidden="false" customHeight="false" outlineLevel="0" collapsed="false">
      <c r="B2615" s="46" t="n">
        <f aca="false">IF(ISNUMBER(SEARCH($I$1,C2615)),MAX($B$4:B2614)+1,0)</f>
        <v>0</v>
      </c>
      <c r="I2615" s="46" t="str">
        <f aca="false">IFERROR(VLOOKUP(ROWS($I$5:I2615),$B$5:$E$6009,2,0),"")</f>
        <v/>
      </c>
    </row>
    <row r="2616" customFormat="false" ht="13.2" hidden="false" customHeight="false" outlineLevel="0" collapsed="false">
      <c r="B2616" s="46" t="n">
        <f aca="false">IF(ISNUMBER(SEARCH($I$1,C2616)),MAX($B$4:B2615)+1,0)</f>
        <v>0</v>
      </c>
      <c r="I2616" s="46" t="str">
        <f aca="false">IFERROR(VLOOKUP(ROWS($I$5:I2616),$B$5:$E$6009,2,0),"")</f>
        <v/>
      </c>
    </row>
    <row r="2617" customFormat="false" ht="13.2" hidden="false" customHeight="false" outlineLevel="0" collapsed="false">
      <c r="B2617" s="46" t="n">
        <f aca="false">IF(ISNUMBER(SEARCH($I$1,C2617)),MAX($B$4:B2616)+1,0)</f>
        <v>0</v>
      </c>
      <c r="I2617" s="46" t="str">
        <f aca="false">IFERROR(VLOOKUP(ROWS($I$5:I2617),$B$5:$E$6009,2,0),"")</f>
        <v/>
      </c>
    </row>
    <row r="2618" customFormat="false" ht="13.2" hidden="false" customHeight="false" outlineLevel="0" collapsed="false">
      <c r="B2618" s="46" t="n">
        <f aca="false">IF(ISNUMBER(SEARCH($I$1,C2618)),MAX($B$4:B2617)+1,0)</f>
        <v>0</v>
      </c>
      <c r="I2618" s="46" t="str">
        <f aca="false">IFERROR(VLOOKUP(ROWS($I$5:I2618),$B$5:$E$6009,2,0),"")</f>
        <v/>
      </c>
    </row>
    <row r="2619" customFormat="false" ht="13.2" hidden="false" customHeight="false" outlineLevel="0" collapsed="false">
      <c r="B2619" s="46" t="n">
        <f aca="false">IF(ISNUMBER(SEARCH($I$1,C2619)),MAX($B$4:B2618)+1,0)</f>
        <v>0</v>
      </c>
      <c r="I2619" s="46" t="str">
        <f aca="false">IFERROR(VLOOKUP(ROWS($I$5:I2619),$B$5:$E$6009,2,0),"")</f>
        <v/>
      </c>
    </row>
    <row r="2620" customFormat="false" ht="13.2" hidden="false" customHeight="false" outlineLevel="0" collapsed="false">
      <c r="B2620" s="46" t="n">
        <f aca="false">IF(ISNUMBER(SEARCH($I$1,C2620)),MAX($B$4:B2619)+1,0)</f>
        <v>0</v>
      </c>
      <c r="I2620" s="46" t="str">
        <f aca="false">IFERROR(VLOOKUP(ROWS($I$5:I2620),$B$5:$E$6009,2,0),"")</f>
        <v/>
      </c>
    </row>
    <row r="2621" customFormat="false" ht="13.2" hidden="false" customHeight="false" outlineLevel="0" collapsed="false">
      <c r="B2621" s="46" t="n">
        <f aca="false">IF(ISNUMBER(SEARCH($I$1,C2621)),MAX($B$4:B2620)+1,0)</f>
        <v>0</v>
      </c>
      <c r="I2621" s="46" t="str">
        <f aca="false">IFERROR(VLOOKUP(ROWS($I$5:I2621),$B$5:$E$6009,2,0),"")</f>
        <v/>
      </c>
    </row>
    <row r="2622" customFormat="false" ht="13.2" hidden="false" customHeight="false" outlineLevel="0" collapsed="false">
      <c r="B2622" s="46" t="n">
        <f aca="false">IF(ISNUMBER(SEARCH($I$1,C2622)),MAX($B$4:B2621)+1,0)</f>
        <v>0</v>
      </c>
      <c r="I2622" s="46" t="str">
        <f aca="false">IFERROR(VLOOKUP(ROWS($I$5:I2622),$B$5:$E$6009,2,0),"")</f>
        <v/>
      </c>
    </row>
    <row r="2623" customFormat="false" ht="13.2" hidden="false" customHeight="false" outlineLevel="0" collapsed="false">
      <c r="B2623" s="46" t="n">
        <f aca="false">IF(ISNUMBER(SEARCH($I$1,C2623)),MAX($B$4:B2622)+1,0)</f>
        <v>0</v>
      </c>
      <c r="I2623" s="46" t="str">
        <f aca="false">IFERROR(VLOOKUP(ROWS($I$5:I2623),$B$5:$E$6009,2,0),"")</f>
        <v/>
      </c>
    </row>
    <row r="2624" customFormat="false" ht="13.2" hidden="false" customHeight="false" outlineLevel="0" collapsed="false">
      <c r="B2624" s="46" t="n">
        <f aca="false">IF(ISNUMBER(SEARCH($I$1,C2624)),MAX($B$4:B2623)+1,0)</f>
        <v>0</v>
      </c>
      <c r="I2624" s="46" t="str">
        <f aca="false">IFERROR(VLOOKUP(ROWS($I$5:I2624),$B$5:$E$6009,2,0),"")</f>
        <v/>
      </c>
    </row>
    <row r="2625" customFormat="false" ht="13.2" hidden="false" customHeight="false" outlineLevel="0" collapsed="false">
      <c r="B2625" s="46" t="n">
        <f aca="false">IF(ISNUMBER(SEARCH($I$1,C2625)),MAX($B$4:B2624)+1,0)</f>
        <v>0</v>
      </c>
      <c r="I2625" s="46" t="str">
        <f aca="false">IFERROR(VLOOKUP(ROWS($I$5:I2625),$B$5:$E$6009,2,0),"")</f>
        <v/>
      </c>
    </row>
    <row r="2626" customFormat="false" ht="13.2" hidden="false" customHeight="false" outlineLevel="0" collapsed="false">
      <c r="B2626" s="46" t="n">
        <f aca="false">IF(ISNUMBER(SEARCH($I$1,C2626)),MAX($B$4:B2625)+1,0)</f>
        <v>0</v>
      </c>
      <c r="I2626" s="46" t="str">
        <f aca="false">IFERROR(VLOOKUP(ROWS($I$5:I2626),$B$5:$E$6009,2,0),"")</f>
        <v/>
      </c>
    </row>
    <row r="2627" customFormat="false" ht="13.2" hidden="false" customHeight="false" outlineLevel="0" collapsed="false">
      <c r="B2627" s="46" t="n">
        <f aca="false">IF(ISNUMBER(SEARCH($I$1,C2627)),MAX($B$4:B2626)+1,0)</f>
        <v>0</v>
      </c>
      <c r="I2627" s="46" t="str">
        <f aca="false">IFERROR(VLOOKUP(ROWS($I$5:I2627),$B$5:$E$6009,2,0),"")</f>
        <v/>
      </c>
    </row>
    <row r="2628" customFormat="false" ht="13.2" hidden="false" customHeight="false" outlineLevel="0" collapsed="false">
      <c r="B2628" s="46" t="n">
        <f aca="false">IF(ISNUMBER(SEARCH($I$1,C2628)),MAX($B$4:B2627)+1,0)</f>
        <v>0</v>
      </c>
      <c r="I2628" s="46" t="str">
        <f aca="false">IFERROR(VLOOKUP(ROWS($I$5:I2628),$B$5:$E$6009,2,0),"")</f>
        <v/>
      </c>
    </row>
    <row r="2629" customFormat="false" ht="13.2" hidden="false" customHeight="false" outlineLevel="0" collapsed="false">
      <c r="B2629" s="46" t="n">
        <f aca="false">IF(ISNUMBER(SEARCH($I$1,C2629)),MAX($B$4:B2628)+1,0)</f>
        <v>0</v>
      </c>
      <c r="I2629" s="46" t="str">
        <f aca="false">IFERROR(VLOOKUP(ROWS($I$5:I2629),$B$5:$E$6009,2,0),"")</f>
        <v/>
      </c>
    </row>
    <row r="2630" customFormat="false" ht="13.2" hidden="false" customHeight="false" outlineLevel="0" collapsed="false">
      <c r="B2630" s="46" t="n">
        <f aca="false">IF(ISNUMBER(SEARCH($I$1,C2630)),MAX($B$4:B2629)+1,0)</f>
        <v>0</v>
      </c>
      <c r="I2630" s="46" t="str">
        <f aca="false">IFERROR(VLOOKUP(ROWS($I$5:I2630),$B$5:$E$6009,2,0),"")</f>
        <v/>
      </c>
    </row>
    <row r="2631" customFormat="false" ht="13.2" hidden="false" customHeight="false" outlineLevel="0" collapsed="false">
      <c r="B2631" s="46" t="n">
        <f aca="false">IF(ISNUMBER(SEARCH($I$1,C2631)),MAX($B$4:B2630)+1,0)</f>
        <v>0</v>
      </c>
      <c r="I2631" s="46" t="str">
        <f aca="false">IFERROR(VLOOKUP(ROWS($I$5:I2631),$B$5:$E$6009,2,0),"")</f>
        <v/>
      </c>
    </row>
    <row r="2632" customFormat="false" ht="13.2" hidden="false" customHeight="false" outlineLevel="0" collapsed="false">
      <c r="B2632" s="46" t="n">
        <f aca="false">IF(ISNUMBER(SEARCH($I$1,C2632)),MAX($B$4:B2631)+1,0)</f>
        <v>0</v>
      </c>
      <c r="I2632" s="46" t="str">
        <f aca="false">IFERROR(VLOOKUP(ROWS($I$5:I2632),$B$5:$E$6009,2,0),"")</f>
        <v/>
      </c>
    </row>
    <row r="2633" customFormat="false" ht="13.2" hidden="false" customHeight="false" outlineLevel="0" collapsed="false">
      <c r="B2633" s="46" t="n">
        <f aca="false">IF(ISNUMBER(SEARCH($I$1,C2633)),MAX($B$4:B2632)+1,0)</f>
        <v>0</v>
      </c>
      <c r="I2633" s="46" t="str">
        <f aca="false">IFERROR(VLOOKUP(ROWS($I$5:I2633),$B$5:$E$6009,2,0),"")</f>
        <v/>
      </c>
    </row>
    <row r="2634" customFormat="false" ht="13.2" hidden="false" customHeight="false" outlineLevel="0" collapsed="false">
      <c r="B2634" s="46" t="n">
        <f aca="false">IF(ISNUMBER(SEARCH($I$1,C2634)),MAX($B$4:B2633)+1,0)</f>
        <v>0</v>
      </c>
      <c r="I2634" s="46" t="str">
        <f aca="false">IFERROR(VLOOKUP(ROWS($I$5:I2634),$B$5:$E$6009,2,0),"")</f>
        <v/>
      </c>
    </row>
    <row r="2635" customFormat="false" ht="13.2" hidden="false" customHeight="false" outlineLevel="0" collapsed="false">
      <c r="B2635" s="46" t="n">
        <f aca="false">IF(ISNUMBER(SEARCH($I$1,C2635)),MAX($B$4:B2634)+1,0)</f>
        <v>0</v>
      </c>
      <c r="I2635" s="46" t="str">
        <f aca="false">IFERROR(VLOOKUP(ROWS($I$5:I2635),$B$5:$E$6009,2,0),"")</f>
        <v/>
      </c>
    </row>
    <row r="2636" customFormat="false" ht="13.2" hidden="false" customHeight="false" outlineLevel="0" collapsed="false">
      <c r="B2636" s="46" t="n">
        <f aca="false">IF(ISNUMBER(SEARCH($I$1,C2636)),MAX($B$4:B2635)+1,0)</f>
        <v>0</v>
      </c>
      <c r="I2636" s="46" t="str">
        <f aca="false">IFERROR(VLOOKUP(ROWS($I$5:I2636),$B$5:$E$6009,2,0),"")</f>
        <v/>
      </c>
    </row>
    <row r="2637" customFormat="false" ht="13.2" hidden="false" customHeight="false" outlineLevel="0" collapsed="false">
      <c r="B2637" s="46" t="n">
        <f aca="false">IF(ISNUMBER(SEARCH($I$1,C2637)),MAX($B$4:B2636)+1,0)</f>
        <v>0</v>
      </c>
      <c r="I2637" s="46" t="str">
        <f aca="false">IFERROR(VLOOKUP(ROWS($I$5:I2637),$B$5:$E$6009,2,0),"")</f>
        <v/>
      </c>
    </row>
    <row r="2638" customFormat="false" ht="13.2" hidden="false" customHeight="false" outlineLevel="0" collapsed="false">
      <c r="B2638" s="46" t="n">
        <f aca="false">IF(ISNUMBER(SEARCH($I$1,C2638)),MAX($B$4:B2637)+1,0)</f>
        <v>0</v>
      </c>
      <c r="I2638" s="46" t="str">
        <f aca="false">IFERROR(VLOOKUP(ROWS($I$5:I2638),$B$5:$E$6009,2,0),"")</f>
        <v/>
      </c>
    </row>
    <row r="2639" customFormat="false" ht="13.2" hidden="false" customHeight="false" outlineLevel="0" collapsed="false">
      <c r="B2639" s="46" t="n">
        <f aca="false">IF(ISNUMBER(SEARCH($I$1,C2639)),MAX($B$4:B2638)+1,0)</f>
        <v>0</v>
      </c>
      <c r="I2639" s="46" t="str">
        <f aca="false">IFERROR(VLOOKUP(ROWS($I$5:I2639),$B$5:$E$6009,2,0),"")</f>
        <v/>
      </c>
    </row>
    <row r="2640" customFormat="false" ht="13.2" hidden="false" customHeight="false" outlineLevel="0" collapsed="false">
      <c r="B2640" s="46" t="n">
        <f aca="false">IF(ISNUMBER(SEARCH($I$1,C2640)),MAX($B$4:B2639)+1,0)</f>
        <v>0</v>
      </c>
      <c r="I2640" s="46" t="str">
        <f aca="false">IFERROR(VLOOKUP(ROWS($I$5:I2640),$B$5:$E$6009,2,0),"")</f>
        <v/>
      </c>
    </row>
    <row r="2641" customFormat="false" ht="13.2" hidden="false" customHeight="false" outlineLevel="0" collapsed="false">
      <c r="B2641" s="46" t="n">
        <f aca="false">IF(ISNUMBER(SEARCH($I$1,C2641)),MAX($B$4:B2640)+1,0)</f>
        <v>0</v>
      </c>
      <c r="I2641" s="46" t="str">
        <f aca="false">IFERROR(VLOOKUP(ROWS($I$5:I2641),$B$5:$E$6009,2,0),"")</f>
        <v/>
      </c>
    </row>
    <row r="2642" customFormat="false" ht="13.2" hidden="false" customHeight="false" outlineLevel="0" collapsed="false">
      <c r="B2642" s="46" t="n">
        <f aca="false">IF(ISNUMBER(SEARCH($I$1,C2642)),MAX($B$4:B2641)+1,0)</f>
        <v>0</v>
      </c>
      <c r="I2642" s="46" t="str">
        <f aca="false">IFERROR(VLOOKUP(ROWS($I$5:I2642),$B$5:$E$6009,2,0),"")</f>
        <v/>
      </c>
    </row>
    <row r="2643" customFormat="false" ht="13.2" hidden="false" customHeight="false" outlineLevel="0" collapsed="false">
      <c r="B2643" s="46" t="n">
        <f aca="false">IF(ISNUMBER(SEARCH($I$1,C2643)),MAX($B$4:B2642)+1,0)</f>
        <v>0</v>
      </c>
      <c r="I2643" s="46" t="str">
        <f aca="false">IFERROR(VLOOKUP(ROWS($I$5:I2643),$B$5:$E$6009,2,0),"")</f>
        <v/>
      </c>
    </row>
    <row r="2644" customFormat="false" ht="13.2" hidden="false" customHeight="false" outlineLevel="0" collapsed="false">
      <c r="B2644" s="46" t="n">
        <f aca="false">IF(ISNUMBER(SEARCH($I$1,C2644)),MAX($B$4:B2643)+1,0)</f>
        <v>0</v>
      </c>
      <c r="I2644" s="46" t="str">
        <f aca="false">IFERROR(VLOOKUP(ROWS($I$5:I2644),$B$5:$E$6009,2,0),"")</f>
        <v/>
      </c>
    </row>
    <row r="2645" customFormat="false" ht="13.2" hidden="false" customHeight="false" outlineLevel="0" collapsed="false">
      <c r="B2645" s="46" t="n">
        <f aca="false">IF(ISNUMBER(SEARCH($I$1,C2645)),MAX($B$4:B2644)+1,0)</f>
        <v>0</v>
      </c>
      <c r="I2645" s="46" t="str">
        <f aca="false">IFERROR(VLOOKUP(ROWS($I$5:I2645),$B$5:$E$6009,2,0),"")</f>
        <v/>
      </c>
    </row>
    <row r="2646" customFormat="false" ht="13.2" hidden="false" customHeight="false" outlineLevel="0" collapsed="false">
      <c r="B2646" s="46" t="n">
        <f aca="false">IF(ISNUMBER(SEARCH($I$1,C2646)),MAX($B$4:B2645)+1,0)</f>
        <v>0</v>
      </c>
      <c r="I2646" s="46" t="str">
        <f aca="false">IFERROR(VLOOKUP(ROWS($I$5:I2646),$B$5:$E$6009,2,0),"")</f>
        <v/>
      </c>
    </row>
    <row r="2647" customFormat="false" ht="13.2" hidden="false" customHeight="false" outlineLevel="0" collapsed="false">
      <c r="B2647" s="46" t="n">
        <f aca="false">IF(ISNUMBER(SEARCH($I$1,C2647)),MAX($B$4:B2646)+1,0)</f>
        <v>0</v>
      </c>
      <c r="I2647" s="46" t="str">
        <f aca="false">IFERROR(VLOOKUP(ROWS($I$5:I2647),$B$5:$E$6009,2,0),"")</f>
        <v/>
      </c>
    </row>
    <row r="2648" customFormat="false" ht="13.2" hidden="false" customHeight="false" outlineLevel="0" collapsed="false">
      <c r="B2648" s="46" t="n">
        <f aca="false">IF(ISNUMBER(SEARCH($I$1,C2648)),MAX($B$4:B2647)+1,0)</f>
        <v>0</v>
      </c>
      <c r="I2648" s="46" t="str">
        <f aca="false">IFERROR(VLOOKUP(ROWS($I$5:I2648),$B$5:$E$6009,2,0),"")</f>
        <v/>
      </c>
    </row>
    <row r="2649" customFormat="false" ht="13.2" hidden="false" customHeight="false" outlineLevel="0" collapsed="false">
      <c r="B2649" s="46" t="n">
        <f aca="false">IF(ISNUMBER(SEARCH($I$1,C2649)),MAX($B$4:B2648)+1,0)</f>
        <v>0</v>
      </c>
      <c r="I2649" s="46" t="str">
        <f aca="false">IFERROR(VLOOKUP(ROWS($I$5:I2649),$B$5:$E$6009,2,0),"")</f>
        <v/>
      </c>
    </row>
    <row r="2650" customFormat="false" ht="13.2" hidden="false" customHeight="false" outlineLevel="0" collapsed="false">
      <c r="B2650" s="46" t="n">
        <f aca="false">IF(ISNUMBER(SEARCH($I$1,C2650)),MAX($B$4:B2649)+1,0)</f>
        <v>0</v>
      </c>
      <c r="I2650" s="46" t="str">
        <f aca="false">IFERROR(VLOOKUP(ROWS($I$5:I2650),$B$5:$E$6009,2,0),"")</f>
        <v/>
      </c>
    </row>
    <row r="2651" customFormat="false" ht="13.2" hidden="false" customHeight="false" outlineLevel="0" collapsed="false">
      <c r="B2651" s="46" t="n">
        <f aca="false">IF(ISNUMBER(SEARCH($I$1,C2651)),MAX($B$4:B2650)+1,0)</f>
        <v>0</v>
      </c>
      <c r="I2651" s="46" t="str">
        <f aca="false">IFERROR(VLOOKUP(ROWS($I$5:I2651),$B$5:$E$6009,2,0),"")</f>
        <v/>
      </c>
    </row>
    <row r="2652" customFormat="false" ht="13.2" hidden="false" customHeight="false" outlineLevel="0" collapsed="false">
      <c r="B2652" s="46" t="n">
        <f aca="false">IF(ISNUMBER(SEARCH($I$1,C2652)),MAX($B$4:B2651)+1,0)</f>
        <v>0</v>
      </c>
      <c r="I2652" s="46" t="str">
        <f aca="false">IFERROR(VLOOKUP(ROWS($I$5:I2652),$B$5:$E$6009,2,0),"")</f>
        <v/>
      </c>
    </row>
    <row r="2653" customFormat="false" ht="13.2" hidden="false" customHeight="false" outlineLevel="0" collapsed="false">
      <c r="B2653" s="46" t="n">
        <f aca="false">IF(ISNUMBER(SEARCH($I$1,C2653)),MAX($B$4:B2652)+1,0)</f>
        <v>0</v>
      </c>
      <c r="I2653" s="46" t="str">
        <f aca="false">IFERROR(VLOOKUP(ROWS($I$5:I2653),$B$5:$E$6009,2,0),"")</f>
        <v/>
      </c>
    </row>
    <row r="2654" customFormat="false" ht="13.2" hidden="false" customHeight="false" outlineLevel="0" collapsed="false">
      <c r="B2654" s="46" t="n">
        <f aca="false">IF(ISNUMBER(SEARCH($I$1,C2654)),MAX($B$4:B2653)+1,0)</f>
        <v>0</v>
      </c>
      <c r="I2654" s="46" t="str">
        <f aca="false">IFERROR(VLOOKUP(ROWS($I$5:I2654),$B$5:$E$6009,2,0),"")</f>
        <v/>
      </c>
    </row>
    <row r="2655" customFormat="false" ht="13.2" hidden="false" customHeight="false" outlineLevel="0" collapsed="false">
      <c r="B2655" s="46" t="n">
        <f aca="false">IF(ISNUMBER(SEARCH($I$1,C2655)),MAX($B$4:B2654)+1,0)</f>
        <v>0</v>
      </c>
      <c r="I2655" s="46" t="str">
        <f aca="false">IFERROR(VLOOKUP(ROWS($I$5:I2655),$B$5:$E$6009,2,0),"")</f>
        <v/>
      </c>
    </row>
    <row r="2656" customFormat="false" ht="13.2" hidden="false" customHeight="false" outlineLevel="0" collapsed="false">
      <c r="B2656" s="46" t="n">
        <f aca="false">IF(ISNUMBER(SEARCH($I$1,C2656)),MAX($B$4:B2655)+1,0)</f>
        <v>0</v>
      </c>
      <c r="I2656" s="46" t="str">
        <f aca="false">IFERROR(VLOOKUP(ROWS($I$5:I2656),$B$5:$E$6009,2,0),"")</f>
        <v/>
      </c>
    </row>
    <row r="2657" customFormat="false" ht="13.2" hidden="false" customHeight="false" outlineLevel="0" collapsed="false">
      <c r="B2657" s="46" t="n">
        <f aca="false">IF(ISNUMBER(SEARCH($I$1,C2657)),MAX($B$4:B2656)+1,0)</f>
        <v>0</v>
      </c>
      <c r="I2657" s="46" t="str">
        <f aca="false">IFERROR(VLOOKUP(ROWS($I$5:I2657),$B$5:$E$6009,2,0),"")</f>
        <v/>
      </c>
    </row>
    <row r="2658" customFormat="false" ht="13.2" hidden="false" customHeight="false" outlineLevel="0" collapsed="false">
      <c r="B2658" s="46" t="n">
        <f aca="false">IF(ISNUMBER(SEARCH($I$1,C2658)),MAX($B$4:B2657)+1,0)</f>
        <v>0</v>
      </c>
      <c r="I2658" s="46" t="str">
        <f aca="false">IFERROR(VLOOKUP(ROWS($I$5:I2658),$B$5:$E$6009,2,0),"")</f>
        <v/>
      </c>
    </row>
    <row r="2659" customFormat="false" ht="13.2" hidden="false" customHeight="false" outlineLevel="0" collapsed="false">
      <c r="B2659" s="46" t="n">
        <f aca="false">IF(ISNUMBER(SEARCH($I$1,C2659)),MAX($B$4:B2658)+1,0)</f>
        <v>0</v>
      </c>
      <c r="I2659" s="46" t="str">
        <f aca="false">IFERROR(VLOOKUP(ROWS($I$5:I2659),$B$5:$E$6009,2,0),"")</f>
        <v/>
      </c>
    </row>
    <row r="2660" customFormat="false" ht="13.2" hidden="false" customHeight="false" outlineLevel="0" collapsed="false">
      <c r="B2660" s="46" t="n">
        <f aca="false">IF(ISNUMBER(SEARCH($I$1,C2660)),MAX($B$4:B2659)+1,0)</f>
        <v>0</v>
      </c>
      <c r="I2660" s="46" t="str">
        <f aca="false">IFERROR(VLOOKUP(ROWS($I$5:I2660),$B$5:$E$6009,2,0),"")</f>
        <v/>
      </c>
    </row>
    <row r="2661" customFormat="false" ht="13.2" hidden="false" customHeight="false" outlineLevel="0" collapsed="false">
      <c r="B2661" s="46" t="n">
        <f aca="false">IF(ISNUMBER(SEARCH($I$1,C2661)),MAX($B$4:B2660)+1,0)</f>
        <v>0</v>
      </c>
      <c r="I2661" s="46" t="str">
        <f aca="false">IFERROR(VLOOKUP(ROWS($I$5:I2661),$B$5:$E$6009,2,0),"")</f>
        <v/>
      </c>
    </row>
    <row r="2662" customFormat="false" ht="13.2" hidden="false" customHeight="false" outlineLevel="0" collapsed="false">
      <c r="B2662" s="46" t="n">
        <f aca="false">IF(ISNUMBER(SEARCH($I$1,C2662)),MAX($B$4:B2661)+1,0)</f>
        <v>0</v>
      </c>
      <c r="I2662" s="46" t="str">
        <f aca="false">IFERROR(VLOOKUP(ROWS($I$5:I2662),$B$5:$E$6009,2,0),"")</f>
        <v/>
      </c>
    </row>
    <row r="2663" customFormat="false" ht="13.2" hidden="false" customHeight="false" outlineLevel="0" collapsed="false">
      <c r="B2663" s="46" t="n">
        <f aca="false">IF(ISNUMBER(SEARCH($I$1,C2663)),MAX($B$4:B2662)+1,0)</f>
        <v>0</v>
      </c>
      <c r="I2663" s="46" t="str">
        <f aca="false">IFERROR(VLOOKUP(ROWS($I$5:I2663),$B$5:$E$6009,2,0),"")</f>
        <v/>
      </c>
    </row>
    <row r="2664" customFormat="false" ht="13.2" hidden="false" customHeight="false" outlineLevel="0" collapsed="false">
      <c r="B2664" s="46" t="n">
        <f aca="false">IF(ISNUMBER(SEARCH($I$1,C2664)),MAX($B$4:B2663)+1,0)</f>
        <v>0</v>
      </c>
      <c r="I2664" s="46" t="str">
        <f aca="false">IFERROR(VLOOKUP(ROWS($I$5:I2664),$B$5:$E$6009,2,0),"")</f>
        <v/>
      </c>
    </row>
    <row r="2665" customFormat="false" ht="13.2" hidden="false" customHeight="false" outlineLevel="0" collapsed="false">
      <c r="B2665" s="46" t="n">
        <f aca="false">IF(ISNUMBER(SEARCH($I$1,C2665)),MAX($B$4:B2664)+1,0)</f>
        <v>0</v>
      </c>
      <c r="I2665" s="46" t="str">
        <f aca="false">IFERROR(VLOOKUP(ROWS($I$5:I2665),$B$5:$E$6009,2,0),"")</f>
        <v/>
      </c>
    </row>
    <row r="2666" customFormat="false" ht="13.2" hidden="false" customHeight="false" outlineLevel="0" collapsed="false">
      <c r="B2666" s="46" t="n">
        <f aca="false">IF(ISNUMBER(SEARCH($I$1,C2666)),MAX($B$4:B2665)+1,0)</f>
        <v>0</v>
      </c>
      <c r="I2666" s="46" t="str">
        <f aca="false">IFERROR(VLOOKUP(ROWS($I$5:I2666),$B$5:$E$6009,2,0),"")</f>
        <v/>
      </c>
    </row>
    <row r="2667" customFormat="false" ht="13.2" hidden="false" customHeight="false" outlineLevel="0" collapsed="false">
      <c r="B2667" s="46" t="n">
        <f aca="false">IF(ISNUMBER(SEARCH($I$1,C2667)),MAX($B$4:B2666)+1,0)</f>
        <v>0</v>
      </c>
      <c r="I2667" s="46" t="str">
        <f aca="false">IFERROR(VLOOKUP(ROWS($I$5:I2667),$B$5:$E$6009,2,0),"")</f>
        <v/>
      </c>
    </row>
    <row r="2668" customFormat="false" ht="13.2" hidden="false" customHeight="false" outlineLevel="0" collapsed="false">
      <c r="B2668" s="46" t="n">
        <f aca="false">IF(ISNUMBER(SEARCH($I$1,C2668)),MAX($B$4:B2667)+1,0)</f>
        <v>0</v>
      </c>
      <c r="I2668" s="46" t="str">
        <f aca="false">IFERROR(VLOOKUP(ROWS($I$5:I2668),$B$5:$E$6009,2,0),"")</f>
        <v/>
      </c>
    </row>
    <row r="2669" customFormat="false" ht="13.2" hidden="false" customHeight="false" outlineLevel="0" collapsed="false">
      <c r="B2669" s="46" t="n">
        <f aca="false">IF(ISNUMBER(SEARCH($I$1,C2669)),MAX($B$4:B2668)+1,0)</f>
        <v>0</v>
      </c>
      <c r="I2669" s="46" t="str">
        <f aca="false">IFERROR(VLOOKUP(ROWS($I$5:I2669),$B$5:$E$6009,2,0),"")</f>
        <v/>
      </c>
    </row>
    <row r="2670" customFormat="false" ht="13.2" hidden="false" customHeight="false" outlineLevel="0" collapsed="false">
      <c r="B2670" s="46" t="n">
        <f aca="false">IF(ISNUMBER(SEARCH($I$1,C2670)),MAX($B$4:B2669)+1,0)</f>
        <v>0</v>
      </c>
      <c r="I2670" s="46" t="str">
        <f aca="false">IFERROR(VLOOKUP(ROWS($I$5:I2670),$B$5:$E$6009,2,0),"")</f>
        <v/>
      </c>
    </row>
    <row r="2671" customFormat="false" ht="13.2" hidden="false" customHeight="false" outlineLevel="0" collapsed="false">
      <c r="B2671" s="46" t="n">
        <f aca="false">IF(ISNUMBER(SEARCH($I$1,C2671)),MAX($B$4:B2670)+1,0)</f>
        <v>0</v>
      </c>
      <c r="I2671" s="46" t="str">
        <f aca="false">IFERROR(VLOOKUP(ROWS($I$5:I2671),$B$5:$E$6009,2,0),"")</f>
        <v/>
      </c>
    </row>
    <row r="2672" customFormat="false" ht="13.2" hidden="false" customHeight="false" outlineLevel="0" collapsed="false">
      <c r="B2672" s="46" t="n">
        <f aca="false">IF(ISNUMBER(SEARCH($I$1,C2672)),MAX($B$4:B2671)+1,0)</f>
        <v>0</v>
      </c>
      <c r="I2672" s="46" t="str">
        <f aca="false">IFERROR(VLOOKUP(ROWS($I$5:I2672),$B$5:$E$6009,2,0),"")</f>
        <v/>
      </c>
    </row>
    <row r="2673" customFormat="false" ht="13.2" hidden="false" customHeight="false" outlineLevel="0" collapsed="false">
      <c r="B2673" s="46" t="n">
        <f aca="false">IF(ISNUMBER(SEARCH($I$1,C2673)),MAX($B$4:B2672)+1,0)</f>
        <v>0</v>
      </c>
      <c r="I2673" s="46" t="str">
        <f aca="false">IFERROR(VLOOKUP(ROWS($I$5:I2673),$B$5:$E$6009,2,0),"")</f>
        <v/>
      </c>
    </row>
    <row r="2674" customFormat="false" ht="13.2" hidden="false" customHeight="false" outlineLevel="0" collapsed="false">
      <c r="B2674" s="46" t="n">
        <f aca="false">IF(ISNUMBER(SEARCH($I$1,C2674)),MAX($B$4:B2673)+1,0)</f>
        <v>0</v>
      </c>
      <c r="I2674" s="46" t="str">
        <f aca="false">IFERROR(VLOOKUP(ROWS($I$5:I2674),$B$5:$E$6009,2,0),"")</f>
        <v/>
      </c>
    </row>
    <row r="2675" customFormat="false" ht="13.2" hidden="false" customHeight="false" outlineLevel="0" collapsed="false">
      <c r="B2675" s="46" t="n">
        <f aca="false">IF(ISNUMBER(SEARCH($I$1,C2675)),MAX($B$4:B2674)+1,0)</f>
        <v>0</v>
      </c>
      <c r="I2675" s="46" t="str">
        <f aca="false">IFERROR(VLOOKUP(ROWS($I$5:I2675),$B$5:$E$6009,2,0),"")</f>
        <v/>
      </c>
    </row>
    <row r="2676" customFormat="false" ht="13.2" hidden="false" customHeight="false" outlineLevel="0" collapsed="false">
      <c r="B2676" s="46" t="n">
        <f aca="false">IF(ISNUMBER(SEARCH($I$1,C2676)),MAX($B$4:B2675)+1,0)</f>
        <v>0</v>
      </c>
      <c r="I2676" s="46" t="str">
        <f aca="false">IFERROR(VLOOKUP(ROWS($I$5:I2676),$B$5:$E$6009,2,0),"")</f>
        <v/>
      </c>
    </row>
    <row r="2677" customFormat="false" ht="13.2" hidden="false" customHeight="false" outlineLevel="0" collapsed="false">
      <c r="B2677" s="46" t="n">
        <f aca="false">IF(ISNUMBER(SEARCH($I$1,C2677)),MAX($B$4:B2676)+1,0)</f>
        <v>0</v>
      </c>
      <c r="I2677" s="46" t="str">
        <f aca="false">IFERROR(VLOOKUP(ROWS($I$5:I2677),$B$5:$E$6009,2,0),"")</f>
        <v/>
      </c>
    </row>
    <row r="2678" customFormat="false" ht="13.2" hidden="false" customHeight="false" outlineLevel="0" collapsed="false">
      <c r="B2678" s="46" t="n">
        <f aca="false">IF(ISNUMBER(SEARCH($I$1,C2678)),MAX($B$4:B2677)+1,0)</f>
        <v>0</v>
      </c>
      <c r="I2678" s="46" t="str">
        <f aca="false">IFERROR(VLOOKUP(ROWS($I$5:I2678),$B$5:$E$6009,2,0),"")</f>
        <v/>
      </c>
    </row>
    <row r="2679" customFormat="false" ht="13.2" hidden="false" customHeight="false" outlineLevel="0" collapsed="false">
      <c r="B2679" s="46" t="n">
        <f aca="false">IF(ISNUMBER(SEARCH($I$1,C2679)),MAX($B$4:B2678)+1,0)</f>
        <v>0</v>
      </c>
      <c r="I2679" s="46" t="str">
        <f aca="false">IFERROR(VLOOKUP(ROWS($I$5:I2679),$B$5:$E$6009,2,0),"")</f>
        <v/>
      </c>
    </row>
    <row r="2680" customFormat="false" ht="13.2" hidden="false" customHeight="false" outlineLevel="0" collapsed="false">
      <c r="B2680" s="46" t="n">
        <f aca="false">IF(ISNUMBER(SEARCH($I$1,C2680)),MAX($B$4:B2679)+1,0)</f>
        <v>0</v>
      </c>
      <c r="I2680" s="46" t="str">
        <f aca="false">IFERROR(VLOOKUP(ROWS($I$5:I2680),$B$5:$E$6009,2,0),"")</f>
        <v/>
      </c>
    </row>
    <row r="2681" customFormat="false" ht="13.2" hidden="false" customHeight="false" outlineLevel="0" collapsed="false">
      <c r="B2681" s="46" t="n">
        <f aca="false">IF(ISNUMBER(SEARCH($I$1,C2681)),MAX($B$4:B2680)+1,0)</f>
        <v>0</v>
      </c>
      <c r="I2681" s="46" t="str">
        <f aca="false">IFERROR(VLOOKUP(ROWS($I$5:I2681),$B$5:$E$6009,2,0),"")</f>
        <v/>
      </c>
    </row>
    <row r="2682" customFormat="false" ht="13.2" hidden="false" customHeight="false" outlineLevel="0" collapsed="false">
      <c r="B2682" s="46" t="n">
        <f aca="false">IF(ISNUMBER(SEARCH($I$1,C2682)),MAX($B$4:B2681)+1,0)</f>
        <v>0</v>
      </c>
      <c r="I2682" s="46" t="str">
        <f aca="false">IFERROR(VLOOKUP(ROWS($I$5:I2682),$B$5:$E$6009,2,0),"")</f>
        <v/>
      </c>
    </row>
    <row r="2683" customFormat="false" ht="13.2" hidden="false" customHeight="false" outlineLevel="0" collapsed="false">
      <c r="B2683" s="46" t="n">
        <f aca="false">IF(ISNUMBER(SEARCH($I$1,C2683)),MAX($B$4:B2682)+1,0)</f>
        <v>0</v>
      </c>
      <c r="I2683" s="46" t="str">
        <f aca="false">IFERROR(VLOOKUP(ROWS($I$5:I2683),$B$5:$E$6009,2,0),"")</f>
        <v/>
      </c>
    </row>
    <row r="2684" customFormat="false" ht="13.2" hidden="false" customHeight="false" outlineLevel="0" collapsed="false">
      <c r="B2684" s="46" t="n">
        <f aca="false">IF(ISNUMBER(SEARCH($I$1,C2684)),MAX($B$4:B2683)+1,0)</f>
        <v>0</v>
      </c>
      <c r="I2684" s="46" t="str">
        <f aca="false">IFERROR(VLOOKUP(ROWS($I$5:I2684),$B$5:$E$6009,2,0),"")</f>
        <v/>
      </c>
    </row>
    <row r="2685" customFormat="false" ht="13.2" hidden="false" customHeight="false" outlineLevel="0" collapsed="false">
      <c r="B2685" s="46" t="n">
        <f aca="false">IF(ISNUMBER(SEARCH($I$1,C2685)),MAX($B$4:B2684)+1,0)</f>
        <v>0</v>
      </c>
      <c r="I2685" s="46" t="str">
        <f aca="false">IFERROR(VLOOKUP(ROWS($I$5:I2685),$B$5:$E$6009,2,0),"")</f>
        <v/>
      </c>
    </row>
    <row r="2686" customFormat="false" ht="13.2" hidden="false" customHeight="false" outlineLevel="0" collapsed="false">
      <c r="B2686" s="46" t="n">
        <f aca="false">IF(ISNUMBER(SEARCH($I$1,C2686)),MAX($B$4:B2685)+1,0)</f>
        <v>0</v>
      </c>
      <c r="I2686" s="46" t="str">
        <f aca="false">IFERROR(VLOOKUP(ROWS($I$5:I2686),$B$5:$E$6009,2,0),"")</f>
        <v/>
      </c>
    </row>
    <row r="2687" customFormat="false" ht="13.2" hidden="false" customHeight="false" outlineLevel="0" collapsed="false">
      <c r="B2687" s="46" t="n">
        <f aca="false">IF(ISNUMBER(SEARCH($I$1,C2687)),MAX($B$4:B2686)+1,0)</f>
        <v>0</v>
      </c>
      <c r="I2687" s="46" t="str">
        <f aca="false">IFERROR(VLOOKUP(ROWS($I$5:I2687),$B$5:$E$6009,2,0),"")</f>
        <v/>
      </c>
    </row>
    <row r="2688" customFormat="false" ht="13.2" hidden="false" customHeight="false" outlineLevel="0" collapsed="false">
      <c r="B2688" s="46" t="n">
        <f aca="false">IF(ISNUMBER(SEARCH($I$1,C2688)),MAX($B$4:B2687)+1,0)</f>
        <v>0</v>
      </c>
      <c r="I2688" s="46" t="str">
        <f aca="false">IFERROR(VLOOKUP(ROWS($I$5:I2688),$B$5:$E$6009,2,0),"")</f>
        <v/>
      </c>
    </row>
    <row r="2689" customFormat="false" ht="13.2" hidden="false" customHeight="false" outlineLevel="0" collapsed="false">
      <c r="B2689" s="46" t="n">
        <f aca="false">IF(ISNUMBER(SEARCH($I$1,C2689)),MAX($B$4:B2688)+1,0)</f>
        <v>0</v>
      </c>
      <c r="I2689" s="46" t="str">
        <f aca="false">IFERROR(VLOOKUP(ROWS($I$5:I2689),$B$5:$E$6009,2,0),"")</f>
        <v/>
      </c>
    </row>
    <row r="2690" customFormat="false" ht="13.2" hidden="false" customHeight="false" outlineLevel="0" collapsed="false">
      <c r="B2690" s="46" t="n">
        <f aca="false">IF(ISNUMBER(SEARCH($I$1,C2690)),MAX($B$4:B2689)+1,0)</f>
        <v>0</v>
      </c>
      <c r="I2690" s="46" t="str">
        <f aca="false">IFERROR(VLOOKUP(ROWS($I$5:I2690),$B$5:$E$6009,2,0),"")</f>
        <v/>
      </c>
    </row>
    <row r="2691" customFormat="false" ht="13.2" hidden="false" customHeight="false" outlineLevel="0" collapsed="false">
      <c r="B2691" s="46" t="n">
        <f aca="false">IF(ISNUMBER(SEARCH($I$1,C2691)),MAX($B$4:B2690)+1,0)</f>
        <v>0</v>
      </c>
      <c r="I2691" s="46" t="str">
        <f aca="false">IFERROR(VLOOKUP(ROWS($I$5:I2691),$B$5:$E$6009,2,0),"")</f>
        <v/>
      </c>
    </row>
    <row r="2692" customFormat="false" ht="13.2" hidden="false" customHeight="false" outlineLevel="0" collapsed="false">
      <c r="B2692" s="46" t="n">
        <f aca="false">IF(ISNUMBER(SEARCH($I$1,C2692)),MAX($B$4:B2691)+1,0)</f>
        <v>0</v>
      </c>
      <c r="I2692" s="46" t="str">
        <f aca="false">IFERROR(VLOOKUP(ROWS($I$5:I2692),$B$5:$E$6009,2,0),"")</f>
        <v/>
      </c>
    </row>
    <row r="2693" customFormat="false" ht="13.2" hidden="false" customHeight="false" outlineLevel="0" collapsed="false">
      <c r="B2693" s="46" t="n">
        <f aca="false">IF(ISNUMBER(SEARCH($I$1,C2693)),MAX($B$4:B2692)+1,0)</f>
        <v>0</v>
      </c>
      <c r="I2693" s="46" t="str">
        <f aca="false">IFERROR(VLOOKUP(ROWS($I$5:I2693),$B$5:$E$6009,2,0),"")</f>
        <v/>
      </c>
    </row>
    <row r="2694" customFormat="false" ht="13.2" hidden="false" customHeight="false" outlineLevel="0" collapsed="false">
      <c r="B2694" s="46" t="n">
        <f aca="false">IF(ISNUMBER(SEARCH($I$1,C2694)),MAX($B$4:B2693)+1,0)</f>
        <v>0</v>
      </c>
      <c r="I2694" s="46" t="str">
        <f aca="false">IFERROR(VLOOKUP(ROWS($I$5:I2694),$B$5:$E$6009,2,0),"")</f>
        <v/>
      </c>
    </row>
    <row r="2695" customFormat="false" ht="13.2" hidden="false" customHeight="false" outlineLevel="0" collapsed="false">
      <c r="B2695" s="46" t="n">
        <f aca="false">IF(ISNUMBER(SEARCH($I$1,C2695)),MAX($B$4:B2694)+1,0)</f>
        <v>0</v>
      </c>
      <c r="I2695" s="46" t="str">
        <f aca="false">IFERROR(VLOOKUP(ROWS($I$5:I2695),$B$5:$E$6009,2,0),"")</f>
        <v/>
      </c>
    </row>
    <row r="2696" customFormat="false" ht="13.2" hidden="false" customHeight="false" outlineLevel="0" collapsed="false">
      <c r="B2696" s="46" t="n">
        <f aca="false">IF(ISNUMBER(SEARCH($I$1,C2696)),MAX($B$4:B2695)+1,0)</f>
        <v>0</v>
      </c>
      <c r="I2696" s="46" t="str">
        <f aca="false">IFERROR(VLOOKUP(ROWS($I$5:I2696),$B$5:$E$6009,2,0),"")</f>
        <v/>
      </c>
    </row>
    <row r="2697" customFormat="false" ht="13.2" hidden="false" customHeight="false" outlineLevel="0" collapsed="false">
      <c r="B2697" s="46" t="n">
        <f aca="false">IF(ISNUMBER(SEARCH($I$1,C2697)),MAX($B$4:B2696)+1,0)</f>
        <v>0</v>
      </c>
      <c r="I2697" s="46" t="str">
        <f aca="false">IFERROR(VLOOKUP(ROWS($I$5:I2697),$B$5:$E$6009,2,0),"")</f>
        <v/>
      </c>
    </row>
    <row r="2698" customFormat="false" ht="13.2" hidden="false" customHeight="false" outlineLevel="0" collapsed="false">
      <c r="B2698" s="46" t="n">
        <f aca="false">IF(ISNUMBER(SEARCH($I$1,C2698)),MAX($B$4:B2697)+1,0)</f>
        <v>0</v>
      </c>
      <c r="I2698" s="46" t="str">
        <f aca="false">IFERROR(VLOOKUP(ROWS($I$5:I2698),$B$5:$E$6009,2,0),"")</f>
        <v/>
      </c>
    </row>
    <row r="2699" customFormat="false" ht="13.2" hidden="false" customHeight="false" outlineLevel="0" collapsed="false">
      <c r="B2699" s="46" t="n">
        <f aca="false">IF(ISNUMBER(SEARCH($I$1,C2699)),MAX($B$4:B2698)+1,0)</f>
        <v>0</v>
      </c>
      <c r="I2699" s="46" t="str">
        <f aca="false">IFERROR(VLOOKUP(ROWS($I$5:I2699),$B$5:$E$6009,2,0),"")</f>
        <v/>
      </c>
    </row>
    <row r="2700" customFormat="false" ht="13.2" hidden="false" customHeight="false" outlineLevel="0" collapsed="false">
      <c r="B2700" s="46" t="n">
        <f aca="false">IF(ISNUMBER(SEARCH($I$1,C2700)),MAX($B$4:B2699)+1,0)</f>
        <v>0</v>
      </c>
      <c r="I2700" s="46" t="str">
        <f aca="false">IFERROR(VLOOKUP(ROWS($I$5:I2700),$B$5:$E$6009,2,0),"")</f>
        <v/>
      </c>
    </row>
    <row r="2701" customFormat="false" ht="13.2" hidden="false" customHeight="false" outlineLevel="0" collapsed="false">
      <c r="B2701" s="46" t="n">
        <f aca="false">IF(ISNUMBER(SEARCH($I$1,C2701)),MAX($B$4:B2700)+1,0)</f>
        <v>0</v>
      </c>
      <c r="I2701" s="46" t="str">
        <f aca="false">IFERROR(VLOOKUP(ROWS($I$5:I2701),$B$5:$E$6009,2,0),"")</f>
        <v/>
      </c>
    </row>
    <row r="2702" customFormat="false" ht="13.2" hidden="false" customHeight="false" outlineLevel="0" collapsed="false">
      <c r="B2702" s="46" t="n">
        <f aca="false">IF(ISNUMBER(SEARCH($I$1,C2702)),MAX($B$4:B2701)+1,0)</f>
        <v>0</v>
      </c>
      <c r="I2702" s="46" t="str">
        <f aca="false">IFERROR(VLOOKUP(ROWS($I$5:I2702),$B$5:$E$6009,2,0),"")</f>
        <v/>
      </c>
    </row>
    <row r="2703" customFormat="false" ht="13.2" hidden="false" customHeight="false" outlineLevel="0" collapsed="false">
      <c r="B2703" s="46" t="n">
        <f aca="false">IF(ISNUMBER(SEARCH($I$1,C2703)),MAX($B$4:B2702)+1,0)</f>
        <v>0</v>
      </c>
      <c r="I2703" s="46" t="str">
        <f aca="false">IFERROR(VLOOKUP(ROWS($I$5:I2703),$B$5:$E$6009,2,0),"")</f>
        <v/>
      </c>
    </row>
    <row r="2704" customFormat="false" ht="13.2" hidden="false" customHeight="false" outlineLevel="0" collapsed="false">
      <c r="B2704" s="46" t="n">
        <f aca="false">IF(ISNUMBER(SEARCH($I$1,C2704)),MAX($B$4:B2703)+1,0)</f>
        <v>0</v>
      </c>
      <c r="I2704" s="46" t="str">
        <f aca="false">IFERROR(VLOOKUP(ROWS($I$5:I2704),$B$5:$E$6009,2,0),"")</f>
        <v/>
      </c>
    </row>
    <row r="2705" customFormat="false" ht="13.2" hidden="false" customHeight="false" outlineLevel="0" collapsed="false">
      <c r="B2705" s="46" t="n">
        <f aca="false">IF(ISNUMBER(SEARCH($I$1,C2705)),MAX($B$4:B2704)+1,0)</f>
        <v>0</v>
      </c>
      <c r="I2705" s="46" t="str">
        <f aca="false">IFERROR(VLOOKUP(ROWS($I$5:I2705),$B$5:$E$6009,2,0),"")</f>
        <v/>
      </c>
    </row>
    <row r="2706" customFormat="false" ht="13.2" hidden="false" customHeight="false" outlineLevel="0" collapsed="false">
      <c r="B2706" s="46" t="n">
        <f aca="false">IF(ISNUMBER(SEARCH($I$1,C2706)),MAX($B$4:B2705)+1,0)</f>
        <v>0</v>
      </c>
      <c r="I2706" s="46" t="str">
        <f aca="false">IFERROR(VLOOKUP(ROWS($I$5:I2706),$B$5:$E$6009,2,0),"")</f>
        <v/>
      </c>
    </row>
    <row r="2707" customFormat="false" ht="13.2" hidden="false" customHeight="false" outlineLevel="0" collapsed="false">
      <c r="B2707" s="46" t="n">
        <f aca="false">IF(ISNUMBER(SEARCH($I$1,C2707)),MAX($B$4:B2706)+1,0)</f>
        <v>0</v>
      </c>
      <c r="I2707" s="46" t="str">
        <f aca="false">IFERROR(VLOOKUP(ROWS($I$5:I2707),$B$5:$E$6009,2,0),"")</f>
        <v/>
      </c>
    </row>
    <row r="2708" customFormat="false" ht="13.2" hidden="false" customHeight="false" outlineLevel="0" collapsed="false">
      <c r="B2708" s="46" t="n">
        <f aca="false">IF(ISNUMBER(SEARCH($I$1,C2708)),MAX($B$4:B2707)+1,0)</f>
        <v>0</v>
      </c>
      <c r="I2708" s="46" t="str">
        <f aca="false">IFERROR(VLOOKUP(ROWS($I$5:I2708),$B$5:$E$6009,2,0),"")</f>
        <v/>
      </c>
    </row>
    <row r="2709" customFormat="false" ht="13.2" hidden="false" customHeight="false" outlineLevel="0" collapsed="false">
      <c r="B2709" s="46" t="n">
        <f aca="false">IF(ISNUMBER(SEARCH($I$1,C2709)),MAX($B$4:B2708)+1,0)</f>
        <v>0</v>
      </c>
      <c r="I2709" s="46" t="str">
        <f aca="false">IFERROR(VLOOKUP(ROWS($I$5:I2709),$B$5:$E$6009,2,0),"")</f>
        <v/>
      </c>
    </row>
    <row r="2710" customFormat="false" ht="13.2" hidden="false" customHeight="false" outlineLevel="0" collapsed="false">
      <c r="B2710" s="46" t="n">
        <f aca="false">IF(ISNUMBER(SEARCH($I$1,C2710)),MAX($B$4:B2709)+1,0)</f>
        <v>0</v>
      </c>
      <c r="I2710" s="46" t="str">
        <f aca="false">IFERROR(VLOOKUP(ROWS($I$5:I2710),$B$5:$E$6009,2,0),"")</f>
        <v/>
      </c>
    </row>
    <row r="2711" customFormat="false" ht="13.2" hidden="false" customHeight="false" outlineLevel="0" collapsed="false">
      <c r="B2711" s="46" t="n">
        <f aca="false">IF(ISNUMBER(SEARCH($I$1,C2711)),MAX($B$4:B2710)+1,0)</f>
        <v>0</v>
      </c>
      <c r="I2711" s="46" t="str">
        <f aca="false">IFERROR(VLOOKUP(ROWS($I$5:I2711),$B$5:$E$6009,2,0),"")</f>
        <v/>
      </c>
    </row>
    <row r="2712" customFormat="false" ht="13.2" hidden="false" customHeight="false" outlineLevel="0" collapsed="false">
      <c r="B2712" s="46" t="n">
        <f aca="false">IF(ISNUMBER(SEARCH($I$1,C2712)),MAX($B$4:B2711)+1,0)</f>
        <v>0</v>
      </c>
      <c r="I2712" s="46" t="str">
        <f aca="false">IFERROR(VLOOKUP(ROWS($I$5:I2712),$B$5:$E$6009,2,0),"")</f>
        <v/>
      </c>
    </row>
    <row r="2713" customFormat="false" ht="13.2" hidden="false" customHeight="false" outlineLevel="0" collapsed="false">
      <c r="B2713" s="46" t="n">
        <f aca="false">IF(ISNUMBER(SEARCH($I$1,C2713)),MAX($B$4:B2712)+1,0)</f>
        <v>0</v>
      </c>
      <c r="I2713" s="46" t="str">
        <f aca="false">IFERROR(VLOOKUP(ROWS($I$5:I2713),$B$5:$E$6009,2,0),"")</f>
        <v/>
      </c>
    </row>
    <row r="2714" customFormat="false" ht="13.2" hidden="false" customHeight="false" outlineLevel="0" collapsed="false">
      <c r="B2714" s="46" t="n">
        <f aca="false">IF(ISNUMBER(SEARCH($I$1,C2714)),MAX($B$4:B2713)+1,0)</f>
        <v>0</v>
      </c>
      <c r="I2714" s="46" t="str">
        <f aca="false">IFERROR(VLOOKUP(ROWS($I$5:I2714),$B$5:$E$6009,2,0),"")</f>
        <v/>
      </c>
    </row>
    <row r="2715" customFormat="false" ht="13.2" hidden="false" customHeight="false" outlineLevel="0" collapsed="false">
      <c r="B2715" s="46" t="n">
        <f aca="false">IF(ISNUMBER(SEARCH($I$1,C2715)),MAX($B$4:B2714)+1,0)</f>
        <v>0</v>
      </c>
      <c r="I2715" s="46" t="str">
        <f aca="false">IFERROR(VLOOKUP(ROWS($I$5:I2715),$B$5:$E$6009,2,0),"")</f>
        <v/>
      </c>
    </row>
    <row r="2716" customFormat="false" ht="13.2" hidden="false" customHeight="false" outlineLevel="0" collapsed="false">
      <c r="B2716" s="46" t="n">
        <f aca="false">IF(ISNUMBER(SEARCH($I$1,C2716)),MAX($B$4:B2715)+1,0)</f>
        <v>0</v>
      </c>
      <c r="I2716" s="46" t="str">
        <f aca="false">IFERROR(VLOOKUP(ROWS($I$5:I2716),$B$5:$E$6009,2,0),"")</f>
        <v/>
      </c>
    </row>
    <row r="2717" customFormat="false" ht="13.2" hidden="false" customHeight="false" outlineLevel="0" collapsed="false">
      <c r="B2717" s="46" t="n">
        <f aca="false">IF(ISNUMBER(SEARCH($I$1,C2717)),MAX($B$4:B2716)+1,0)</f>
        <v>0</v>
      </c>
      <c r="I2717" s="46" t="str">
        <f aca="false">IFERROR(VLOOKUP(ROWS($I$5:I2717),$B$5:$E$6009,2,0),"")</f>
        <v/>
      </c>
    </row>
    <row r="2718" customFormat="false" ht="13.2" hidden="false" customHeight="false" outlineLevel="0" collapsed="false">
      <c r="B2718" s="46" t="n">
        <f aca="false">IF(ISNUMBER(SEARCH($I$1,C2718)),MAX($B$4:B2717)+1,0)</f>
        <v>0</v>
      </c>
      <c r="I2718" s="46" t="str">
        <f aca="false">IFERROR(VLOOKUP(ROWS($I$5:I2718),$B$5:$E$6009,2,0),"")</f>
        <v/>
      </c>
    </row>
    <row r="2719" customFormat="false" ht="13.2" hidden="false" customHeight="false" outlineLevel="0" collapsed="false">
      <c r="B2719" s="46" t="n">
        <f aca="false">IF(ISNUMBER(SEARCH($I$1,C2719)),MAX($B$4:B2718)+1,0)</f>
        <v>0</v>
      </c>
      <c r="I2719" s="46" t="str">
        <f aca="false">IFERROR(VLOOKUP(ROWS($I$5:I2719),$B$5:$E$6009,2,0),"")</f>
        <v/>
      </c>
    </row>
    <row r="2720" customFormat="false" ht="13.2" hidden="false" customHeight="false" outlineLevel="0" collapsed="false">
      <c r="B2720" s="46" t="n">
        <f aca="false">IF(ISNUMBER(SEARCH($I$1,C2720)),MAX($B$4:B2719)+1,0)</f>
        <v>0</v>
      </c>
      <c r="I2720" s="46" t="str">
        <f aca="false">IFERROR(VLOOKUP(ROWS($I$5:I2720),$B$5:$E$6009,2,0),"")</f>
        <v/>
      </c>
    </row>
    <row r="2721" customFormat="false" ht="13.2" hidden="false" customHeight="false" outlineLevel="0" collapsed="false">
      <c r="B2721" s="46" t="n">
        <f aca="false">IF(ISNUMBER(SEARCH($I$1,C2721)),MAX($B$4:B2720)+1,0)</f>
        <v>0</v>
      </c>
      <c r="I2721" s="46" t="str">
        <f aca="false">IFERROR(VLOOKUP(ROWS($I$5:I2721),$B$5:$E$6009,2,0),"")</f>
        <v/>
      </c>
    </row>
    <row r="2722" customFormat="false" ht="13.2" hidden="false" customHeight="false" outlineLevel="0" collapsed="false">
      <c r="B2722" s="46" t="n">
        <f aca="false">IF(ISNUMBER(SEARCH($I$1,C2722)),MAX($B$4:B2721)+1,0)</f>
        <v>0</v>
      </c>
      <c r="I2722" s="46" t="str">
        <f aca="false">IFERROR(VLOOKUP(ROWS($I$5:I2722),$B$5:$E$6009,2,0),"")</f>
        <v/>
      </c>
    </row>
    <row r="2723" customFormat="false" ht="13.2" hidden="false" customHeight="false" outlineLevel="0" collapsed="false">
      <c r="B2723" s="46" t="n">
        <f aca="false">IF(ISNUMBER(SEARCH($I$1,C2723)),MAX($B$4:B2722)+1,0)</f>
        <v>0</v>
      </c>
      <c r="I2723" s="46" t="str">
        <f aca="false">IFERROR(VLOOKUP(ROWS($I$5:I2723),$B$5:$E$6009,2,0),"")</f>
        <v/>
      </c>
    </row>
    <row r="2724" customFormat="false" ht="13.2" hidden="false" customHeight="false" outlineLevel="0" collapsed="false">
      <c r="B2724" s="46" t="n">
        <f aca="false">IF(ISNUMBER(SEARCH($I$1,C2724)),MAX($B$4:B2723)+1,0)</f>
        <v>0</v>
      </c>
      <c r="I2724" s="46" t="str">
        <f aca="false">IFERROR(VLOOKUP(ROWS($I$5:I2724),$B$5:$E$6009,2,0),"")</f>
        <v/>
      </c>
    </row>
    <row r="2725" customFormat="false" ht="13.2" hidden="false" customHeight="false" outlineLevel="0" collapsed="false">
      <c r="B2725" s="46" t="n">
        <f aca="false">IF(ISNUMBER(SEARCH($I$1,C2725)),MAX($B$4:B2724)+1,0)</f>
        <v>0</v>
      </c>
      <c r="I2725" s="46" t="str">
        <f aca="false">IFERROR(VLOOKUP(ROWS($I$5:I2725),$B$5:$E$6009,2,0),"")</f>
        <v/>
      </c>
    </row>
    <row r="2726" customFormat="false" ht="13.2" hidden="false" customHeight="false" outlineLevel="0" collapsed="false">
      <c r="B2726" s="46" t="n">
        <f aca="false">IF(ISNUMBER(SEARCH($I$1,C2726)),MAX($B$4:B2725)+1,0)</f>
        <v>0</v>
      </c>
      <c r="I2726" s="46" t="str">
        <f aca="false">IFERROR(VLOOKUP(ROWS($I$5:I2726),$B$5:$E$6009,2,0),"")</f>
        <v/>
      </c>
    </row>
    <row r="2727" customFormat="false" ht="13.2" hidden="false" customHeight="false" outlineLevel="0" collapsed="false">
      <c r="B2727" s="46" t="n">
        <f aca="false">IF(ISNUMBER(SEARCH($I$1,C2727)),MAX($B$4:B2726)+1,0)</f>
        <v>0</v>
      </c>
      <c r="I2727" s="46" t="str">
        <f aca="false">IFERROR(VLOOKUP(ROWS($I$5:I2727),$B$5:$E$6009,2,0),"")</f>
        <v/>
      </c>
    </row>
    <row r="2728" customFormat="false" ht="13.2" hidden="false" customHeight="false" outlineLevel="0" collapsed="false">
      <c r="B2728" s="46" t="n">
        <f aca="false">IF(ISNUMBER(SEARCH($I$1,C2728)),MAX($B$4:B2727)+1,0)</f>
        <v>0</v>
      </c>
      <c r="I2728" s="46" t="str">
        <f aca="false">IFERROR(VLOOKUP(ROWS($I$5:I2728),$B$5:$E$6009,2,0),"")</f>
        <v/>
      </c>
    </row>
    <row r="2729" customFormat="false" ht="13.2" hidden="false" customHeight="false" outlineLevel="0" collapsed="false">
      <c r="B2729" s="46" t="n">
        <f aca="false">IF(ISNUMBER(SEARCH($I$1,C2729)),MAX($B$4:B2728)+1,0)</f>
        <v>0</v>
      </c>
      <c r="I2729" s="46" t="str">
        <f aca="false">IFERROR(VLOOKUP(ROWS($I$5:I2729),$B$5:$E$6009,2,0),"")</f>
        <v/>
      </c>
    </row>
    <row r="2730" customFormat="false" ht="13.2" hidden="false" customHeight="false" outlineLevel="0" collapsed="false">
      <c r="B2730" s="46" t="n">
        <f aca="false">IF(ISNUMBER(SEARCH($I$1,C2730)),MAX($B$4:B2729)+1,0)</f>
        <v>0</v>
      </c>
      <c r="I2730" s="46" t="str">
        <f aca="false">IFERROR(VLOOKUP(ROWS($I$5:I2730),$B$5:$E$6009,2,0),"")</f>
        <v/>
      </c>
    </row>
    <row r="2731" customFormat="false" ht="13.2" hidden="false" customHeight="false" outlineLevel="0" collapsed="false">
      <c r="B2731" s="46" t="n">
        <f aca="false">IF(ISNUMBER(SEARCH($I$1,C2731)),MAX($B$4:B2730)+1,0)</f>
        <v>0</v>
      </c>
      <c r="I2731" s="46" t="str">
        <f aca="false">IFERROR(VLOOKUP(ROWS($I$5:I2731),$B$5:$E$6009,2,0),"")</f>
        <v/>
      </c>
    </row>
    <row r="2732" customFormat="false" ht="13.2" hidden="false" customHeight="false" outlineLevel="0" collapsed="false">
      <c r="B2732" s="46" t="n">
        <f aca="false">IF(ISNUMBER(SEARCH($I$1,C2732)),MAX($B$4:B2731)+1,0)</f>
        <v>0</v>
      </c>
      <c r="I2732" s="46" t="str">
        <f aca="false">IFERROR(VLOOKUP(ROWS($I$5:I2732),$B$5:$E$6009,2,0),"")</f>
        <v/>
      </c>
    </row>
    <row r="2733" customFormat="false" ht="13.2" hidden="false" customHeight="false" outlineLevel="0" collapsed="false">
      <c r="B2733" s="46" t="n">
        <f aca="false">IF(ISNUMBER(SEARCH($I$1,C2733)),MAX($B$4:B2732)+1,0)</f>
        <v>0</v>
      </c>
      <c r="I2733" s="46" t="str">
        <f aca="false">IFERROR(VLOOKUP(ROWS($I$5:I2733),$B$5:$E$6009,2,0),"")</f>
        <v/>
      </c>
    </row>
    <row r="2734" customFormat="false" ht="13.2" hidden="false" customHeight="false" outlineLevel="0" collapsed="false">
      <c r="B2734" s="46" t="n">
        <f aca="false">IF(ISNUMBER(SEARCH($I$1,C2734)),MAX($B$4:B2733)+1,0)</f>
        <v>0</v>
      </c>
      <c r="I2734" s="46" t="str">
        <f aca="false">IFERROR(VLOOKUP(ROWS($I$5:I2734),$B$5:$E$6009,2,0),"")</f>
        <v/>
      </c>
    </row>
    <row r="2735" customFormat="false" ht="13.2" hidden="false" customHeight="false" outlineLevel="0" collapsed="false">
      <c r="B2735" s="46" t="n">
        <f aca="false">IF(ISNUMBER(SEARCH($I$1,C2735)),MAX($B$4:B2734)+1,0)</f>
        <v>0</v>
      </c>
      <c r="I2735" s="46" t="str">
        <f aca="false">IFERROR(VLOOKUP(ROWS($I$5:I2735),$B$5:$E$6009,2,0),"")</f>
        <v/>
      </c>
    </row>
    <row r="2736" customFormat="false" ht="13.2" hidden="false" customHeight="false" outlineLevel="0" collapsed="false">
      <c r="B2736" s="46" t="n">
        <f aca="false">IF(ISNUMBER(SEARCH($I$1,C2736)),MAX($B$4:B2735)+1,0)</f>
        <v>0</v>
      </c>
      <c r="I2736" s="46" t="str">
        <f aca="false">IFERROR(VLOOKUP(ROWS($I$5:I2736),$B$5:$E$6009,2,0),"")</f>
        <v/>
      </c>
    </row>
    <row r="2737" customFormat="false" ht="13.2" hidden="false" customHeight="false" outlineLevel="0" collapsed="false">
      <c r="B2737" s="46" t="n">
        <f aca="false">IF(ISNUMBER(SEARCH($I$1,C2737)),MAX($B$4:B2736)+1,0)</f>
        <v>0</v>
      </c>
      <c r="I2737" s="46" t="str">
        <f aca="false">IFERROR(VLOOKUP(ROWS($I$5:I2737),$B$5:$E$6009,2,0),"")</f>
        <v/>
      </c>
    </row>
    <row r="2738" customFormat="false" ht="13.2" hidden="false" customHeight="false" outlineLevel="0" collapsed="false">
      <c r="B2738" s="46" t="n">
        <f aca="false">IF(ISNUMBER(SEARCH($I$1,C2738)),MAX($B$4:B2737)+1,0)</f>
        <v>0</v>
      </c>
      <c r="I2738" s="46" t="str">
        <f aca="false">IFERROR(VLOOKUP(ROWS($I$5:I2738),$B$5:$E$6009,2,0),"")</f>
        <v/>
      </c>
    </row>
    <row r="2739" customFormat="false" ht="13.2" hidden="false" customHeight="false" outlineLevel="0" collapsed="false">
      <c r="B2739" s="46" t="n">
        <f aca="false">IF(ISNUMBER(SEARCH($I$1,C2739)),MAX($B$4:B2738)+1,0)</f>
        <v>0</v>
      </c>
      <c r="I2739" s="46" t="str">
        <f aca="false">IFERROR(VLOOKUP(ROWS($I$5:I2739),$B$5:$E$6009,2,0),"")</f>
        <v/>
      </c>
    </row>
    <row r="2740" customFormat="false" ht="13.2" hidden="false" customHeight="false" outlineLevel="0" collapsed="false">
      <c r="B2740" s="46" t="n">
        <f aca="false">IF(ISNUMBER(SEARCH($I$1,C2740)),MAX($B$4:B2739)+1,0)</f>
        <v>0</v>
      </c>
      <c r="I2740" s="46" t="str">
        <f aca="false">IFERROR(VLOOKUP(ROWS($I$5:I2740),$B$5:$E$6009,2,0),"")</f>
        <v/>
      </c>
    </row>
    <row r="2741" customFormat="false" ht="13.2" hidden="false" customHeight="false" outlineLevel="0" collapsed="false">
      <c r="B2741" s="46" t="n">
        <f aca="false">IF(ISNUMBER(SEARCH($I$1,C2741)),MAX($B$4:B2740)+1,0)</f>
        <v>0</v>
      </c>
      <c r="I2741" s="46" t="str">
        <f aca="false">IFERROR(VLOOKUP(ROWS($I$5:I2741),$B$5:$E$6009,2,0),"")</f>
        <v/>
      </c>
    </row>
    <row r="2742" customFormat="false" ht="13.2" hidden="false" customHeight="false" outlineLevel="0" collapsed="false">
      <c r="B2742" s="46" t="n">
        <f aca="false">IF(ISNUMBER(SEARCH($I$1,C2742)),MAX($B$4:B2741)+1,0)</f>
        <v>0</v>
      </c>
      <c r="I2742" s="46" t="str">
        <f aca="false">IFERROR(VLOOKUP(ROWS($I$5:I2742),$B$5:$E$6009,2,0),"")</f>
        <v/>
      </c>
    </row>
    <row r="2743" customFormat="false" ht="13.2" hidden="false" customHeight="false" outlineLevel="0" collapsed="false">
      <c r="B2743" s="46" t="n">
        <f aca="false">IF(ISNUMBER(SEARCH($I$1,C2743)),MAX($B$4:B2742)+1,0)</f>
        <v>0</v>
      </c>
      <c r="I2743" s="46" t="str">
        <f aca="false">IFERROR(VLOOKUP(ROWS($I$5:I2743),$B$5:$E$6009,2,0),"")</f>
        <v/>
      </c>
    </row>
    <row r="2744" customFormat="false" ht="13.2" hidden="false" customHeight="false" outlineLevel="0" collapsed="false">
      <c r="B2744" s="46" t="n">
        <f aca="false">IF(ISNUMBER(SEARCH($I$1,C2744)),MAX($B$4:B2743)+1,0)</f>
        <v>0</v>
      </c>
      <c r="I2744" s="46" t="str">
        <f aca="false">IFERROR(VLOOKUP(ROWS($I$5:I2744),$B$5:$E$6009,2,0),"")</f>
        <v/>
      </c>
    </row>
    <row r="2745" customFormat="false" ht="13.2" hidden="false" customHeight="false" outlineLevel="0" collapsed="false">
      <c r="B2745" s="46" t="n">
        <f aca="false">IF(ISNUMBER(SEARCH($I$1,C2745)),MAX($B$4:B2744)+1,0)</f>
        <v>0</v>
      </c>
      <c r="I2745" s="46" t="str">
        <f aca="false">IFERROR(VLOOKUP(ROWS($I$5:I2745),$B$5:$E$6009,2,0),"")</f>
        <v/>
      </c>
    </row>
    <row r="2746" customFormat="false" ht="13.2" hidden="false" customHeight="false" outlineLevel="0" collapsed="false">
      <c r="B2746" s="46" t="n">
        <f aca="false">IF(ISNUMBER(SEARCH($I$1,C2746)),MAX($B$4:B2745)+1,0)</f>
        <v>0</v>
      </c>
      <c r="I2746" s="46" t="str">
        <f aca="false">IFERROR(VLOOKUP(ROWS($I$5:I2746),$B$5:$E$6009,2,0),"")</f>
        <v/>
      </c>
    </row>
    <row r="2747" customFormat="false" ht="13.2" hidden="false" customHeight="false" outlineLevel="0" collapsed="false">
      <c r="B2747" s="46" t="n">
        <f aca="false">IF(ISNUMBER(SEARCH($I$1,C2747)),MAX($B$4:B2746)+1,0)</f>
        <v>0</v>
      </c>
      <c r="I2747" s="46" t="str">
        <f aca="false">IFERROR(VLOOKUP(ROWS($I$5:I2747),$B$5:$E$6009,2,0),"")</f>
        <v/>
      </c>
    </row>
    <row r="2748" customFormat="false" ht="13.2" hidden="false" customHeight="false" outlineLevel="0" collapsed="false">
      <c r="B2748" s="46" t="n">
        <f aca="false">IF(ISNUMBER(SEARCH($I$1,C2748)),MAX($B$4:B2747)+1,0)</f>
        <v>0</v>
      </c>
      <c r="I2748" s="46" t="str">
        <f aca="false">IFERROR(VLOOKUP(ROWS($I$5:I2748),$B$5:$E$6009,2,0),"")</f>
        <v/>
      </c>
    </row>
    <row r="2749" customFormat="false" ht="13.2" hidden="false" customHeight="false" outlineLevel="0" collapsed="false">
      <c r="B2749" s="46" t="n">
        <f aca="false">IF(ISNUMBER(SEARCH($I$1,C2749)),MAX($B$4:B2748)+1,0)</f>
        <v>0</v>
      </c>
      <c r="I2749" s="46" t="str">
        <f aca="false">IFERROR(VLOOKUP(ROWS($I$5:I2749),$B$5:$E$6009,2,0),"")</f>
        <v/>
      </c>
    </row>
    <row r="2750" customFormat="false" ht="13.2" hidden="false" customHeight="false" outlineLevel="0" collapsed="false">
      <c r="B2750" s="46" t="n">
        <f aca="false">IF(ISNUMBER(SEARCH($I$1,C2750)),MAX($B$4:B2749)+1,0)</f>
        <v>0</v>
      </c>
      <c r="I2750" s="46" t="str">
        <f aca="false">IFERROR(VLOOKUP(ROWS($I$5:I2750),$B$5:$E$6009,2,0),"")</f>
        <v/>
      </c>
    </row>
    <row r="2751" customFormat="false" ht="13.2" hidden="false" customHeight="false" outlineLevel="0" collapsed="false">
      <c r="B2751" s="46" t="n">
        <f aca="false">IF(ISNUMBER(SEARCH($I$1,C2751)),MAX($B$4:B2750)+1,0)</f>
        <v>0</v>
      </c>
      <c r="I2751" s="46" t="str">
        <f aca="false">IFERROR(VLOOKUP(ROWS($I$5:I2751),$B$5:$E$6009,2,0),"")</f>
        <v/>
      </c>
    </row>
    <row r="2752" customFormat="false" ht="13.2" hidden="false" customHeight="false" outlineLevel="0" collapsed="false">
      <c r="B2752" s="46" t="n">
        <f aca="false">IF(ISNUMBER(SEARCH($I$1,C2752)),MAX($B$4:B2751)+1,0)</f>
        <v>0</v>
      </c>
      <c r="I2752" s="46" t="str">
        <f aca="false">IFERROR(VLOOKUP(ROWS($I$5:I2752),$B$5:$E$6009,2,0),"")</f>
        <v/>
      </c>
    </row>
    <row r="2753" customFormat="false" ht="13.2" hidden="false" customHeight="false" outlineLevel="0" collapsed="false">
      <c r="B2753" s="46" t="n">
        <f aca="false">IF(ISNUMBER(SEARCH($I$1,C2753)),MAX($B$4:B2752)+1,0)</f>
        <v>0</v>
      </c>
      <c r="I2753" s="46" t="str">
        <f aca="false">IFERROR(VLOOKUP(ROWS($I$5:I2753),$B$5:$E$6009,2,0),"")</f>
        <v/>
      </c>
    </row>
    <row r="2754" customFormat="false" ht="13.2" hidden="false" customHeight="false" outlineLevel="0" collapsed="false">
      <c r="B2754" s="46" t="n">
        <f aca="false">IF(ISNUMBER(SEARCH($I$1,C2754)),MAX($B$4:B2753)+1,0)</f>
        <v>0</v>
      </c>
      <c r="I2754" s="46" t="str">
        <f aca="false">IFERROR(VLOOKUP(ROWS($I$5:I2754),$B$5:$E$6009,2,0),"")</f>
        <v/>
      </c>
    </row>
    <row r="2755" customFormat="false" ht="13.2" hidden="false" customHeight="false" outlineLevel="0" collapsed="false">
      <c r="B2755" s="46" t="n">
        <f aca="false">IF(ISNUMBER(SEARCH($I$1,C2755)),MAX($B$4:B2754)+1,0)</f>
        <v>0</v>
      </c>
      <c r="I2755" s="46" t="str">
        <f aca="false">IFERROR(VLOOKUP(ROWS($I$5:I2755),$B$5:$E$6009,2,0),"")</f>
        <v/>
      </c>
    </row>
    <row r="2756" customFormat="false" ht="13.2" hidden="false" customHeight="false" outlineLevel="0" collapsed="false">
      <c r="B2756" s="46" t="n">
        <f aca="false">IF(ISNUMBER(SEARCH($I$1,C2756)),MAX($B$4:B2755)+1,0)</f>
        <v>0</v>
      </c>
      <c r="I2756" s="46" t="str">
        <f aca="false">IFERROR(VLOOKUP(ROWS($I$5:I2756),$B$5:$E$6009,2,0),"")</f>
        <v/>
      </c>
    </row>
    <row r="2757" customFormat="false" ht="13.2" hidden="false" customHeight="false" outlineLevel="0" collapsed="false">
      <c r="B2757" s="46" t="n">
        <f aca="false">IF(ISNUMBER(SEARCH($I$1,C2757)),MAX($B$4:B2756)+1,0)</f>
        <v>0</v>
      </c>
      <c r="I2757" s="46" t="str">
        <f aca="false">IFERROR(VLOOKUP(ROWS($I$5:I2757),$B$5:$E$6009,2,0),"")</f>
        <v/>
      </c>
    </row>
    <row r="2758" customFormat="false" ht="13.2" hidden="false" customHeight="false" outlineLevel="0" collapsed="false">
      <c r="B2758" s="46" t="n">
        <f aca="false">IF(ISNUMBER(SEARCH($I$1,C2758)),MAX($B$4:B2757)+1,0)</f>
        <v>0</v>
      </c>
      <c r="I2758" s="46" t="str">
        <f aca="false">IFERROR(VLOOKUP(ROWS($I$5:I2758),$B$5:$E$6009,2,0),"")</f>
        <v/>
      </c>
    </row>
    <row r="2759" customFormat="false" ht="13.2" hidden="false" customHeight="false" outlineLevel="0" collapsed="false">
      <c r="B2759" s="46" t="n">
        <f aca="false">IF(ISNUMBER(SEARCH($I$1,C2759)),MAX($B$4:B2758)+1,0)</f>
        <v>0</v>
      </c>
      <c r="I2759" s="46" t="str">
        <f aca="false">IFERROR(VLOOKUP(ROWS($I$5:I2759),$B$5:$E$6009,2,0),"")</f>
        <v/>
      </c>
    </row>
    <row r="2760" customFormat="false" ht="13.2" hidden="false" customHeight="false" outlineLevel="0" collapsed="false">
      <c r="B2760" s="46" t="n">
        <f aca="false">IF(ISNUMBER(SEARCH($I$1,C2760)),MAX($B$4:B2759)+1,0)</f>
        <v>0</v>
      </c>
      <c r="I2760" s="46" t="str">
        <f aca="false">IFERROR(VLOOKUP(ROWS($I$5:I2760),$B$5:$E$6009,2,0),"")</f>
        <v/>
      </c>
    </row>
    <row r="2761" customFormat="false" ht="13.2" hidden="false" customHeight="false" outlineLevel="0" collapsed="false">
      <c r="B2761" s="46" t="n">
        <f aca="false">IF(ISNUMBER(SEARCH($I$1,C2761)),MAX($B$4:B2760)+1,0)</f>
        <v>0</v>
      </c>
      <c r="I2761" s="46" t="str">
        <f aca="false">IFERROR(VLOOKUP(ROWS($I$5:I2761),$B$5:$E$6009,2,0),"")</f>
        <v/>
      </c>
    </row>
    <row r="2762" customFormat="false" ht="13.2" hidden="false" customHeight="false" outlineLevel="0" collapsed="false">
      <c r="B2762" s="46" t="n">
        <f aca="false">IF(ISNUMBER(SEARCH($I$1,C2762)),MAX($B$4:B2761)+1,0)</f>
        <v>0</v>
      </c>
      <c r="I2762" s="46" t="str">
        <f aca="false">IFERROR(VLOOKUP(ROWS($I$5:I2762),$B$5:$E$6009,2,0),"")</f>
        <v/>
      </c>
    </row>
    <row r="2763" customFormat="false" ht="13.2" hidden="false" customHeight="false" outlineLevel="0" collapsed="false">
      <c r="B2763" s="46" t="n">
        <f aca="false">IF(ISNUMBER(SEARCH($I$1,C2763)),MAX($B$4:B2762)+1,0)</f>
        <v>0</v>
      </c>
      <c r="I2763" s="46" t="str">
        <f aca="false">IFERROR(VLOOKUP(ROWS($I$5:I2763),$B$5:$E$6009,2,0),"")</f>
        <v/>
      </c>
    </row>
    <row r="2764" customFormat="false" ht="13.2" hidden="false" customHeight="false" outlineLevel="0" collapsed="false">
      <c r="B2764" s="46" t="n">
        <f aca="false">IF(ISNUMBER(SEARCH($I$1,C2764)),MAX($B$4:B2763)+1,0)</f>
        <v>0</v>
      </c>
      <c r="I2764" s="46" t="str">
        <f aca="false">IFERROR(VLOOKUP(ROWS($I$5:I2764),$B$5:$E$6009,2,0),"")</f>
        <v/>
      </c>
    </row>
    <row r="2765" customFormat="false" ht="13.2" hidden="false" customHeight="false" outlineLevel="0" collapsed="false">
      <c r="B2765" s="46" t="n">
        <f aca="false">IF(ISNUMBER(SEARCH($I$1,C2765)),MAX($B$4:B2764)+1,0)</f>
        <v>0</v>
      </c>
      <c r="I2765" s="46" t="str">
        <f aca="false">IFERROR(VLOOKUP(ROWS($I$5:I2765),$B$5:$E$6009,2,0),"")</f>
        <v/>
      </c>
    </row>
    <row r="2766" customFormat="false" ht="13.2" hidden="false" customHeight="false" outlineLevel="0" collapsed="false">
      <c r="B2766" s="46" t="n">
        <f aca="false">IF(ISNUMBER(SEARCH($I$1,C2766)),MAX($B$4:B2765)+1,0)</f>
        <v>0</v>
      </c>
      <c r="I2766" s="46" t="str">
        <f aca="false">IFERROR(VLOOKUP(ROWS($I$5:I2766),$B$5:$E$6009,2,0),"")</f>
        <v/>
      </c>
    </row>
    <row r="2767" customFormat="false" ht="13.2" hidden="false" customHeight="false" outlineLevel="0" collapsed="false">
      <c r="B2767" s="46" t="n">
        <f aca="false">IF(ISNUMBER(SEARCH($I$1,C2767)),MAX($B$4:B2766)+1,0)</f>
        <v>0</v>
      </c>
      <c r="I2767" s="46" t="str">
        <f aca="false">IFERROR(VLOOKUP(ROWS($I$5:I2767),$B$5:$E$6009,2,0),"")</f>
        <v/>
      </c>
    </row>
    <row r="2768" customFormat="false" ht="13.2" hidden="false" customHeight="false" outlineLevel="0" collapsed="false">
      <c r="B2768" s="46" t="n">
        <f aca="false">IF(ISNUMBER(SEARCH($I$1,C2768)),MAX($B$4:B2767)+1,0)</f>
        <v>0</v>
      </c>
      <c r="I2768" s="46" t="str">
        <f aca="false">IFERROR(VLOOKUP(ROWS($I$5:I2768),$B$5:$E$6009,2,0),"")</f>
        <v/>
      </c>
    </row>
    <row r="2769" customFormat="false" ht="13.2" hidden="false" customHeight="false" outlineLevel="0" collapsed="false">
      <c r="B2769" s="46" t="n">
        <f aca="false">IF(ISNUMBER(SEARCH($I$1,C2769)),MAX($B$4:B2768)+1,0)</f>
        <v>0</v>
      </c>
      <c r="I2769" s="46" t="str">
        <f aca="false">IFERROR(VLOOKUP(ROWS($I$5:I2769),$B$5:$E$6009,2,0),"")</f>
        <v/>
      </c>
    </row>
    <row r="2770" customFormat="false" ht="13.2" hidden="false" customHeight="false" outlineLevel="0" collapsed="false">
      <c r="B2770" s="46" t="n">
        <f aca="false">IF(ISNUMBER(SEARCH($I$1,C2770)),MAX($B$4:B2769)+1,0)</f>
        <v>0</v>
      </c>
      <c r="I2770" s="46" t="str">
        <f aca="false">IFERROR(VLOOKUP(ROWS($I$5:I2770),$B$5:$E$6009,2,0),"")</f>
        <v/>
      </c>
    </row>
    <row r="2771" customFormat="false" ht="13.2" hidden="false" customHeight="false" outlineLevel="0" collapsed="false">
      <c r="B2771" s="46" t="n">
        <f aca="false">IF(ISNUMBER(SEARCH($I$1,C2771)),MAX($B$4:B2770)+1,0)</f>
        <v>0</v>
      </c>
      <c r="I2771" s="46" t="str">
        <f aca="false">IFERROR(VLOOKUP(ROWS($I$5:I2771),$B$5:$E$6009,2,0),"")</f>
        <v/>
      </c>
    </row>
    <row r="2772" customFormat="false" ht="13.2" hidden="false" customHeight="false" outlineLevel="0" collapsed="false">
      <c r="B2772" s="46" t="n">
        <f aca="false">IF(ISNUMBER(SEARCH($I$1,C2772)),MAX($B$4:B2771)+1,0)</f>
        <v>0</v>
      </c>
      <c r="I2772" s="46" t="str">
        <f aca="false">IFERROR(VLOOKUP(ROWS($I$5:I2772),$B$5:$E$6009,2,0),"")</f>
        <v/>
      </c>
    </row>
    <row r="2773" customFormat="false" ht="13.2" hidden="false" customHeight="false" outlineLevel="0" collapsed="false">
      <c r="B2773" s="46" t="n">
        <f aca="false">IF(ISNUMBER(SEARCH($I$1,C2773)),MAX($B$4:B2772)+1,0)</f>
        <v>0</v>
      </c>
      <c r="I2773" s="46" t="str">
        <f aca="false">IFERROR(VLOOKUP(ROWS($I$5:I2773),$B$5:$E$6009,2,0),"")</f>
        <v/>
      </c>
    </row>
    <row r="2774" customFormat="false" ht="13.2" hidden="false" customHeight="false" outlineLevel="0" collapsed="false">
      <c r="B2774" s="46" t="n">
        <f aca="false">IF(ISNUMBER(SEARCH($I$1,C2774)),MAX($B$4:B2773)+1,0)</f>
        <v>0</v>
      </c>
      <c r="I2774" s="46" t="str">
        <f aca="false">IFERROR(VLOOKUP(ROWS($I$5:I2774),$B$5:$E$6009,2,0),"")</f>
        <v/>
      </c>
    </row>
    <row r="2775" customFormat="false" ht="13.2" hidden="false" customHeight="false" outlineLevel="0" collapsed="false">
      <c r="B2775" s="46" t="n">
        <f aca="false">IF(ISNUMBER(SEARCH($I$1,C2775)),MAX($B$4:B2774)+1,0)</f>
        <v>0</v>
      </c>
      <c r="I2775" s="46" t="str">
        <f aca="false">IFERROR(VLOOKUP(ROWS($I$5:I2775),$B$5:$E$6009,2,0),"")</f>
        <v/>
      </c>
    </row>
    <row r="2776" customFormat="false" ht="13.2" hidden="false" customHeight="false" outlineLevel="0" collapsed="false">
      <c r="B2776" s="46" t="n">
        <f aca="false">IF(ISNUMBER(SEARCH($I$1,C2776)),MAX($B$4:B2775)+1,0)</f>
        <v>0</v>
      </c>
      <c r="I2776" s="46" t="str">
        <f aca="false">IFERROR(VLOOKUP(ROWS($I$5:I2776),$B$5:$E$6009,2,0),"")</f>
        <v/>
      </c>
    </row>
    <row r="2777" customFormat="false" ht="13.2" hidden="false" customHeight="false" outlineLevel="0" collapsed="false">
      <c r="B2777" s="46" t="n">
        <f aca="false">IF(ISNUMBER(SEARCH($I$1,C2777)),MAX($B$4:B2776)+1,0)</f>
        <v>0</v>
      </c>
      <c r="I2777" s="46" t="str">
        <f aca="false">IFERROR(VLOOKUP(ROWS($I$5:I2777),$B$5:$E$6009,2,0),"")</f>
        <v/>
      </c>
    </row>
    <row r="2778" customFormat="false" ht="13.2" hidden="false" customHeight="false" outlineLevel="0" collapsed="false">
      <c r="B2778" s="46" t="n">
        <f aca="false">IF(ISNUMBER(SEARCH($I$1,C2778)),MAX($B$4:B2777)+1,0)</f>
        <v>0</v>
      </c>
      <c r="I2778" s="46" t="str">
        <f aca="false">IFERROR(VLOOKUP(ROWS($I$5:I2778),$B$5:$E$6009,2,0),"")</f>
        <v/>
      </c>
    </row>
    <row r="2779" customFormat="false" ht="13.2" hidden="false" customHeight="false" outlineLevel="0" collapsed="false">
      <c r="B2779" s="46" t="n">
        <f aca="false">IF(ISNUMBER(SEARCH($I$1,C2779)),MAX($B$4:B2778)+1,0)</f>
        <v>0</v>
      </c>
      <c r="I2779" s="46" t="str">
        <f aca="false">IFERROR(VLOOKUP(ROWS($I$5:I2779),$B$5:$E$6009,2,0),"")</f>
        <v/>
      </c>
    </row>
    <row r="2780" customFormat="false" ht="13.2" hidden="false" customHeight="false" outlineLevel="0" collapsed="false">
      <c r="B2780" s="46" t="n">
        <f aca="false">IF(ISNUMBER(SEARCH($I$1,C2780)),MAX($B$4:B2779)+1,0)</f>
        <v>0</v>
      </c>
      <c r="I2780" s="46" t="str">
        <f aca="false">IFERROR(VLOOKUP(ROWS($I$5:I2780),$B$5:$E$6009,2,0),"")</f>
        <v/>
      </c>
    </row>
    <row r="2781" customFormat="false" ht="13.2" hidden="false" customHeight="false" outlineLevel="0" collapsed="false">
      <c r="B2781" s="46" t="n">
        <f aca="false">IF(ISNUMBER(SEARCH($I$1,C2781)),MAX($B$4:B2780)+1,0)</f>
        <v>0</v>
      </c>
      <c r="I2781" s="46" t="str">
        <f aca="false">IFERROR(VLOOKUP(ROWS($I$5:I2781),$B$5:$E$6009,2,0),"")</f>
        <v/>
      </c>
    </row>
    <row r="2782" customFormat="false" ht="13.2" hidden="false" customHeight="false" outlineLevel="0" collapsed="false">
      <c r="B2782" s="46" t="n">
        <f aca="false">IF(ISNUMBER(SEARCH($I$1,C2782)),MAX($B$4:B2781)+1,0)</f>
        <v>0</v>
      </c>
      <c r="I2782" s="46" t="str">
        <f aca="false">IFERROR(VLOOKUP(ROWS($I$5:I2782),$B$5:$E$6009,2,0),"")</f>
        <v/>
      </c>
    </row>
    <row r="2783" customFormat="false" ht="13.2" hidden="false" customHeight="false" outlineLevel="0" collapsed="false">
      <c r="B2783" s="46" t="n">
        <f aca="false">IF(ISNUMBER(SEARCH($I$1,C2783)),MAX($B$4:B2782)+1,0)</f>
        <v>0</v>
      </c>
      <c r="I2783" s="46" t="str">
        <f aca="false">IFERROR(VLOOKUP(ROWS($I$5:I2783),$B$5:$E$6009,2,0),"")</f>
        <v/>
      </c>
    </row>
    <row r="2784" customFormat="false" ht="13.2" hidden="false" customHeight="false" outlineLevel="0" collapsed="false">
      <c r="B2784" s="46" t="n">
        <f aca="false">IF(ISNUMBER(SEARCH($I$1,C2784)),MAX($B$4:B2783)+1,0)</f>
        <v>0</v>
      </c>
      <c r="I2784" s="46" t="str">
        <f aca="false">IFERROR(VLOOKUP(ROWS($I$5:I2784),$B$5:$E$6009,2,0),"")</f>
        <v/>
      </c>
    </row>
    <row r="2785" customFormat="false" ht="13.2" hidden="false" customHeight="false" outlineLevel="0" collapsed="false">
      <c r="B2785" s="46" t="n">
        <f aca="false">IF(ISNUMBER(SEARCH($I$1,C2785)),MAX($B$4:B2784)+1,0)</f>
        <v>0</v>
      </c>
      <c r="I2785" s="46" t="str">
        <f aca="false">IFERROR(VLOOKUP(ROWS($I$5:I2785),$B$5:$E$6009,2,0),"")</f>
        <v/>
      </c>
    </row>
    <row r="2786" customFormat="false" ht="13.2" hidden="false" customHeight="false" outlineLevel="0" collapsed="false">
      <c r="B2786" s="46" t="n">
        <f aca="false">IF(ISNUMBER(SEARCH($I$1,C2786)),MAX($B$4:B2785)+1,0)</f>
        <v>0</v>
      </c>
      <c r="I2786" s="46" t="str">
        <f aca="false">IFERROR(VLOOKUP(ROWS($I$5:I2786),$B$5:$E$6009,2,0),"")</f>
        <v/>
      </c>
    </row>
    <row r="2787" customFormat="false" ht="13.2" hidden="false" customHeight="false" outlineLevel="0" collapsed="false">
      <c r="B2787" s="46" t="n">
        <f aca="false">IF(ISNUMBER(SEARCH($I$1,C2787)),MAX($B$4:B2786)+1,0)</f>
        <v>0</v>
      </c>
      <c r="I2787" s="46" t="str">
        <f aca="false">IFERROR(VLOOKUP(ROWS($I$5:I2787),$B$5:$E$6009,2,0),"")</f>
        <v/>
      </c>
    </row>
    <row r="2788" customFormat="false" ht="13.2" hidden="false" customHeight="false" outlineLevel="0" collapsed="false">
      <c r="B2788" s="46" t="n">
        <f aca="false">IF(ISNUMBER(SEARCH($I$1,C2788)),MAX($B$4:B2787)+1,0)</f>
        <v>0</v>
      </c>
      <c r="I2788" s="46" t="str">
        <f aca="false">IFERROR(VLOOKUP(ROWS($I$5:I2788),$B$5:$E$6009,2,0),"")</f>
        <v/>
      </c>
    </row>
    <row r="2789" customFormat="false" ht="13.2" hidden="false" customHeight="false" outlineLevel="0" collapsed="false">
      <c r="B2789" s="46" t="n">
        <f aca="false">IF(ISNUMBER(SEARCH($I$1,C2789)),MAX($B$4:B2788)+1,0)</f>
        <v>0</v>
      </c>
      <c r="I2789" s="46" t="str">
        <f aca="false">IFERROR(VLOOKUP(ROWS($I$5:I2789),$B$5:$E$6009,2,0),"")</f>
        <v/>
      </c>
    </row>
    <row r="2790" customFormat="false" ht="13.2" hidden="false" customHeight="false" outlineLevel="0" collapsed="false">
      <c r="B2790" s="46" t="n">
        <f aca="false">IF(ISNUMBER(SEARCH($I$1,C2790)),MAX($B$4:B2789)+1,0)</f>
        <v>0</v>
      </c>
      <c r="I2790" s="46" t="str">
        <f aca="false">IFERROR(VLOOKUP(ROWS($I$5:I2790),$B$5:$E$6009,2,0),"")</f>
        <v/>
      </c>
    </row>
    <row r="2791" customFormat="false" ht="13.2" hidden="false" customHeight="false" outlineLevel="0" collapsed="false">
      <c r="B2791" s="46" t="n">
        <f aca="false">IF(ISNUMBER(SEARCH($I$1,C2791)),MAX($B$4:B2790)+1,0)</f>
        <v>0</v>
      </c>
      <c r="I2791" s="46" t="str">
        <f aca="false">IFERROR(VLOOKUP(ROWS($I$5:I2791),$B$5:$E$6009,2,0),"")</f>
        <v/>
      </c>
    </row>
    <row r="2792" customFormat="false" ht="13.2" hidden="false" customHeight="false" outlineLevel="0" collapsed="false">
      <c r="B2792" s="46" t="n">
        <f aca="false">IF(ISNUMBER(SEARCH($I$1,C2792)),MAX($B$4:B2791)+1,0)</f>
        <v>0</v>
      </c>
      <c r="I2792" s="46" t="str">
        <f aca="false">IFERROR(VLOOKUP(ROWS($I$5:I2792),$B$5:$E$6009,2,0),"")</f>
        <v/>
      </c>
    </row>
    <row r="2793" customFormat="false" ht="13.2" hidden="false" customHeight="false" outlineLevel="0" collapsed="false">
      <c r="B2793" s="46" t="n">
        <f aca="false">IF(ISNUMBER(SEARCH($I$1,C2793)),MAX($B$4:B2792)+1,0)</f>
        <v>0</v>
      </c>
      <c r="I2793" s="46" t="str">
        <f aca="false">IFERROR(VLOOKUP(ROWS($I$5:I2793),$B$5:$E$6009,2,0),"")</f>
        <v/>
      </c>
    </row>
    <row r="2794" customFormat="false" ht="13.2" hidden="false" customHeight="false" outlineLevel="0" collapsed="false">
      <c r="B2794" s="46" t="n">
        <f aca="false">IF(ISNUMBER(SEARCH($I$1,C2794)),MAX($B$4:B2793)+1,0)</f>
        <v>0</v>
      </c>
      <c r="I2794" s="46" t="str">
        <f aca="false">IFERROR(VLOOKUP(ROWS($I$5:I2794),$B$5:$E$6009,2,0),"")</f>
        <v/>
      </c>
    </row>
    <row r="2795" customFormat="false" ht="13.2" hidden="false" customHeight="false" outlineLevel="0" collapsed="false">
      <c r="B2795" s="46" t="n">
        <f aca="false">IF(ISNUMBER(SEARCH($I$1,C2795)),MAX($B$4:B2794)+1,0)</f>
        <v>0</v>
      </c>
      <c r="I2795" s="46" t="str">
        <f aca="false">IFERROR(VLOOKUP(ROWS($I$5:I2795),$B$5:$E$6009,2,0),"")</f>
        <v/>
      </c>
    </row>
    <row r="2796" customFormat="false" ht="13.2" hidden="false" customHeight="false" outlineLevel="0" collapsed="false">
      <c r="B2796" s="46" t="n">
        <f aca="false">IF(ISNUMBER(SEARCH($I$1,C2796)),MAX($B$4:B2795)+1,0)</f>
        <v>0</v>
      </c>
      <c r="I2796" s="46" t="str">
        <f aca="false">IFERROR(VLOOKUP(ROWS($I$5:I2796),$B$5:$E$6009,2,0),"")</f>
        <v/>
      </c>
    </row>
    <row r="2797" customFormat="false" ht="13.2" hidden="false" customHeight="false" outlineLevel="0" collapsed="false">
      <c r="B2797" s="46" t="n">
        <f aca="false">IF(ISNUMBER(SEARCH($I$1,C2797)),MAX($B$4:B2796)+1,0)</f>
        <v>0</v>
      </c>
      <c r="I2797" s="46" t="str">
        <f aca="false">IFERROR(VLOOKUP(ROWS($I$5:I2797),$B$5:$E$6009,2,0),"")</f>
        <v/>
      </c>
    </row>
    <row r="2798" customFormat="false" ht="13.2" hidden="false" customHeight="false" outlineLevel="0" collapsed="false">
      <c r="B2798" s="46" t="n">
        <f aca="false">IF(ISNUMBER(SEARCH($I$1,C2798)),MAX($B$4:B2797)+1,0)</f>
        <v>0</v>
      </c>
      <c r="I2798" s="46" t="str">
        <f aca="false">IFERROR(VLOOKUP(ROWS($I$5:I2798),$B$5:$E$6009,2,0),"")</f>
        <v/>
      </c>
    </row>
    <row r="2799" customFormat="false" ht="13.2" hidden="false" customHeight="false" outlineLevel="0" collapsed="false">
      <c r="B2799" s="46" t="n">
        <f aca="false">IF(ISNUMBER(SEARCH($I$1,C2799)),MAX($B$4:B2798)+1,0)</f>
        <v>0</v>
      </c>
      <c r="I2799" s="46" t="str">
        <f aca="false">IFERROR(VLOOKUP(ROWS($I$5:I2799),$B$5:$E$6009,2,0),"")</f>
        <v/>
      </c>
    </row>
    <row r="2800" customFormat="false" ht="13.2" hidden="false" customHeight="false" outlineLevel="0" collapsed="false">
      <c r="B2800" s="46" t="n">
        <f aca="false">IF(ISNUMBER(SEARCH($I$1,C2800)),MAX($B$4:B2799)+1,0)</f>
        <v>0</v>
      </c>
      <c r="I2800" s="46" t="str">
        <f aca="false">IFERROR(VLOOKUP(ROWS($I$5:I2800),$B$5:$E$6009,2,0),"")</f>
        <v/>
      </c>
    </row>
    <row r="2801" customFormat="false" ht="13.2" hidden="false" customHeight="false" outlineLevel="0" collapsed="false">
      <c r="B2801" s="46" t="n">
        <f aca="false">IF(ISNUMBER(SEARCH($I$1,C2801)),MAX($B$4:B2800)+1,0)</f>
        <v>0</v>
      </c>
      <c r="I2801" s="46" t="str">
        <f aca="false">IFERROR(VLOOKUP(ROWS($I$5:I2801),$B$5:$E$6009,2,0),"")</f>
        <v/>
      </c>
    </row>
    <row r="2802" customFormat="false" ht="13.2" hidden="false" customHeight="false" outlineLevel="0" collapsed="false">
      <c r="B2802" s="46" t="n">
        <f aca="false">IF(ISNUMBER(SEARCH($I$1,C2802)),MAX($B$4:B2801)+1,0)</f>
        <v>0</v>
      </c>
      <c r="I2802" s="46" t="str">
        <f aca="false">IFERROR(VLOOKUP(ROWS($I$5:I2802),$B$5:$E$6009,2,0),"")</f>
        <v/>
      </c>
    </row>
    <row r="2803" customFormat="false" ht="13.2" hidden="false" customHeight="false" outlineLevel="0" collapsed="false">
      <c r="B2803" s="46" t="n">
        <f aca="false">IF(ISNUMBER(SEARCH($I$1,C2803)),MAX($B$4:B2802)+1,0)</f>
        <v>0</v>
      </c>
      <c r="I2803" s="46" t="str">
        <f aca="false">IFERROR(VLOOKUP(ROWS($I$5:I2803),$B$5:$E$6009,2,0),"")</f>
        <v/>
      </c>
    </row>
    <row r="2804" customFormat="false" ht="13.2" hidden="false" customHeight="false" outlineLevel="0" collapsed="false">
      <c r="B2804" s="46" t="n">
        <f aca="false">IF(ISNUMBER(SEARCH($I$1,C2804)),MAX($B$4:B2803)+1,0)</f>
        <v>0</v>
      </c>
      <c r="I2804" s="46" t="str">
        <f aca="false">IFERROR(VLOOKUP(ROWS($I$5:I2804),$B$5:$E$6009,2,0),"")</f>
        <v/>
      </c>
    </row>
    <row r="2805" customFormat="false" ht="13.2" hidden="false" customHeight="false" outlineLevel="0" collapsed="false">
      <c r="B2805" s="46" t="n">
        <f aca="false">IF(ISNUMBER(SEARCH($I$1,C2805)),MAX($B$4:B2804)+1,0)</f>
        <v>0</v>
      </c>
      <c r="I2805" s="46" t="str">
        <f aca="false">IFERROR(VLOOKUP(ROWS($I$5:I2805),$B$5:$E$6009,2,0),"")</f>
        <v/>
      </c>
    </row>
    <row r="2806" customFormat="false" ht="13.2" hidden="false" customHeight="false" outlineLevel="0" collapsed="false">
      <c r="B2806" s="46" t="n">
        <f aca="false">IF(ISNUMBER(SEARCH($I$1,C2806)),MAX($B$4:B2805)+1,0)</f>
        <v>0</v>
      </c>
      <c r="I2806" s="46" t="str">
        <f aca="false">IFERROR(VLOOKUP(ROWS($I$5:I2806),$B$5:$E$6009,2,0),"")</f>
        <v/>
      </c>
    </row>
    <row r="2807" customFormat="false" ht="13.2" hidden="false" customHeight="false" outlineLevel="0" collapsed="false">
      <c r="B2807" s="46" t="n">
        <f aca="false">IF(ISNUMBER(SEARCH($I$1,C2807)),MAX($B$4:B2806)+1,0)</f>
        <v>0</v>
      </c>
      <c r="I2807" s="46" t="str">
        <f aca="false">IFERROR(VLOOKUP(ROWS($I$5:I2807),$B$5:$E$6009,2,0),"")</f>
        <v/>
      </c>
    </row>
    <row r="2808" customFormat="false" ht="13.2" hidden="false" customHeight="false" outlineLevel="0" collapsed="false">
      <c r="B2808" s="46" t="n">
        <f aca="false">IF(ISNUMBER(SEARCH($I$1,C2808)),MAX($B$4:B2807)+1,0)</f>
        <v>0</v>
      </c>
      <c r="I2808" s="46" t="str">
        <f aca="false">IFERROR(VLOOKUP(ROWS($I$5:I2808),$B$5:$E$6009,2,0),"")</f>
        <v/>
      </c>
    </row>
    <row r="2809" customFormat="false" ht="13.2" hidden="false" customHeight="false" outlineLevel="0" collapsed="false">
      <c r="B2809" s="46" t="n">
        <f aca="false">IF(ISNUMBER(SEARCH($I$1,C2809)),MAX($B$4:B2808)+1,0)</f>
        <v>0</v>
      </c>
      <c r="I2809" s="46" t="str">
        <f aca="false">IFERROR(VLOOKUP(ROWS($I$5:I2809),$B$5:$E$6009,2,0),"")</f>
        <v/>
      </c>
    </row>
    <row r="2810" customFormat="false" ht="13.2" hidden="false" customHeight="false" outlineLevel="0" collapsed="false">
      <c r="B2810" s="46" t="n">
        <f aca="false">IF(ISNUMBER(SEARCH($I$1,C2810)),MAX($B$4:B2809)+1,0)</f>
        <v>0</v>
      </c>
      <c r="I2810" s="46" t="str">
        <f aca="false">IFERROR(VLOOKUP(ROWS($I$5:I2810),$B$5:$E$6009,2,0),"")</f>
        <v/>
      </c>
    </row>
    <row r="2811" customFormat="false" ht="13.2" hidden="false" customHeight="false" outlineLevel="0" collapsed="false">
      <c r="B2811" s="46" t="n">
        <f aca="false">IF(ISNUMBER(SEARCH($I$1,C2811)),MAX($B$4:B2810)+1,0)</f>
        <v>0</v>
      </c>
      <c r="I2811" s="46" t="str">
        <f aca="false">IFERROR(VLOOKUP(ROWS($I$5:I2811),$B$5:$E$6009,2,0),"")</f>
        <v/>
      </c>
    </row>
    <row r="2812" customFormat="false" ht="13.2" hidden="false" customHeight="false" outlineLevel="0" collapsed="false">
      <c r="B2812" s="46" t="n">
        <f aca="false">IF(ISNUMBER(SEARCH($I$1,C2812)),MAX($B$4:B2811)+1,0)</f>
        <v>0</v>
      </c>
      <c r="I2812" s="46" t="str">
        <f aca="false">IFERROR(VLOOKUP(ROWS($I$5:I2812),$B$5:$E$6009,2,0),"")</f>
        <v/>
      </c>
    </row>
    <row r="2813" customFormat="false" ht="13.2" hidden="false" customHeight="false" outlineLevel="0" collapsed="false">
      <c r="B2813" s="46" t="n">
        <f aca="false">IF(ISNUMBER(SEARCH($I$1,C2813)),MAX($B$4:B2812)+1,0)</f>
        <v>0</v>
      </c>
      <c r="I2813" s="46" t="str">
        <f aca="false">IFERROR(VLOOKUP(ROWS($I$5:I2813),$B$5:$E$6009,2,0),"")</f>
        <v/>
      </c>
    </row>
    <row r="2814" customFormat="false" ht="13.2" hidden="false" customHeight="false" outlineLevel="0" collapsed="false">
      <c r="B2814" s="46" t="n">
        <f aca="false">IF(ISNUMBER(SEARCH($I$1,C2814)),MAX($B$4:B2813)+1,0)</f>
        <v>0</v>
      </c>
      <c r="I2814" s="46" t="str">
        <f aca="false">IFERROR(VLOOKUP(ROWS($I$5:I2814),$B$5:$E$6009,2,0),"")</f>
        <v/>
      </c>
    </row>
    <row r="2815" customFormat="false" ht="13.2" hidden="false" customHeight="false" outlineLevel="0" collapsed="false">
      <c r="B2815" s="46" t="n">
        <f aca="false">IF(ISNUMBER(SEARCH($I$1,C2815)),MAX($B$4:B2814)+1,0)</f>
        <v>0</v>
      </c>
      <c r="I2815" s="46" t="str">
        <f aca="false">IFERROR(VLOOKUP(ROWS($I$5:I2815),$B$5:$E$6009,2,0),"")</f>
        <v/>
      </c>
    </row>
    <row r="2816" customFormat="false" ht="13.2" hidden="false" customHeight="false" outlineLevel="0" collapsed="false">
      <c r="B2816" s="46" t="n">
        <f aca="false">IF(ISNUMBER(SEARCH($I$1,C2816)),MAX($B$4:B2815)+1,0)</f>
        <v>0</v>
      </c>
      <c r="I2816" s="46" t="str">
        <f aca="false">IFERROR(VLOOKUP(ROWS($I$5:I2816),$B$5:$E$6009,2,0),"")</f>
        <v/>
      </c>
    </row>
    <row r="2817" customFormat="false" ht="13.2" hidden="false" customHeight="false" outlineLevel="0" collapsed="false">
      <c r="B2817" s="46" t="n">
        <f aca="false">IF(ISNUMBER(SEARCH($I$1,C2817)),MAX($B$4:B2816)+1,0)</f>
        <v>0</v>
      </c>
      <c r="I2817" s="46" t="str">
        <f aca="false">IFERROR(VLOOKUP(ROWS($I$5:I2817),$B$5:$E$6009,2,0),"")</f>
        <v/>
      </c>
    </row>
    <row r="2818" customFormat="false" ht="13.2" hidden="false" customHeight="false" outlineLevel="0" collapsed="false">
      <c r="B2818" s="46" t="n">
        <f aca="false">IF(ISNUMBER(SEARCH($I$1,C2818)),MAX($B$4:B2817)+1,0)</f>
        <v>0</v>
      </c>
      <c r="I2818" s="46" t="str">
        <f aca="false">IFERROR(VLOOKUP(ROWS($I$5:I2818),$B$5:$E$6009,2,0),"")</f>
        <v/>
      </c>
    </row>
    <row r="2819" customFormat="false" ht="13.2" hidden="false" customHeight="false" outlineLevel="0" collapsed="false">
      <c r="B2819" s="46" t="n">
        <f aca="false">IF(ISNUMBER(SEARCH($I$1,C2819)),MAX($B$4:B2818)+1,0)</f>
        <v>0</v>
      </c>
      <c r="I2819" s="46" t="str">
        <f aca="false">IFERROR(VLOOKUP(ROWS($I$5:I2819),$B$5:$E$6009,2,0),"")</f>
        <v/>
      </c>
    </row>
    <row r="2820" customFormat="false" ht="13.2" hidden="false" customHeight="false" outlineLevel="0" collapsed="false">
      <c r="B2820" s="46" t="n">
        <f aca="false">IF(ISNUMBER(SEARCH($I$1,C2820)),MAX($B$4:B2819)+1,0)</f>
        <v>0</v>
      </c>
      <c r="I2820" s="46" t="str">
        <f aca="false">IFERROR(VLOOKUP(ROWS($I$5:I2820),$B$5:$E$6009,2,0),"")</f>
        <v/>
      </c>
    </row>
    <row r="2821" customFormat="false" ht="13.2" hidden="false" customHeight="false" outlineLevel="0" collapsed="false">
      <c r="B2821" s="46" t="n">
        <f aca="false">IF(ISNUMBER(SEARCH($I$1,C2821)),MAX($B$4:B2820)+1,0)</f>
        <v>0</v>
      </c>
      <c r="I2821" s="46" t="str">
        <f aca="false">IFERROR(VLOOKUP(ROWS($I$5:I2821),$B$5:$E$6009,2,0),"")</f>
        <v/>
      </c>
    </row>
    <row r="2822" customFormat="false" ht="13.2" hidden="false" customHeight="false" outlineLevel="0" collapsed="false">
      <c r="B2822" s="46" t="n">
        <f aca="false">IF(ISNUMBER(SEARCH($I$1,C2822)),MAX($B$4:B2821)+1,0)</f>
        <v>0</v>
      </c>
      <c r="I2822" s="46" t="str">
        <f aca="false">IFERROR(VLOOKUP(ROWS($I$5:I2822),$B$5:$E$6009,2,0),"")</f>
        <v/>
      </c>
    </row>
    <row r="2823" customFormat="false" ht="13.2" hidden="false" customHeight="false" outlineLevel="0" collapsed="false">
      <c r="B2823" s="46" t="n">
        <f aca="false">IF(ISNUMBER(SEARCH($I$1,C2823)),MAX($B$4:B2822)+1,0)</f>
        <v>0</v>
      </c>
      <c r="I2823" s="46" t="str">
        <f aca="false">IFERROR(VLOOKUP(ROWS($I$5:I2823),$B$5:$E$6009,2,0),"")</f>
        <v/>
      </c>
    </row>
    <row r="2824" customFormat="false" ht="13.2" hidden="false" customHeight="false" outlineLevel="0" collapsed="false">
      <c r="B2824" s="46" t="n">
        <f aca="false">IF(ISNUMBER(SEARCH($I$1,C2824)),MAX($B$4:B2823)+1,0)</f>
        <v>0</v>
      </c>
      <c r="I2824" s="46" t="str">
        <f aca="false">IFERROR(VLOOKUP(ROWS($I$5:I2824),$B$5:$E$6009,2,0),"")</f>
        <v/>
      </c>
    </row>
    <row r="2825" customFormat="false" ht="13.2" hidden="false" customHeight="false" outlineLevel="0" collapsed="false">
      <c r="B2825" s="46" t="n">
        <f aca="false">IF(ISNUMBER(SEARCH($I$1,C2825)),MAX($B$4:B2824)+1,0)</f>
        <v>0</v>
      </c>
      <c r="I2825" s="46" t="str">
        <f aca="false">IFERROR(VLOOKUP(ROWS($I$5:I2825),$B$5:$E$6009,2,0),"")</f>
        <v/>
      </c>
    </row>
    <row r="2826" customFormat="false" ht="13.2" hidden="false" customHeight="false" outlineLevel="0" collapsed="false">
      <c r="B2826" s="46" t="n">
        <f aca="false">IF(ISNUMBER(SEARCH($I$1,C2826)),MAX($B$4:B2825)+1,0)</f>
        <v>0</v>
      </c>
      <c r="I2826" s="46" t="str">
        <f aca="false">IFERROR(VLOOKUP(ROWS($I$5:I2826),$B$5:$E$6009,2,0),"")</f>
        <v/>
      </c>
    </row>
    <row r="2827" customFormat="false" ht="13.2" hidden="false" customHeight="false" outlineLevel="0" collapsed="false">
      <c r="B2827" s="46" t="n">
        <f aca="false">IF(ISNUMBER(SEARCH($I$1,C2827)),MAX($B$4:B2826)+1,0)</f>
        <v>0</v>
      </c>
      <c r="I2827" s="46" t="str">
        <f aca="false">IFERROR(VLOOKUP(ROWS($I$5:I2827),$B$5:$E$6009,2,0),"")</f>
        <v/>
      </c>
    </row>
    <row r="2828" customFormat="false" ht="13.2" hidden="false" customHeight="false" outlineLevel="0" collapsed="false">
      <c r="B2828" s="46" t="n">
        <f aca="false">IF(ISNUMBER(SEARCH($I$1,C2828)),MAX($B$4:B2827)+1,0)</f>
        <v>0</v>
      </c>
      <c r="I2828" s="46" t="str">
        <f aca="false">IFERROR(VLOOKUP(ROWS($I$5:I2828),$B$5:$E$6009,2,0),"")</f>
        <v/>
      </c>
    </row>
    <row r="2829" customFormat="false" ht="13.2" hidden="false" customHeight="false" outlineLevel="0" collapsed="false">
      <c r="B2829" s="46" t="n">
        <f aca="false">IF(ISNUMBER(SEARCH($I$1,C2829)),MAX($B$4:B2828)+1,0)</f>
        <v>0</v>
      </c>
      <c r="I2829" s="46" t="str">
        <f aca="false">IFERROR(VLOOKUP(ROWS($I$5:I2829),$B$5:$E$6009,2,0),"")</f>
        <v/>
      </c>
    </row>
    <row r="2830" customFormat="false" ht="13.2" hidden="false" customHeight="false" outlineLevel="0" collapsed="false">
      <c r="B2830" s="46" t="n">
        <f aca="false">IF(ISNUMBER(SEARCH($I$1,C2830)),MAX($B$4:B2829)+1,0)</f>
        <v>0</v>
      </c>
      <c r="I2830" s="46" t="str">
        <f aca="false">IFERROR(VLOOKUP(ROWS($I$5:I2830),$B$5:$E$6009,2,0),"")</f>
        <v/>
      </c>
    </row>
    <row r="2831" customFormat="false" ht="13.2" hidden="false" customHeight="false" outlineLevel="0" collapsed="false">
      <c r="B2831" s="46" t="n">
        <f aca="false">IF(ISNUMBER(SEARCH($I$1,C2831)),MAX($B$4:B2830)+1,0)</f>
        <v>0</v>
      </c>
      <c r="I2831" s="46" t="str">
        <f aca="false">IFERROR(VLOOKUP(ROWS($I$5:I2831),$B$5:$E$6009,2,0),"")</f>
        <v/>
      </c>
    </row>
    <row r="2832" customFormat="false" ht="13.2" hidden="false" customHeight="false" outlineLevel="0" collapsed="false">
      <c r="B2832" s="46" t="n">
        <f aca="false">IF(ISNUMBER(SEARCH($I$1,C2832)),MAX($B$4:B2831)+1,0)</f>
        <v>0</v>
      </c>
      <c r="I2832" s="46" t="str">
        <f aca="false">IFERROR(VLOOKUP(ROWS($I$5:I2832),$B$5:$E$6009,2,0),"")</f>
        <v/>
      </c>
    </row>
    <row r="2833" customFormat="false" ht="13.2" hidden="false" customHeight="false" outlineLevel="0" collapsed="false">
      <c r="B2833" s="46" t="n">
        <f aca="false">IF(ISNUMBER(SEARCH($I$1,C2833)),MAX($B$4:B2832)+1,0)</f>
        <v>0</v>
      </c>
      <c r="I2833" s="46" t="str">
        <f aca="false">IFERROR(VLOOKUP(ROWS($I$5:I2833),$B$5:$E$6009,2,0),"")</f>
        <v/>
      </c>
    </row>
    <row r="2834" customFormat="false" ht="13.2" hidden="false" customHeight="false" outlineLevel="0" collapsed="false">
      <c r="B2834" s="46" t="n">
        <f aca="false">IF(ISNUMBER(SEARCH($I$1,C2834)),MAX($B$4:B2833)+1,0)</f>
        <v>0</v>
      </c>
      <c r="I2834" s="46" t="str">
        <f aca="false">IFERROR(VLOOKUP(ROWS($I$5:I2834),$B$5:$E$6009,2,0),"")</f>
        <v/>
      </c>
    </row>
    <row r="2835" customFormat="false" ht="13.2" hidden="false" customHeight="false" outlineLevel="0" collapsed="false">
      <c r="B2835" s="46" t="n">
        <f aca="false">IF(ISNUMBER(SEARCH($I$1,C2835)),MAX($B$4:B2834)+1,0)</f>
        <v>0</v>
      </c>
      <c r="I2835" s="46" t="str">
        <f aca="false">IFERROR(VLOOKUP(ROWS($I$5:I2835),$B$5:$E$6009,2,0),"")</f>
        <v/>
      </c>
    </row>
    <row r="2836" customFormat="false" ht="13.2" hidden="false" customHeight="false" outlineLevel="0" collapsed="false">
      <c r="B2836" s="46" t="n">
        <f aca="false">IF(ISNUMBER(SEARCH($I$1,C2836)),MAX($B$4:B2835)+1,0)</f>
        <v>0</v>
      </c>
      <c r="I2836" s="46" t="str">
        <f aca="false">IFERROR(VLOOKUP(ROWS($I$5:I2836),$B$5:$E$6009,2,0),"")</f>
        <v/>
      </c>
    </row>
    <row r="2837" customFormat="false" ht="13.2" hidden="false" customHeight="false" outlineLevel="0" collapsed="false">
      <c r="B2837" s="46" t="n">
        <f aca="false">IF(ISNUMBER(SEARCH($I$1,C2837)),MAX($B$4:B2836)+1,0)</f>
        <v>0</v>
      </c>
      <c r="I2837" s="46" t="str">
        <f aca="false">IFERROR(VLOOKUP(ROWS($I$5:I2837),$B$5:$E$6009,2,0),"")</f>
        <v/>
      </c>
    </row>
    <row r="2838" customFormat="false" ht="13.2" hidden="false" customHeight="false" outlineLevel="0" collapsed="false">
      <c r="B2838" s="46" t="n">
        <f aca="false">IF(ISNUMBER(SEARCH($I$1,C2838)),MAX($B$4:B2837)+1,0)</f>
        <v>0</v>
      </c>
      <c r="I2838" s="46" t="str">
        <f aca="false">IFERROR(VLOOKUP(ROWS($I$5:I2838),$B$5:$E$6009,2,0),"")</f>
        <v/>
      </c>
    </row>
    <row r="2839" customFormat="false" ht="13.2" hidden="false" customHeight="false" outlineLevel="0" collapsed="false">
      <c r="B2839" s="46" t="n">
        <f aca="false">IF(ISNUMBER(SEARCH($I$1,C2839)),MAX($B$4:B2838)+1,0)</f>
        <v>0</v>
      </c>
      <c r="I2839" s="46" t="str">
        <f aca="false">IFERROR(VLOOKUP(ROWS($I$5:I2839),$B$5:$E$6009,2,0),"")</f>
        <v/>
      </c>
    </row>
    <row r="2840" customFormat="false" ht="13.2" hidden="false" customHeight="false" outlineLevel="0" collapsed="false">
      <c r="B2840" s="46" t="n">
        <f aca="false">IF(ISNUMBER(SEARCH($I$1,C2840)),MAX($B$4:B2839)+1,0)</f>
        <v>0</v>
      </c>
      <c r="I2840" s="46" t="str">
        <f aca="false">IFERROR(VLOOKUP(ROWS($I$5:I2840),$B$5:$E$6009,2,0),"")</f>
        <v/>
      </c>
    </row>
    <row r="2841" customFormat="false" ht="13.2" hidden="false" customHeight="false" outlineLevel="0" collapsed="false">
      <c r="B2841" s="46" t="n">
        <f aca="false">IF(ISNUMBER(SEARCH($I$1,C2841)),MAX($B$4:B2840)+1,0)</f>
        <v>0</v>
      </c>
      <c r="I2841" s="46" t="str">
        <f aca="false">IFERROR(VLOOKUP(ROWS($I$5:I2841),$B$5:$E$6009,2,0),"")</f>
        <v/>
      </c>
    </row>
    <row r="2842" customFormat="false" ht="13.2" hidden="false" customHeight="false" outlineLevel="0" collapsed="false">
      <c r="B2842" s="46" t="n">
        <f aca="false">IF(ISNUMBER(SEARCH($I$1,C2842)),MAX($B$4:B2841)+1,0)</f>
        <v>0</v>
      </c>
      <c r="I2842" s="46" t="str">
        <f aca="false">IFERROR(VLOOKUP(ROWS($I$5:I2842),$B$5:$E$6009,2,0),"")</f>
        <v/>
      </c>
    </row>
    <row r="2843" customFormat="false" ht="13.2" hidden="false" customHeight="false" outlineLevel="0" collapsed="false">
      <c r="B2843" s="46" t="n">
        <f aca="false">IF(ISNUMBER(SEARCH($I$1,C2843)),MAX($B$4:B2842)+1,0)</f>
        <v>0</v>
      </c>
      <c r="I2843" s="46" t="str">
        <f aca="false">IFERROR(VLOOKUP(ROWS($I$5:I2843),$B$5:$E$6009,2,0),"")</f>
        <v/>
      </c>
    </row>
    <row r="2844" customFormat="false" ht="13.2" hidden="false" customHeight="false" outlineLevel="0" collapsed="false">
      <c r="B2844" s="46" t="n">
        <f aca="false">IF(ISNUMBER(SEARCH($I$1,C2844)),MAX($B$4:B2843)+1,0)</f>
        <v>0</v>
      </c>
      <c r="I2844" s="46" t="str">
        <f aca="false">IFERROR(VLOOKUP(ROWS($I$5:I2844),$B$5:$E$6009,2,0),"")</f>
        <v/>
      </c>
    </row>
    <row r="2845" customFormat="false" ht="13.2" hidden="false" customHeight="false" outlineLevel="0" collapsed="false">
      <c r="B2845" s="46" t="n">
        <f aca="false">IF(ISNUMBER(SEARCH($I$1,C2845)),MAX($B$4:B2844)+1,0)</f>
        <v>0</v>
      </c>
      <c r="I2845" s="46" t="str">
        <f aca="false">IFERROR(VLOOKUP(ROWS($I$5:I2845),$B$5:$E$6009,2,0),"")</f>
        <v/>
      </c>
    </row>
    <row r="2846" customFormat="false" ht="13.2" hidden="false" customHeight="false" outlineLevel="0" collapsed="false">
      <c r="B2846" s="46" t="n">
        <f aca="false">IF(ISNUMBER(SEARCH($I$1,C2846)),MAX($B$4:B2845)+1,0)</f>
        <v>0</v>
      </c>
      <c r="I2846" s="46" t="str">
        <f aca="false">IFERROR(VLOOKUP(ROWS($I$5:I2846),$B$5:$E$6009,2,0),"")</f>
        <v/>
      </c>
    </row>
    <row r="2847" customFormat="false" ht="13.2" hidden="false" customHeight="false" outlineLevel="0" collapsed="false">
      <c r="B2847" s="46" t="n">
        <f aca="false">IF(ISNUMBER(SEARCH($I$1,C2847)),MAX($B$4:B2846)+1,0)</f>
        <v>0</v>
      </c>
      <c r="I2847" s="46" t="str">
        <f aca="false">IFERROR(VLOOKUP(ROWS($I$5:I2847),$B$5:$E$6009,2,0),"")</f>
        <v/>
      </c>
    </row>
    <row r="2848" customFormat="false" ht="13.2" hidden="false" customHeight="false" outlineLevel="0" collapsed="false">
      <c r="B2848" s="46" t="n">
        <f aca="false">IF(ISNUMBER(SEARCH($I$1,C2848)),MAX($B$4:B2847)+1,0)</f>
        <v>0</v>
      </c>
      <c r="I2848" s="46" t="str">
        <f aca="false">IFERROR(VLOOKUP(ROWS($I$5:I2848),$B$5:$E$6009,2,0),"")</f>
        <v/>
      </c>
    </row>
    <row r="2849" customFormat="false" ht="13.2" hidden="false" customHeight="false" outlineLevel="0" collapsed="false">
      <c r="B2849" s="46" t="n">
        <f aca="false">IF(ISNUMBER(SEARCH($I$1,C2849)),MAX($B$4:B2848)+1,0)</f>
        <v>0</v>
      </c>
      <c r="I2849" s="46" t="str">
        <f aca="false">IFERROR(VLOOKUP(ROWS($I$5:I2849),$B$5:$E$6009,2,0),"")</f>
        <v/>
      </c>
    </row>
    <row r="2850" customFormat="false" ht="13.2" hidden="false" customHeight="false" outlineLevel="0" collapsed="false">
      <c r="B2850" s="46" t="n">
        <f aca="false">IF(ISNUMBER(SEARCH($I$1,C2850)),MAX($B$4:B2849)+1,0)</f>
        <v>0</v>
      </c>
      <c r="I2850" s="46" t="str">
        <f aca="false">IFERROR(VLOOKUP(ROWS($I$5:I2850),$B$5:$E$6009,2,0),"")</f>
        <v/>
      </c>
    </row>
    <row r="2851" customFormat="false" ht="13.2" hidden="false" customHeight="false" outlineLevel="0" collapsed="false">
      <c r="B2851" s="46" t="n">
        <f aca="false">IF(ISNUMBER(SEARCH($I$1,C2851)),MAX($B$4:B2850)+1,0)</f>
        <v>0</v>
      </c>
      <c r="I2851" s="46" t="str">
        <f aca="false">IFERROR(VLOOKUP(ROWS($I$5:I2851),$B$5:$E$6009,2,0),"")</f>
        <v/>
      </c>
    </row>
    <row r="2852" customFormat="false" ht="13.2" hidden="false" customHeight="false" outlineLevel="0" collapsed="false">
      <c r="B2852" s="46" t="n">
        <f aca="false">IF(ISNUMBER(SEARCH($I$1,C2852)),MAX($B$4:B2851)+1,0)</f>
        <v>0</v>
      </c>
      <c r="I2852" s="46" t="str">
        <f aca="false">IFERROR(VLOOKUP(ROWS($I$5:I2852),$B$5:$E$6009,2,0),"")</f>
        <v/>
      </c>
    </row>
    <row r="2853" customFormat="false" ht="13.2" hidden="false" customHeight="false" outlineLevel="0" collapsed="false">
      <c r="B2853" s="46" t="n">
        <f aca="false">IF(ISNUMBER(SEARCH($I$1,C2853)),MAX($B$4:B2852)+1,0)</f>
        <v>0</v>
      </c>
      <c r="I2853" s="46" t="str">
        <f aca="false">IFERROR(VLOOKUP(ROWS($I$5:I2853),$B$5:$E$6009,2,0),"")</f>
        <v/>
      </c>
    </row>
    <row r="2854" customFormat="false" ht="13.2" hidden="false" customHeight="false" outlineLevel="0" collapsed="false">
      <c r="B2854" s="46" t="n">
        <f aca="false">IF(ISNUMBER(SEARCH($I$1,C2854)),MAX($B$4:B2853)+1,0)</f>
        <v>0</v>
      </c>
      <c r="I2854" s="46" t="str">
        <f aca="false">IFERROR(VLOOKUP(ROWS($I$5:I2854),$B$5:$E$6009,2,0),"")</f>
        <v/>
      </c>
    </row>
    <row r="2855" customFormat="false" ht="13.2" hidden="false" customHeight="false" outlineLevel="0" collapsed="false">
      <c r="B2855" s="46" t="n">
        <f aca="false">IF(ISNUMBER(SEARCH($I$1,C2855)),MAX($B$4:B2854)+1,0)</f>
        <v>0</v>
      </c>
      <c r="I2855" s="46" t="str">
        <f aca="false">IFERROR(VLOOKUP(ROWS($I$5:I2855),$B$5:$E$6009,2,0),"")</f>
        <v/>
      </c>
    </row>
    <row r="2856" customFormat="false" ht="13.2" hidden="false" customHeight="false" outlineLevel="0" collapsed="false">
      <c r="B2856" s="46" t="n">
        <f aca="false">IF(ISNUMBER(SEARCH($I$1,C2856)),MAX($B$4:B2855)+1,0)</f>
        <v>0</v>
      </c>
      <c r="I2856" s="46" t="str">
        <f aca="false">IFERROR(VLOOKUP(ROWS($I$5:I2856),$B$5:$E$6009,2,0),"")</f>
        <v/>
      </c>
    </row>
    <row r="2857" customFormat="false" ht="13.2" hidden="false" customHeight="false" outlineLevel="0" collapsed="false">
      <c r="B2857" s="46" t="n">
        <f aca="false">IF(ISNUMBER(SEARCH($I$1,C2857)),MAX($B$4:B2856)+1,0)</f>
        <v>0</v>
      </c>
      <c r="I2857" s="46" t="str">
        <f aca="false">IFERROR(VLOOKUP(ROWS($I$5:I2857),$B$5:$E$6009,2,0),"")</f>
        <v/>
      </c>
    </row>
    <row r="2858" customFormat="false" ht="13.2" hidden="false" customHeight="false" outlineLevel="0" collapsed="false">
      <c r="B2858" s="46" t="n">
        <f aca="false">IF(ISNUMBER(SEARCH($I$1,C2858)),MAX($B$4:B2857)+1,0)</f>
        <v>0</v>
      </c>
      <c r="I2858" s="46" t="str">
        <f aca="false">IFERROR(VLOOKUP(ROWS($I$5:I2858),$B$5:$E$6009,2,0),"")</f>
        <v/>
      </c>
    </row>
    <row r="2859" customFormat="false" ht="13.2" hidden="false" customHeight="false" outlineLevel="0" collapsed="false">
      <c r="B2859" s="46" t="n">
        <f aca="false">IF(ISNUMBER(SEARCH($I$1,C2859)),MAX($B$4:B2858)+1,0)</f>
        <v>0</v>
      </c>
      <c r="I2859" s="46" t="str">
        <f aca="false">IFERROR(VLOOKUP(ROWS($I$5:I2859),$B$5:$E$6009,2,0),"")</f>
        <v/>
      </c>
    </row>
    <row r="2860" customFormat="false" ht="13.2" hidden="false" customHeight="false" outlineLevel="0" collapsed="false">
      <c r="B2860" s="46" t="n">
        <f aca="false">IF(ISNUMBER(SEARCH($I$1,C2860)),MAX($B$4:B2859)+1,0)</f>
        <v>0</v>
      </c>
      <c r="I2860" s="46" t="str">
        <f aca="false">IFERROR(VLOOKUP(ROWS($I$5:I2860),$B$5:$E$6009,2,0),"")</f>
        <v/>
      </c>
    </row>
    <row r="2861" customFormat="false" ht="13.2" hidden="false" customHeight="false" outlineLevel="0" collapsed="false">
      <c r="B2861" s="46" t="n">
        <f aca="false">IF(ISNUMBER(SEARCH($I$1,C2861)),MAX($B$4:B2860)+1,0)</f>
        <v>0</v>
      </c>
      <c r="I2861" s="46" t="str">
        <f aca="false">IFERROR(VLOOKUP(ROWS($I$5:I2861),$B$5:$E$6009,2,0),"")</f>
        <v/>
      </c>
    </row>
    <row r="2862" customFormat="false" ht="13.2" hidden="false" customHeight="false" outlineLevel="0" collapsed="false">
      <c r="B2862" s="46" t="n">
        <f aca="false">IF(ISNUMBER(SEARCH($I$1,C2862)),MAX($B$4:B2861)+1,0)</f>
        <v>0</v>
      </c>
      <c r="I2862" s="46" t="str">
        <f aca="false">IFERROR(VLOOKUP(ROWS($I$5:I2862),$B$5:$E$6009,2,0),"")</f>
        <v/>
      </c>
    </row>
    <row r="2863" customFormat="false" ht="13.2" hidden="false" customHeight="false" outlineLevel="0" collapsed="false">
      <c r="B2863" s="46" t="n">
        <f aca="false">IF(ISNUMBER(SEARCH($I$1,C2863)),MAX($B$4:B2862)+1,0)</f>
        <v>0</v>
      </c>
      <c r="I2863" s="46" t="str">
        <f aca="false">IFERROR(VLOOKUP(ROWS($I$5:I2863),$B$5:$E$6009,2,0),"")</f>
        <v/>
      </c>
    </row>
    <row r="2864" customFormat="false" ht="13.2" hidden="false" customHeight="false" outlineLevel="0" collapsed="false">
      <c r="B2864" s="46" t="n">
        <f aca="false">IF(ISNUMBER(SEARCH($I$1,C2864)),MAX($B$4:B2863)+1,0)</f>
        <v>0</v>
      </c>
      <c r="I2864" s="46" t="str">
        <f aca="false">IFERROR(VLOOKUP(ROWS($I$5:I2864),$B$5:$E$6009,2,0),"")</f>
        <v/>
      </c>
    </row>
    <row r="2865" customFormat="false" ht="13.2" hidden="false" customHeight="false" outlineLevel="0" collapsed="false">
      <c r="B2865" s="46" t="n">
        <f aca="false">IF(ISNUMBER(SEARCH($I$1,C2865)),MAX($B$4:B2864)+1,0)</f>
        <v>0</v>
      </c>
      <c r="I2865" s="46" t="str">
        <f aca="false">IFERROR(VLOOKUP(ROWS($I$5:I2865),$B$5:$E$6009,2,0),"")</f>
        <v/>
      </c>
    </row>
    <row r="2866" customFormat="false" ht="13.2" hidden="false" customHeight="false" outlineLevel="0" collapsed="false">
      <c r="B2866" s="46" t="n">
        <f aca="false">IF(ISNUMBER(SEARCH($I$1,C2866)),MAX($B$4:B2865)+1,0)</f>
        <v>0</v>
      </c>
      <c r="I2866" s="46" t="str">
        <f aca="false">IFERROR(VLOOKUP(ROWS($I$5:I2866),$B$5:$E$6009,2,0),"")</f>
        <v/>
      </c>
    </row>
    <row r="2867" customFormat="false" ht="13.2" hidden="false" customHeight="false" outlineLevel="0" collapsed="false">
      <c r="B2867" s="46" t="n">
        <f aca="false">IF(ISNUMBER(SEARCH($I$1,C2867)),MAX($B$4:B2866)+1,0)</f>
        <v>0</v>
      </c>
      <c r="I2867" s="46" t="str">
        <f aca="false">IFERROR(VLOOKUP(ROWS($I$5:I2867),$B$5:$E$6009,2,0),"")</f>
        <v/>
      </c>
    </row>
    <row r="2868" customFormat="false" ht="13.2" hidden="false" customHeight="false" outlineLevel="0" collapsed="false">
      <c r="B2868" s="46" t="n">
        <f aca="false">IF(ISNUMBER(SEARCH($I$1,C2868)),MAX($B$4:B2867)+1,0)</f>
        <v>0</v>
      </c>
      <c r="I2868" s="46" t="str">
        <f aca="false">IFERROR(VLOOKUP(ROWS($I$5:I2868),$B$5:$E$6009,2,0),"")</f>
        <v/>
      </c>
    </row>
    <row r="2869" customFormat="false" ht="13.2" hidden="false" customHeight="false" outlineLevel="0" collapsed="false">
      <c r="B2869" s="46" t="n">
        <f aca="false">IF(ISNUMBER(SEARCH($I$1,C2869)),MAX($B$4:B2868)+1,0)</f>
        <v>0</v>
      </c>
      <c r="I2869" s="46" t="str">
        <f aca="false">IFERROR(VLOOKUP(ROWS($I$5:I2869),$B$5:$E$6009,2,0),"")</f>
        <v/>
      </c>
    </row>
    <row r="2870" customFormat="false" ht="13.2" hidden="false" customHeight="false" outlineLevel="0" collapsed="false">
      <c r="B2870" s="46" t="n">
        <f aca="false">IF(ISNUMBER(SEARCH($I$1,C2870)),MAX($B$4:B2869)+1,0)</f>
        <v>0</v>
      </c>
      <c r="I2870" s="46" t="str">
        <f aca="false">IFERROR(VLOOKUP(ROWS($I$5:I2870),$B$5:$E$6009,2,0),"")</f>
        <v/>
      </c>
    </row>
    <row r="2871" customFormat="false" ht="13.2" hidden="false" customHeight="false" outlineLevel="0" collapsed="false">
      <c r="B2871" s="46" t="n">
        <f aca="false">IF(ISNUMBER(SEARCH($I$1,C2871)),MAX($B$4:B2870)+1,0)</f>
        <v>0</v>
      </c>
      <c r="I2871" s="46" t="str">
        <f aca="false">IFERROR(VLOOKUP(ROWS($I$5:I2871),$B$5:$E$6009,2,0),"")</f>
        <v/>
      </c>
    </row>
    <row r="2872" customFormat="false" ht="13.2" hidden="false" customHeight="false" outlineLevel="0" collapsed="false">
      <c r="B2872" s="46" t="n">
        <f aca="false">IF(ISNUMBER(SEARCH($I$1,C2872)),MAX($B$4:B2871)+1,0)</f>
        <v>0</v>
      </c>
      <c r="I2872" s="46" t="str">
        <f aca="false">IFERROR(VLOOKUP(ROWS($I$5:I2872),$B$5:$E$6009,2,0),"")</f>
        <v/>
      </c>
    </row>
    <row r="2873" customFormat="false" ht="13.2" hidden="false" customHeight="false" outlineLevel="0" collapsed="false">
      <c r="B2873" s="46" t="n">
        <f aca="false">IF(ISNUMBER(SEARCH($I$1,C2873)),MAX($B$4:B2872)+1,0)</f>
        <v>0</v>
      </c>
      <c r="I2873" s="46" t="str">
        <f aca="false">IFERROR(VLOOKUP(ROWS($I$5:I2873),$B$5:$E$6009,2,0),"")</f>
        <v/>
      </c>
    </row>
    <row r="2874" customFormat="false" ht="13.2" hidden="false" customHeight="false" outlineLevel="0" collapsed="false">
      <c r="B2874" s="46" t="n">
        <f aca="false">IF(ISNUMBER(SEARCH($I$1,C2874)),MAX($B$4:B2873)+1,0)</f>
        <v>0</v>
      </c>
      <c r="I2874" s="46" t="str">
        <f aca="false">IFERROR(VLOOKUP(ROWS($I$5:I2874),$B$5:$E$6009,2,0),"")</f>
        <v/>
      </c>
    </row>
    <row r="2875" customFormat="false" ht="13.2" hidden="false" customHeight="false" outlineLevel="0" collapsed="false">
      <c r="B2875" s="46" t="n">
        <f aca="false">IF(ISNUMBER(SEARCH($I$1,C2875)),MAX($B$4:B2874)+1,0)</f>
        <v>0</v>
      </c>
      <c r="I2875" s="46" t="str">
        <f aca="false">IFERROR(VLOOKUP(ROWS($I$5:I2875),$B$5:$E$6009,2,0),"")</f>
        <v/>
      </c>
    </row>
    <row r="2876" customFormat="false" ht="13.2" hidden="false" customHeight="false" outlineLevel="0" collapsed="false">
      <c r="B2876" s="46" t="n">
        <f aca="false">IF(ISNUMBER(SEARCH($I$1,C2876)),MAX($B$4:B2875)+1,0)</f>
        <v>0</v>
      </c>
      <c r="I2876" s="46" t="str">
        <f aca="false">IFERROR(VLOOKUP(ROWS($I$5:I2876),$B$5:$E$6009,2,0),"")</f>
        <v/>
      </c>
    </row>
    <row r="2877" customFormat="false" ht="13.2" hidden="false" customHeight="false" outlineLevel="0" collapsed="false">
      <c r="B2877" s="46" t="n">
        <f aca="false">IF(ISNUMBER(SEARCH($I$1,C2877)),MAX($B$4:B2876)+1,0)</f>
        <v>0</v>
      </c>
      <c r="I2877" s="46" t="str">
        <f aca="false">IFERROR(VLOOKUP(ROWS($I$5:I2877),$B$5:$E$6009,2,0),"")</f>
        <v/>
      </c>
    </row>
    <row r="2878" customFormat="false" ht="13.2" hidden="false" customHeight="false" outlineLevel="0" collapsed="false">
      <c r="B2878" s="46" t="n">
        <f aca="false">IF(ISNUMBER(SEARCH($I$1,C2878)),MAX($B$4:B2877)+1,0)</f>
        <v>0</v>
      </c>
      <c r="I2878" s="46" t="str">
        <f aca="false">IFERROR(VLOOKUP(ROWS($I$5:I2878),$B$5:$E$6009,2,0),"")</f>
        <v/>
      </c>
    </row>
    <row r="2879" customFormat="false" ht="13.2" hidden="false" customHeight="false" outlineLevel="0" collapsed="false">
      <c r="B2879" s="46" t="n">
        <f aca="false">IF(ISNUMBER(SEARCH($I$1,C2879)),MAX($B$4:B2878)+1,0)</f>
        <v>0</v>
      </c>
      <c r="I2879" s="46" t="str">
        <f aca="false">IFERROR(VLOOKUP(ROWS($I$5:I2879),$B$5:$E$6009,2,0),"")</f>
        <v/>
      </c>
    </row>
    <row r="2880" customFormat="false" ht="13.2" hidden="false" customHeight="false" outlineLevel="0" collapsed="false">
      <c r="B2880" s="46" t="n">
        <f aca="false">IF(ISNUMBER(SEARCH($I$1,C2880)),MAX($B$4:B2879)+1,0)</f>
        <v>0</v>
      </c>
      <c r="I2880" s="46" t="str">
        <f aca="false">IFERROR(VLOOKUP(ROWS($I$5:I2880),$B$5:$E$6009,2,0),"")</f>
        <v/>
      </c>
    </row>
    <row r="2881" customFormat="false" ht="13.2" hidden="false" customHeight="false" outlineLevel="0" collapsed="false">
      <c r="B2881" s="46" t="n">
        <f aca="false">IF(ISNUMBER(SEARCH($I$1,C2881)),MAX($B$4:B2880)+1,0)</f>
        <v>0</v>
      </c>
      <c r="I2881" s="46" t="str">
        <f aca="false">IFERROR(VLOOKUP(ROWS($I$5:I2881),$B$5:$E$6009,2,0),"")</f>
        <v/>
      </c>
    </row>
    <row r="2882" customFormat="false" ht="13.2" hidden="false" customHeight="false" outlineLevel="0" collapsed="false">
      <c r="B2882" s="46" t="n">
        <f aca="false">IF(ISNUMBER(SEARCH($I$1,C2882)),MAX($B$4:B2881)+1,0)</f>
        <v>0</v>
      </c>
      <c r="I2882" s="46" t="str">
        <f aca="false">IFERROR(VLOOKUP(ROWS($I$5:I2882),$B$5:$E$6009,2,0),"")</f>
        <v/>
      </c>
    </row>
    <row r="2883" customFormat="false" ht="13.2" hidden="false" customHeight="false" outlineLevel="0" collapsed="false">
      <c r="B2883" s="46" t="n">
        <f aca="false">IF(ISNUMBER(SEARCH($I$1,C2883)),MAX($B$4:B2882)+1,0)</f>
        <v>0</v>
      </c>
      <c r="I2883" s="46" t="str">
        <f aca="false">IFERROR(VLOOKUP(ROWS($I$5:I2883),$B$5:$E$6009,2,0),"")</f>
        <v/>
      </c>
    </row>
    <row r="2884" customFormat="false" ht="13.2" hidden="false" customHeight="false" outlineLevel="0" collapsed="false">
      <c r="B2884" s="46" t="n">
        <f aca="false">IF(ISNUMBER(SEARCH($I$1,C2884)),MAX($B$4:B2883)+1,0)</f>
        <v>0</v>
      </c>
      <c r="I2884" s="46" t="str">
        <f aca="false">IFERROR(VLOOKUP(ROWS($I$5:I2884),$B$5:$E$6009,2,0),"")</f>
        <v/>
      </c>
    </row>
    <row r="2885" customFormat="false" ht="13.2" hidden="false" customHeight="false" outlineLevel="0" collapsed="false">
      <c r="B2885" s="46" t="n">
        <f aca="false">IF(ISNUMBER(SEARCH($I$1,C2885)),MAX($B$4:B2884)+1,0)</f>
        <v>0</v>
      </c>
      <c r="I2885" s="46" t="str">
        <f aca="false">IFERROR(VLOOKUP(ROWS($I$5:I2885),$B$5:$E$6009,2,0),"")</f>
        <v/>
      </c>
    </row>
    <row r="2886" customFormat="false" ht="13.2" hidden="false" customHeight="false" outlineLevel="0" collapsed="false">
      <c r="B2886" s="46" t="n">
        <f aca="false">IF(ISNUMBER(SEARCH($I$1,C2886)),MAX($B$4:B2885)+1,0)</f>
        <v>0</v>
      </c>
      <c r="I2886" s="46" t="str">
        <f aca="false">IFERROR(VLOOKUP(ROWS($I$5:I2886),$B$5:$E$6009,2,0),"")</f>
        <v/>
      </c>
    </row>
    <row r="2887" customFormat="false" ht="13.2" hidden="false" customHeight="false" outlineLevel="0" collapsed="false">
      <c r="B2887" s="46" t="n">
        <f aca="false">IF(ISNUMBER(SEARCH($I$1,C2887)),MAX($B$4:B2886)+1,0)</f>
        <v>0</v>
      </c>
      <c r="I2887" s="46" t="str">
        <f aca="false">IFERROR(VLOOKUP(ROWS($I$5:I2887),$B$5:$E$6009,2,0),"")</f>
        <v/>
      </c>
    </row>
    <row r="2888" customFormat="false" ht="13.2" hidden="false" customHeight="false" outlineLevel="0" collapsed="false">
      <c r="B2888" s="46" t="n">
        <f aca="false">IF(ISNUMBER(SEARCH($I$1,C2888)),MAX($B$4:B2887)+1,0)</f>
        <v>0</v>
      </c>
      <c r="I2888" s="46" t="str">
        <f aca="false">IFERROR(VLOOKUP(ROWS($I$5:I2888),$B$5:$E$6009,2,0),"")</f>
        <v/>
      </c>
    </row>
    <row r="2889" customFormat="false" ht="13.2" hidden="false" customHeight="false" outlineLevel="0" collapsed="false">
      <c r="B2889" s="46" t="n">
        <f aca="false">IF(ISNUMBER(SEARCH($I$1,C2889)),MAX($B$4:B2888)+1,0)</f>
        <v>0</v>
      </c>
      <c r="I2889" s="46" t="str">
        <f aca="false">IFERROR(VLOOKUP(ROWS($I$5:I2889),$B$5:$E$6009,2,0),"")</f>
        <v/>
      </c>
    </row>
    <row r="2890" customFormat="false" ht="13.2" hidden="false" customHeight="false" outlineLevel="0" collapsed="false">
      <c r="B2890" s="46" t="n">
        <f aca="false">IF(ISNUMBER(SEARCH($I$1,C2890)),MAX($B$4:B2889)+1,0)</f>
        <v>0</v>
      </c>
      <c r="I2890" s="46" t="str">
        <f aca="false">IFERROR(VLOOKUP(ROWS($I$5:I2890),$B$5:$E$6009,2,0),"")</f>
        <v/>
      </c>
    </row>
    <row r="2891" customFormat="false" ht="13.2" hidden="false" customHeight="false" outlineLevel="0" collapsed="false">
      <c r="B2891" s="46" t="n">
        <f aca="false">IF(ISNUMBER(SEARCH($I$1,C2891)),MAX($B$4:B2890)+1,0)</f>
        <v>0</v>
      </c>
      <c r="I2891" s="46" t="str">
        <f aca="false">IFERROR(VLOOKUP(ROWS($I$5:I2891),$B$5:$E$6009,2,0),"")</f>
        <v/>
      </c>
    </row>
    <row r="2892" customFormat="false" ht="13.2" hidden="false" customHeight="false" outlineLevel="0" collapsed="false">
      <c r="B2892" s="46" t="n">
        <f aca="false">IF(ISNUMBER(SEARCH($I$1,C2892)),MAX($B$4:B2891)+1,0)</f>
        <v>0</v>
      </c>
      <c r="I2892" s="46" t="str">
        <f aca="false">IFERROR(VLOOKUP(ROWS($I$5:I2892),$B$5:$E$6009,2,0),"")</f>
        <v/>
      </c>
    </row>
    <row r="2893" customFormat="false" ht="13.2" hidden="false" customHeight="false" outlineLevel="0" collapsed="false">
      <c r="B2893" s="46" t="n">
        <f aca="false">IF(ISNUMBER(SEARCH($I$1,C2893)),MAX($B$4:B2892)+1,0)</f>
        <v>0</v>
      </c>
      <c r="I2893" s="46" t="str">
        <f aca="false">IFERROR(VLOOKUP(ROWS($I$5:I2893),$B$5:$E$6009,2,0),"")</f>
        <v/>
      </c>
    </row>
    <row r="2894" customFormat="false" ht="13.2" hidden="false" customHeight="false" outlineLevel="0" collapsed="false">
      <c r="B2894" s="46" t="n">
        <f aca="false">IF(ISNUMBER(SEARCH($I$1,C2894)),MAX($B$4:B2893)+1,0)</f>
        <v>0</v>
      </c>
      <c r="I2894" s="46" t="str">
        <f aca="false">IFERROR(VLOOKUP(ROWS($I$5:I2894),$B$5:$E$6009,2,0),"")</f>
        <v/>
      </c>
    </row>
    <row r="2895" customFormat="false" ht="13.2" hidden="false" customHeight="false" outlineLevel="0" collapsed="false">
      <c r="B2895" s="46" t="n">
        <f aca="false">IF(ISNUMBER(SEARCH($I$1,C2895)),MAX($B$4:B2894)+1,0)</f>
        <v>0</v>
      </c>
      <c r="I2895" s="46" t="str">
        <f aca="false">IFERROR(VLOOKUP(ROWS($I$5:I2895),$B$5:$E$6009,2,0),"")</f>
        <v/>
      </c>
    </row>
    <row r="2896" customFormat="false" ht="13.2" hidden="false" customHeight="false" outlineLevel="0" collapsed="false">
      <c r="B2896" s="46" t="n">
        <f aca="false">IF(ISNUMBER(SEARCH($I$1,C2896)),MAX($B$4:B2895)+1,0)</f>
        <v>0</v>
      </c>
      <c r="I2896" s="46" t="str">
        <f aca="false">IFERROR(VLOOKUP(ROWS($I$5:I2896),$B$5:$E$6009,2,0),"")</f>
        <v/>
      </c>
    </row>
    <row r="2897" customFormat="false" ht="13.2" hidden="false" customHeight="false" outlineLevel="0" collapsed="false">
      <c r="B2897" s="46" t="n">
        <f aca="false">IF(ISNUMBER(SEARCH($I$1,C2897)),MAX($B$4:B2896)+1,0)</f>
        <v>0</v>
      </c>
      <c r="I2897" s="46" t="str">
        <f aca="false">IFERROR(VLOOKUP(ROWS($I$5:I2897),$B$5:$E$6009,2,0),"")</f>
        <v/>
      </c>
    </row>
    <row r="2898" customFormat="false" ht="13.2" hidden="false" customHeight="false" outlineLevel="0" collapsed="false">
      <c r="B2898" s="46" t="n">
        <f aca="false">IF(ISNUMBER(SEARCH($I$1,C2898)),MAX($B$4:B2897)+1,0)</f>
        <v>0</v>
      </c>
      <c r="I2898" s="46" t="str">
        <f aca="false">IFERROR(VLOOKUP(ROWS($I$5:I2898),$B$5:$E$6009,2,0),"")</f>
        <v/>
      </c>
    </row>
    <row r="2899" customFormat="false" ht="13.2" hidden="false" customHeight="false" outlineLevel="0" collapsed="false">
      <c r="B2899" s="46" t="n">
        <f aca="false">IF(ISNUMBER(SEARCH($I$1,C2899)),MAX($B$4:B2898)+1,0)</f>
        <v>0</v>
      </c>
      <c r="I2899" s="46" t="str">
        <f aca="false">IFERROR(VLOOKUP(ROWS($I$5:I2899),$B$5:$E$6009,2,0),"")</f>
        <v/>
      </c>
    </row>
    <row r="2900" customFormat="false" ht="13.2" hidden="false" customHeight="false" outlineLevel="0" collapsed="false">
      <c r="B2900" s="46" t="n">
        <f aca="false">IF(ISNUMBER(SEARCH($I$1,C2900)),MAX($B$4:B2899)+1,0)</f>
        <v>0</v>
      </c>
      <c r="I2900" s="46" t="str">
        <f aca="false">IFERROR(VLOOKUP(ROWS($I$5:I2900),$B$5:$E$6009,2,0),"")</f>
        <v/>
      </c>
    </row>
    <row r="2901" customFormat="false" ht="13.2" hidden="false" customHeight="false" outlineLevel="0" collapsed="false">
      <c r="B2901" s="46" t="n">
        <f aca="false">IF(ISNUMBER(SEARCH($I$1,C2901)),MAX($B$4:B2900)+1,0)</f>
        <v>0</v>
      </c>
      <c r="I2901" s="46" t="str">
        <f aca="false">IFERROR(VLOOKUP(ROWS($I$5:I2901),$B$5:$E$6009,2,0),"")</f>
        <v/>
      </c>
    </row>
    <row r="2902" customFormat="false" ht="13.2" hidden="false" customHeight="false" outlineLevel="0" collapsed="false">
      <c r="B2902" s="46" t="n">
        <f aca="false">IF(ISNUMBER(SEARCH($I$1,C2902)),MAX($B$4:B2901)+1,0)</f>
        <v>0</v>
      </c>
      <c r="I2902" s="46" t="str">
        <f aca="false">IFERROR(VLOOKUP(ROWS($I$5:I2902),$B$5:$E$6009,2,0),"")</f>
        <v/>
      </c>
    </row>
    <row r="2903" customFormat="false" ht="13.2" hidden="false" customHeight="false" outlineLevel="0" collapsed="false">
      <c r="B2903" s="46" t="n">
        <f aca="false">IF(ISNUMBER(SEARCH($I$1,C2903)),MAX($B$4:B2902)+1,0)</f>
        <v>0</v>
      </c>
      <c r="I2903" s="46" t="str">
        <f aca="false">IFERROR(VLOOKUP(ROWS($I$5:I2903),$B$5:$E$6009,2,0),"")</f>
        <v/>
      </c>
    </row>
    <row r="2904" customFormat="false" ht="13.2" hidden="false" customHeight="false" outlineLevel="0" collapsed="false">
      <c r="B2904" s="46" t="n">
        <f aca="false">IF(ISNUMBER(SEARCH($I$1,C2904)),MAX($B$4:B2903)+1,0)</f>
        <v>0</v>
      </c>
      <c r="I2904" s="46" t="str">
        <f aca="false">IFERROR(VLOOKUP(ROWS($I$5:I2904),$B$5:$E$6009,2,0),"")</f>
        <v/>
      </c>
    </row>
    <row r="2905" customFormat="false" ht="13.2" hidden="false" customHeight="false" outlineLevel="0" collapsed="false">
      <c r="B2905" s="46" t="n">
        <f aca="false">IF(ISNUMBER(SEARCH($I$1,C2905)),MAX($B$4:B2904)+1,0)</f>
        <v>0</v>
      </c>
      <c r="I2905" s="46" t="str">
        <f aca="false">IFERROR(VLOOKUP(ROWS($I$5:I2905),$B$5:$E$6009,2,0),"")</f>
        <v/>
      </c>
    </row>
    <row r="2906" customFormat="false" ht="13.2" hidden="false" customHeight="false" outlineLevel="0" collapsed="false">
      <c r="B2906" s="46" t="n">
        <f aca="false">IF(ISNUMBER(SEARCH($I$1,C2906)),MAX($B$4:B2905)+1,0)</f>
        <v>0</v>
      </c>
      <c r="I2906" s="46" t="str">
        <f aca="false">IFERROR(VLOOKUP(ROWS($I$5:I2906),$B$5:$E$6009,2,0),"")</f>
        <v/>
      </c>
    </row>
    <row r="2907" customFormat="false" ht="13.2" hidden="false" customHeight="false" outlineLevel="0" collapsed="false">
      <c r="B2907" s="46" t="n">
        <f aca="false">IF(ISNUMBER(SEARCH($I$1,C2907)),MAX($B$4:B2906)+1,0)</f>
        <v>0</v>
      </c>
      <c r="I2907" s="46" t="str">
        <f aca="false">IFERROR(VLOOKUP(ROWS($I$5:I2907),$B$5:$E$6009,2,0),"")</f>
        <v/>
      </c>
    </row>
    <row r="2908" customFormat="false" ht="13.2" hidden="false" customHeight="false" outlineLevel="0" collapsed="false">
      <c r="B2908" s="46" t="n">
        <f aca="false">IF(ISNUMBER(SEARCH($I$1,C2908)),MAX($B$4:B2907)+1,0)</f>
        <v>0</v>
      </c>
      <c r="I2908" s="46" t="str">
        <f aca="false">IFERROR(VLOOKUP(ROWS($I$5:I2908),$B$5:$E$6009,2,0),"")</f>
        <v/>
      </c>
    </row>
    <row r="2909" customFormat="false" ht="13.2" hidden="false" customHeight="false" outlineLevel="0" collapsed="false">
      <c r="B2909" s="46" t="n">
        <f aca="false">IF(ISNUMBER(SEARCH($I$1,C2909)),MAX($B$4:B2908)+1,0)</f>
        <v>0</v>
      </c>
      <c r="I2909" s="46" t="str">
        <f aca="false">IFERROR(VLOOKUP(ROWS($I$5:I2909),$B$5:$E$6009,2,0),"")</f>
        <v/>
      </c>
    </row>
    <row r="2910" customFormat="false" ht="13.2" hidden="false" customHeight="false" outlineLevel="0" collapsed="false">
      <c r="B2910" s="46" t="n">
        <f aca="false">IF(ISNUMBER(SEARCH($I$1,C2910)),MAX($B$4:B2909)+1,0)</f>
        <v>0</v>
      </c>
      <c r="I2910" s="46" t="str">
        <f aca="false">IFERROR(VLOOKUP(ROWS($I$5:I2910),$B$5:$E$6009,2,0),"")</f>
        <v/>
      </c>
    </row>
    <row r="2911" customFormat="false" ht="13.2" hidden="false" customHeight="false" outlineLevel="0" collapsed="false">
      <c r="B2911" s="46" t="n">
        <f aca="false">IF(ISNUMBER(SEARCH($I$1,C2911)),MAX($B$4:B2910)+1,0)</f>
        <v>0</v>
      </c>
      <c r="I2911" s="46" t="str">
        <f aca="false">IFERROR(VLOOKUP(ROWS($I$5:I2911),$B$5:$E$6009,2,0),"")</f>
        <v/>
      </c>
    </row>
    <row r="2912" customFormat="false" ht="13.2" hidden="false" customHeight="false" outlineLevel="0" collapsed="false">
      <c r="B2912" s="46" t="n">
        <f aca="false">IF(ISNUMBER(SEARCH($I$1,C2912)),MAX($B$4:B2911)+1,0)</f>
        <v>0</v>
      </c>
      <c r="I2912" s="46" t="str">
        <f aca="false">IFERROR(VLOOKUP(ROWS($I$5:I2912),$B$5:$E$6009,2,0),"")</f>
        <v/>
      </c>
    </row>
    <row r="2913" customFormat="false" ht="13.2" hidden="false" customHeight="false" outlineLevel="0" collapsed="false">
      <c r="B2913" s="46" t="n">
        <f aca="false">IF(ISNUMBER(SEARCH($I$1,C2913)),MAX($B$4:B2912)+1,0)</f>
        <v>0</v>
      </c>
      <c r="I2913" s="46" t="str">
        <f aca="false">IFERROR(VLOOKUP(ROWS($I$5:I2913),$B$5:$E$6009,2,0),"")</f>
        <v/>
      </c>
    </row>
    <row r="2914" customFormat="false" ht="13.2" hidden="false" customHeight="false" outlineLevel="0" collapsed="false">
      <c r="B2914" s="46" t="n">
        <f aca="false">IF(ISNUMBER(SEARCH($I$1,C2914)),MAX($B$4:B2913)+1,0)</f>
        <v>0</v>
      </c>
      <c r="I2914" s="46" t="str">
        <f aca="false">IFERROR(VLOOKUP(ROWS($I$5:I2914),$B$5:$E$6009,2,0),"")</f>
        <v/>
      </c>
    </row>
    <row r="2915" customFormat="false" ht="13.2" hidden="false" customHeight="false" outlineLevel="0" collapsed="false">
      <c r="B2915" s="46" t="n">
        <f aca="false">IF(ISNUMBER(SEARCH($I$1,C2915)),MAX($B$4:B2914)+1,0)</f>
        <v>0</v>
      </c>
      <c r="I2915" s="46" t="str">
        <f aca="false">IFERROR(VLOOKUP(ROWS($I$5:I2915),$B$5:$E$6009,2,0),"")</f>
        <v/>
      </c>
    </row>
    <row r="2916" customFormat="false" ht="13.2" hidden="false" customHeight="false" outlineLevel="0" collapsed="false">
      <c r="B2916" s="46" t="n">
        <f aca="false">IF(ISNUMBER(SEARCH($I$1,C2916)),MAX($B$4:B2915)+1,0)</f>
        <v>0</v>
      </c>
      <c r="I2916" s="46" t="str">
        <f aca="false">IFERROR(VLOOKUP(ROWS($I$5:I2916),$B$5:$E$6009,2,0),"")</f>
        <v/>
      </c>
    </row>
    <row r="2917" customFormat="false" ht="13.2" hidden="false" customHeight="false" outlineLevel="0" collapsed="false">
      <c r="B2917" s="46" t="n">
        <f aca="false">IF(ISNUMBER(SEARCH($I$1,C2917)),MAX($B$4:B2916)+1,0)</f>
        <v>0</v>
      </c>
      <c r="I2917" s="46" t="str">
        <f aca="false">IFERROR(VLOOKUP(ROWS($I$5:I2917),$B$5:$E$6009,2,0),"")</f>
        <v/>
      </c>
    </row>
    <row r="2918" customFormat="false" ht="13.2" hidden="false" customHeight="false" outlineLevel="0" collapsed="false">
      <c r="B2918" s="46" t="n">
        <f aca="false">IF(ISNUMBER(SEARCH($I$1,C2918)),MAX($B$4:B2917)+1,0)</f>
        <v>0</v>
      </c>
      <c r="I2918" s="46" t="str">
        <f aca="false">IFERROR(VLOOKUP(ROWS($I$5:I2918),$B$5:$E$6009,2,0),"")</f>
        <v/>
      </c>
    </row>
    <row r="2919" customFormat="false" ht="13.2" hidden="false" customHeight="false" outlineLevel="0" collapsed="false">
      <c r="B2919" s="46" t="n">
        <f aca="false">IF(ISNUMBER(SEARCH($I$1,C2919)),MAX($B$4:B2918)+1,0)</f>
        <v>0</v>
      </c>
      <c r="I2919" s="46" t="str">
        <f aca="false">IFERROR(VLOOKUP(ROWS($I$5:I2919),$B$5:$E$6009,2,0),"")</f>
        <v/>
      </c>
    </row>
    <row r="2920" customFormat="false" ht="13.2" hidden="false" customHeight="false" outlineLevel="0" collapsed="false">
      <c r="B2920" s="46" t="n">
        <f aca="false">IF(ISNUMBER(SEARCH($I$1,C2920)),MAX($B$4:B2919)+1,0)</f>
        <v>0</v>
      </c>
      <c r="I2920" s="46" t="str">
        <f aca="false">IFERROR(VLOOKUP(ROWS($I$5:I2920),$B$5:$E$6009,2,0),"")</f>
        <v/>
      </c>
    </row>
    <row r="2921" customFormat="false" ht="13.2" hidden="false" customHeight="false" outlineLevel="0" collapsed="false">
      <c r="B2921" s="46" t="n">
        <f aca="false">IF(ISNUMBER(SEARCH($I$1,C2921)),MAX($B$4:B2920)+1,0)</f>
        <v>0</v>
      </c>
      <c r="I2921" s="46" t="str">
        <f aca="false">IFERROR(VLOOKUP(ROWS($I$5:I2921),$B$5:$E$6009,2,0),"")</f>
        <v/>
      </c>
    </row>
    <row r="2922" customFormat="false" ht="13.2" hidden="false" customHeight="false" outlineLevel="0" collapsed="false">
      <c r="B2922" s="46" t="n">
        <f aca="false">IF(ISNUMBER(SEARCH($I$1,C2922)),MAX($B$4:B2921)+1,0)</f>
        <v>0</v>
      </c>
      <c r="I2922" s="46" t="str">
        <f aca="false">IFERROR(VLOOKUP(ROWS($I$5:I2922),$B$5:$E$6009,2,0),"")</f>
        <v/>
      </c>
    </row>
    <row r="2923" customFormat="false" ht="13.2" hidden="false" customHeight="false" outlineLevel="0" collapsed="false">
      <c r="B2923" s="46" t="n">
        <f aca="false">IF(ISNUMBER(SEARCH($I$1,C2923)),MAX($B$4:B2922)+1,0)</f>
        <v>0</v>
      </c>
      <c r="I2923" s="46" t="str">
        <f aca="false">IFERROR(VLOOKUP(ROWS($I$5:I2923),$B$5:$E$6009,2,0),"")</f>
        <v/>
      </c>
    </row>
    <row r="2924" customFormat="false" ht="13.2" hidden="false" customHeight="false" outlineLevel="0" collapsed="false">
      <c r="B2924" s="46" t="n">
        <f aca="false">IF(ISNUMBER(SEARCH($I$1,C2924)),MAX($B$4:B2923)+1,0)</f>
        <v>0</v>
      </c>
      <c r="I2924" s="46" t="str">
        <f aca="false">IFERROR(VLOOKUP(ROWS($I$5:I2924),$B$5:$E$6009,2,0),"")</f>
        <v/>
      </c>
    </row>
    <row r="2925" customFormat="false" ht="13.2" hidden="false" customHeight="false" outlineLevel="0" collapsed="false">
      <c r="B2925" s="46" t="n">
        <f aca="false">IF(ISNUMBER(SEARCH($I$1,C2925)),MAX($B$4:B2924)+1,0)</f>
        <v>0</v>
      </c>
      <c r="I2925" s="46" t="str">
        <f aca="false">IFERROR(VLOOKUP(ROWS($I$5:I2925),$B$5:$E$6009,2,0),"")</f>
        <v/>
      </c>
    </row>
    <row r="2926" customFormat="false" ht="13.2" hidden="false" customHeight="false" outlineLevel="0" collapsed="false">
      <c r="B2926" s="46" t="n">
        <f aca="false">IF(ISNUMBER(SEARCH($I$1,C2926)),MAX($B$4:B2925)+1,0)</f>
        <v>0</v>
      </c>
      <c r="I2926" s="46" t="str">
        <f aca="false">IFERROR(VLOOKUP(ROWS($I$5:I2926),$B$5:$E$6009,2,0),"")</f>
        <v/>
      </c>
    </row>
    <row r="2927" customFormat="false" ht="13.2" hidden="false" customHeight="false" outlineLevel="0" collapsed="false">
      <c r="B2927" s="46" t="n">
        <f aca="false">IF(ISNUMBER(SEARCH($I$1,C2927)),MAX($B$4:B2926)+1,0)</f>
        <v>0</v>
      </c>
      <c r="I2927" s="46" t="str">
        <f aca="false">IFERROR(VLOOKUP(ROWS($I$5:I2927),$B$5:$E$6009,2,0),"")</f>
        <v/>
      </c>
    </row>
    <row r="2928" customFormat="false" ht="13.2" hidden="false" customHeight="false" outlineLevel="0" collapsed="false">
      <c r="B2928" s="46" t="n">
        <f aca="false">IF(ISNUMBER(SEARCH($I$1,C2928)),MAX($B$4:B2927)+1,0)</f>
        <v>0</v>
      </c>
      <c r="I2928" s="46" t="str">
        <f aca="false">IFERROR(VLOOKUP(ROWS($I$5:I2928),$B$5:$E$6009,2,0),"")</f>
        <v/>
      </c>
    </row>
    <row r="2929" customFormat="false" ht="13.2" hidden="false" customHeight="false" outlineLevel="0" collapsed="false">
      <c r="B2929" s="46" t="n">
        <f aca="false">IF(ISNUMBER(SEARCH($I$1,C2929)),MAX($B$4:B2928)+1,0)</f>
        <v>0</v>
      </c>
      <c r="I2929" s="46" t="str">
        <f aca="false">IFERROR(VLOOKUP(ROWS($I$5:I2929),$B$5:$E$6009,2,0),"")</f>
        <v/>
      </c>
    </row>
    <row r="2930" customFormat="false" ht="13.2" hidden="false" customHeight="false" outlineLevel="0" collapsed="false">
      <c r="B2930" s="46" t="n">
        <f aca="false">IF(ISNUMBER(SEARCH($I$1,C2930)),MAX($B$4:B2929)+1,0)</f>
        <v>0</v>
      </c>
      <c r="I2930" s="46" t="str">
        <f aca="false">IFERROR(VLOOKUP(ROWS($I$5:I2930),$B$5:$E$6009,2,0),"")</f>
        <v/>
      </c>
    </row>
    <row r="2931" customFormat="false" ht="13.2" hidden="false" customHeight="false" outlineLevel="0" collapsed="false">
      <c r="B2931" s="46" t="n">
        <f aca="false">IF(ISNUMBER(SEARCH($I$1,C2931)),MAX($B$4:B2930)+1,0)</f>
        <v>0</v>
      </c>
      <c r="I2931" s="46" t="str">
        <f aca="false">IFERROR(VLOOKUP(ROWS($I$5:I2931),$B$5:$E$6009,2,0),"")</f>
        <v/>
      </c>
    </row>
    <row r="2932" customFormat="false" ht="13.2" hidden="false" customHeight="false" outlineLevel="0" collapsed="false">
      <c r="B2932" s="46" t="n">
        <f aca="false">IF(ISNUMBER(SEARCH($I$1,C2932)),MAX($B$4:B2931)+1,0)</f>
        <v>0</v>
      </c>
      <c r="I2932" s="46" t="str">
        <f aca="false">IFERROR(VLOOKUP(ROWS($I$5:I2932),$B$5:$E$6009,2,0),"")</f>
        <v/>
      </c>
    </row>
    <row r="2933" customFormat="false" ht="13.2" hidden="false" customHeight="false" outlineLevel="0" collapsed="false">
      <c r="B2933" s="46" t="n">
        <f aca="false">IF(ISNUMBER(SEARCH($I$1,C2933)),MAX($B$4:B2932)+1,0)</f>
        <v>0</v>
      </c>
      <c r="I2933" s="46" t="str">
        <f aca="false">IFERROR(VLOOKUP(ROWS($I$5:I2933),$B$5:$E$6009,2,0),"")</f>
        <v/>
      </c>
    </row>
    <row r="2934" customFormat="false" ht="13.2" hidden="false" customHeight="false" outlineLevel="0" collapsed="false">
      <c r="B2934" s="46" t="n">
        <f aca="false">IF(ISNUMBER(SEARCH($I$1,C2934)),MAX($B$4:B2933)+1,0)</f>
        <v>0</v>
      </c>
      <c r="I2934" s="46" t="str">
        <f aca="false">IFERROR(VLOOKUP(ROWS($I$5:I2934),$B$5:$E$6009,2,0),"")</f>
        <v/>
      </c>
    </row>
    <row r="2935" customFormat="false" ht="13.2" hidden="false" customHeight="false" outlineLevel="0" collapsed="false">
      <c r="B2935" s="46" t="n">
        <f aca="false">IF(ISNUMBER(SEARCH($I$1,C2935)),MAX($B$4:B2934)+1,0)</f>
        <v>0</v>
      </c>
      <c r="I2935" s="46" t="str">
        <f aca="false">IFERROR(VLOOKUP(ROWS($I$5:I2935),$B$5:$E$6009,2,0),"")</f>
        <v/>
      </c>
    </row>
    <row r="2936" customFormat="false" ht="13.2" hidden="false" customHeight="false" outlineLevel="0" collapsed="false">
      <c r="B2936" s="46" t="n">
        <f aca="false">IF(ISNUMBER(SEARCH($I$1,C2936)),MAX($B$4:B2935)+1,0)</f>
        <v>0</v>
      </c>
      <c r="I2936" s="46" t="str">
        <f aca="false">IFERROR(VLOOKUP(ROWS($I$5:I2936),$B$5:$E$6009,2,0),"")</f>
        <v/>
      </c>
    </row>
    <row r="2937" customFormat="false" ht="13.2" hidden="false" customHeight="false" outlineLevel="0" collapsed="false">
      <c r="B2937" s="46" t="n">
        <f aca="false">IF(ISNUMBER(SEARCH($I$1,C2937)),MAX($B$4:B2936)+1,0)</f>
        <v>0</v>
      </c>
      <c r="I2937" s="46" t="str">
        <f aca="false">IFERROR(VLOOKUP(ROWS($I$5:I2937),$B$5:$E$6009,2,0),"")</f>
        <v/>
      </c>
    </row>
    <row r="2938" customFormat="false" ht="13.2" hidden="false" customHeight="false" outlineLevel="0" collapsed="false">
      <c r="B2938" s="46" t="n">
        <f aca="false">IF(ISNUMBER(SEARCH($I$1,C2938)),MAX($B$4:B2937)+1,0)</f>
        <v>0</v>
      </c>
      <c r="I2938" s="46" t="str">
        <f aca="false">IFERROR(VLOOKUP(ROWS($I$5:I2938),$B$5:$E$6009,2,0),"")</f>
        <v/>
      </c>
    </row>
    <row r="2939" customFormat="false" ht="13.2" hidden="false" customHeight="false" outlineLevel="0" collapsed="false">
      <c r="B2939" s="46" t="n">
        <f aca="false">IF(ISNUMBER(SEARCH($I$1,C2939)),MAX($B$4:B2938)+1,0)</f>
        <v>0</v>
      </c>
      <c r="I2939" s="46" t="str">
        <f aca="false">IFERROR(VLOOKUP(ROWS($I$5:I2939),$B$5:$E$6009,2,0),"")</f>
        <v/>
      </c>
    </row>
    <row r="2940" customFormat="false" ht="13.2" hidden="false" customHeight="false" outlineLevel="0" collapsed="false">
      <c r="B2940" s="46" t="n">
        <f aca="false">IF(ISNUMBER(SEARCH($I$1,C2940)),MAX($B$4:B2939)+1,0)</f>
        <v>0</v>
      </c>
      <c r="I2940" s="46" t="str">
        <f aca="false">IFERROR(VLOOKUP(ROWS($I$5:I2940),$B$5:$E$6009,2,0),"")</f>
        <v/>
      </c>
    </row>
    <row r="2941" customFormat="false" ht="13.2" hidden="false" customHeight="false" outlineLevel="0" collapsed="false">
      <c r="B2941" s="46" t="n">
        <f aca="false">IF(ISNUMBER(SEARCH($I$1,C2941)),MAX($B$4:B2940)+1,0)</f>
        <v>0</v>
      </c>
      <c r="I2941" s="46" t="str">
        <f aca="false">IFERROR(VLOOKUP(ROWS($I$5:I2941),$B$5:$E$6009,2,0),"")</f>
        <v/>
      </c>
    </row>
    <row r="2942" customFormat="false" ht="13.2" hidden="false" customHeight="false" outlineLevel="0" collapsed="false">
      <c r="B2942" s="46" t="n">
        <f aca="false">IF(ISNUMBER(SEARCH($I$1,C2942)),MAX($B$4:B2941)+1,0)</f>
        <v>0</v>
      </c>
      <c r="I2942" s="46" t="str">
        <f aca="false">IFERROR(VLOOKUP(ROWS($I$5:I2942),$B$5:$E$6009,2,0),"")</f>
        <v/>
      </c>
    </row>
    <row r="2943" customFormat="false" ht="13.2" hidden="false" customHeight="false" outlineLevel="0" collapsed="false">
      <c r="B2943" s="46" t="n">
        <f aca="false">IF(ISNUMBER(SEARCH($I$1,C2943)),MAX($B$4:B2942)+1,0)</f>
        <v>0</v>
      </c>
      <c r="I2943" s="46" t="str">
        <f aca="false">IFERROR(VLOOKUP(ROWS($I$5:I2943),$B$5:$E$6009,2,0),"")</f>
        <v/>
      </c>
    </row>
    <row r="2944" customFormat="false" ht="13.2" hidden="false" customHeight="false" outlineLevel="0" collapsed="false">
      <c r="B2944" s="46" t="n">
        <f aca="false">IF(ISNUMBER(SEARCH($I$1,C2944)),MAX($B$4:B2943)+1,0)</f>
        <v>0</v>
      </c>
      <c r="I2944" s="46" t="str">
        <f aca="false">IFERROR(VLOOKUP(ROWS($I$5:I2944),$B$5:$E$6009,2,0),"")</f>
        <v/>
      </c>
    </row>
    <row r="2945" customFormat="false" ht="13.2" hidden="false" customHeight="false" outlineLevel="0" collapsed="false">
      <c r="B2945" s="46" t="n">
        <f aca="false">IF(ISNUMBER(SEARCH($I$1,C2945)),MAX($B$4:B2944)+1,0)</f>
        <v>0</v>
      </c>
      <c r="I2945" s="46" t="str">
        <f aca="false">IFERROR(VLOOKUP(ROWS($I$5:I2945),$B$5:$E$6009,2,0),"")</f>
        <v/>
      </c>
    </row>
    <row r="2946" customFormat="false" ht="13.2" hidden="false" customHeight="false" outlineLevel="0" collapsed="false">
      <c r="B2946" s="46" t="n">
        <f aca="false">IF(ISNUMBER(SEARCH($I$1,C2946)),MAX($B$4:B2945)+1,0)</f>
        <v>0</v>
      </c>
      <c r="I2946" s="46" t="str">
        <f aca="false">IFERROR(VLOOKUP(ROWS($I$5:I2946),$B$5:$E$6009,2,0),"")</f>
        <v/>
      </c>
    </row>
    <row r="2947" customFormat="false" ht="13.2" hidden="false" customHeight="false" outlineLevel="0" collapsed="false">
      <c r="B2947" s="46" t="n">
        <f aca="false">IF(ISNUMBER(SEARCH($I$1,C2947)),MAX($B$4:B2946)+1,0)</f>
        <v>0</v>
      </c>
      <c r="I2947" s="46" t="str">
        <f aca="false">IFERROR(VLOOKUP(ROWS($I$5:I2947),$B$5:$E$6009,2,0),"")</f>
        <v/>
      </c>
    </row>
    <row r="2948" customFormat="false" ht="13.2" hidden="false" customHeight="false" outlineLevel="0" collapsed="false">
      <c r="B2948" s="46" t="n">
        <f aca="false">IF(ISNUMBER(SEARCH($I$1,C2948)),MAX($B$4:B2947)+1,0)</f>
        <v>0</v>
      </c>
      <c r="I2948" s="46" t="str">
        <f aca="false">IFERROR(VLOOKUP(ROWS($I$5:I2948),$B$5:$E$6009,2,0),"")</f>
        <v/>
      </c>
    </row>
    <row r="2949" customFormat="false" ht="13.2" hidden="false" customHeight="false" outlineLevel="0" collapsed="false">
      <c r="B2949" s="46" t="n">
        <f aca="false">IF(ISNUMBER(SEARCH($I$1,C2949)),MAX($B$4:B2948)+1,0)</f>
        <v>0</v>
      </c>
      <c r="I2949" s="46" t="str">
        <f aca="false">IFERROR(VLOOKUP(ROWS($I$5:I2949),$B$5:$E$6009,2,0),"")</f>
        <v/>
      </c>
    </row>
    <row r="2950" customFormat="false" ht="13.2" hidden="false" customHeight="false" outlineLevel="0" collapsed="false">
      <c r="B2950" s="46" t="n">
        <f aca="false">IF(ISNUMBER(SEARCH($I$1,C2950)),MAX($B$4:B2949)+1,0)</f>
        <v>0</v>
      </c>
      <c r="I2950" s="46" t="str">
        <f aca="false">IFERROR(VLOOKUP(ROWS($I$5:I2950),$B$5:$E$6009,2,0),"")</f>
        <v/>
      </c>
    </row>
    <row r="2951" customFormat="false" ht="13.2" hidden="false" customHeight="false" outlineLevel="0" collapsed="false">
      <c r="B2951" s="46" t="n">
        <f aca="false">IF(ISNUMBER(SEARCH($I$1,C2951)),MAX($B$4:B2950)+1,0)</f>
        <v>0</v>
      </c>
      <c r="I2951" s="46" t="str">
        <f aca="false">IFERROR(VLOOKUP(ROWS($I$5:I2951),$B$5:$E$6009,2,0),"")</f>
        <v/>
      </c>
    </row>
    <row r="2952" customFormat="false" ht="13.2" hidden="false" customHeight="false" outlineLevel="0" collapsed="false">
      <c r="B2952" s="46" t="n">
        <f aca="false">IF(ISNUMBER(SEARCH($I$1,C2952)),MAX($B$4:B2951)+1,0)</f>
        <v>0</v>
      </c>
      <c r="I2952" s="46" t="str">
        <f aca="false">IFERROR(VLOOKUP(ROWS($I$5:I2952),$B$5:$E$6009,2,0),"")</f>
        <v/>
      </c>
    </row>
    <row r="2953" customFormat="false" ht="13.2" hidden="false" customHeight="false" outlineLevel="0" collapsed="false">
      <c r="B2953" s="46" t="n">
        <f aca="false">IF(ISNUMBER(SEARCH($I$1,C2953)),MAX($B$4:B2952)+1,0)</f>
        <v>0</v>
      </c>
      <c r="I2953" s="46" t="str">
        <f aca="false">IFERROR(VLOOKUP(ROWS($I$5:I2953),$B$5:$E$6009,2,0),"")</f>
        <v/>
      </c>
    </row>
    <row r="2954" customFormat="false" ht="13.2" hidden="false" customHeight="false" outlineLevel="0" collapsed="false">
      <c r="B2954" s="46" t="n">
        <f aca="false">IF(ISNUMBER(SEARCH($I$1,C2954)),MAX($B$4:B2953)+1,0)</f>
        <v>0</v>
      </c>
      <c r="I2954" s="46" t="str">
        <f aca="false">IFERROR(VLOOKUP(ROWS($I$5:I2954),$B$5:$E$6009,2,0),"")</f>
        <v/>
      </c>
    </row>
    <row r="2955" customFormat="false" ht="13.2" hidden="false" customHeight="false" outlineLevel="0" collapsed="false">
      <c r="B2955" s="46" t="n">
        <f aca="false">IF(ISNUMBER(SEARCH($I$1,C2955)),MAX($B$4:B2954)+1,0)</f>
        <v>0</v>
      </c>
      <c r="I2955" s="46" t="str">
        <f aca="false">IFERROR(VLOOKUP(ROWS($I$5:I2955),$B$5:$E$6009,2,0),"")</f>
        <v/>
      </c>
    </row>
    <row r="2956" customFormat="false" ht="13.2" hidden="false" customHeight="false" outlineLevel="0" collapsed="false">
      <c r="B2956" s="46" t="n">
        <f aca="false">IF(ISNUMBER(SEARCH($I$1,C2956)),MAX($B$4:B2955)+1,0)</f>
        <v>0</v>
      </c>
      <c r="I2956" s="46" t="str">
        <f aca="false">IFERROR(VLOOKUP(ROWS($I$5:I2956),$B$5:$E$6009,2,0),"")</f>
        <v/>
      </c>
    </row>
    <row r="2957" customFormat="false" ht="13.2" hidden="false" customHeight="false" outlineLevel="0" collapsed="false">
      <c r="B2957" s="46" t="n">
        <f aca="false">IF(ISNUMBER(SEARCH($I$1,C2957)),MAX($B$4:B2956)+1,0)</f>
        <v>0</v>
      </c>
      <c r="I2957" s="46" t="str">
        <f aca="false">IFERROR(VLOOKUP(ROWS($I$5:I2957),$B$5:$E$6009,2,0),"")</f>
        <v/>
      </c>
    </row>
    <row r="2958" customFormat="false" ht="13.2" hidden="false" customHeight="false" outlineLevel="0" collapsed="false">
      <c r="B2958" s="46" t="n">
        <f aca="false">IF(ISNUMBER(SEARCH($I$1,C2958)),MAX($B$4:B2957)+1,0)</f>
        <v>0</v>
      </c>
      <c r="I2958" s="46" t="str">
        <f aca="false">IFERROR(VLOOKUP(ROWS($I$5:I2958),$B$5:$E$6009,2,0),"")</f>
        <v/>
      </c>
    </row>
    <row r="2959" customFormat="false" ht="13.2" hidden="false" customHeight="false" outlineLevel="0" collapsed="false">
      <c r="B2959" s="46" t="n">
        <f aca="false">IF(ISNUMBER(SEARCH($I$1,C2959)),MAX($B$4:B2958)+1,0)</f>
        <v>0</v>
      </c>
      <c r="I2959" s="46" t="str">
        <f aca="false">IFERROR(VLOOKUP(ROWS($I$5:I2959),$B$5:$E$6009,2,0),"")</f>
        <v/>
      </c>
    </row>
    <row r="2960" customFormat="false" ht="13.2" hidden="false" customHeight="false" outlineLevel="0" collapsed="false">
      <c r="B2960" s="46" t="n">
        <f aca="false">IF(ISNUMBER(SEARCH($I$1,C2960)),MAX($B$4:B2959)+1,0)</f>
        <v>0</v>
      </c>
      <c r="I2960" s="46" t="str">
        <f aca="false">IFERROR(VLOOKUP(ROWS($I$5:I2960),$B$5:$E$6009,2,0),"")</f>
        <v/>
      </c>
    </row>
    <row r="2961" customFormat="false" ht="13.2" hidden="false" customHeight="false" outlineLevel="0" collapsed="false">
      <c r="B2961" s="46" t="n">
        <f aca="false">IF(ISNUMBER(SEARCH($I$1,C2961)),MAX($B$4:B2960)+1,0)</f>
        <v>0</v>
      </c>
      <c r="I2961" s="46" t="str">
        <f aca="false">IFERROR(VLOOKUP(ROWS($I$5:I2961),$B$5:$E$6009,2,0),"")</f>
        <v/>
      </c>
    </row>
    <row r="2962" customFormat="false" ht="13.2" hidden="false" customHeight="false" outlineLevel="0" collapsed="false">
      <c r="B2962" s="46" t="n">
        <f aca="false">IF(ISNUMBER(SEARCH($I$1,C2962)),MAX($B$4:B2961)+1,0)</f>
        <v>0</v>
      </c>
      <c r="I2962" s="46" t="str">
        <f aca="false">IFERROR(VLOOKUP(ROWS($I$5:I2962),$B$5:$E$6009,2,0),"")</f>
        <v/>
      </c>
    </row>
    <row r="2963" customFormat="false" ht="13.2" hidden="false" customHeight="false" outlineLevel="0" collapsed="false">
      <c r="B2963" s="46" t="n">
        <f aca="false">IF(ISNUMBER(SEARCH($I$1,C2963)),MAX($B$4:B2962)+1,0)</f>
        <v>0</v>
      </c>
      <c r="I2963" s="46" t="str">
        <f aca="false">IFERROR(VLOOKUP(ROWS($I$5:I2963),$B$5:$E$6009,2,0),"")</f>
        <v/>
      </c>
    </row>
    <row r="2964" customFormat="false" ht="13.2" hidden="false" customHeight="false" outlineLevel="0" collapsed="false">
      <c r="B2964" s="46" t="n">
        <f aca="false">IF(ISNUMBER(SEARCH($I$1,C2964)),MAX($B$4:B2963)+1,0)</f>
        <v>0</v>
      </c>
      <c r="I2964" s="46" t="str">
        <f aca="false">IFERROR(VLOOKUP(ROWS($I$5:I2964),$B$5:$E$6009,2,0),"")</f>
        <v/>
      </c>
    </row>
    <row r="2965" customFormat="false" ht="13.2" hidden="false" customHeight="false" outlineLevel="0" collapsed="false">
      <c r="B2965" s="46" t="n">
        <f aca="false">IF(ISNUMBER(SEARCH($I$1,C2965)),MAX($B$4:B2964)+1,0)</f>
        <v>0</v>
      </c>
      <c r="I2965" s="46" t="str">
        <f aca="false">IFERROR(VLOOKUP(ROWS($I$5:I2965),$B$5:$E$6009,2,0),"")</f>
        <v/>
      </c>
    </row>
    <row r="2966" customFormat="false" ht="13.2" hidden="false" customHeight="false" outlineLevel="0" collapsed="false">
      <c r="B2966" s="46" t="n">
        <f aca="false">IF(ISNUMBER(SEARCH($I$1,C2966)),MAX($B$4:B2965)+1,0)</f>
        <v>0</v>
      </c>
      <c r="I2966" s="46" t="str">
        <f aca="false">IFERROR(VLOOKUP(ROWS($I$5:I2966),$B$5:$E$6009,2,0),"")</f>
        <v/>
      </c>
    </row>
    <row r="2967" customFormat="false" ht="13.2" hidden="false" customHeight="false" outlineLevel="0" collapsed="false">
      <c r="B2967" s="46" t="n">
        <f aca="false">IF(ISNUMBER(SEARCH($I$1,C2967)),MAX($B$4:B2966)+1,0)</f>
        <v>0</v>
      </c>
      <c r="I2967" s="46" t="str">
        <f aca="false">IFERROR(VLOOKUP(ROWS($I$5:I2967),$B$5:$E$6009,2,0),"")</f>
        <v/>
      </c>
    </row>
    <row r="2968" customFormat="false" ht="13.2" hidden="false" customHeight="false" outlineLevel="0" collapsed="false">
      <c r="B2968" s="46" t="n">
        <f aca="false">IF(ISNUMBER(SEARCH($I$1,C2968)),MAX($B$4:B2967)+1,0)</f>
        <v>0</v>
      </c>
      <c r="I2968" s="46" t="str">
        <f aca="false">IFERROR(VLOOKUP(ROWS($I$5:I2968),$B$5:$E$6009,2,0),"")</f>
        <v/>
      </c>
    </row>
    <row r="2969" customFormat="false" ht="13.2" hidden="false" customHeight="false" outlineLevel="0" collapsed="false">
      <c r="B2969" s="46" t="n">
        <f aca="false">IF(ISNUMBER(SEARCH($I$1,C2969)),MAX($B$4:B2968)+1,0)</f>
        <v>0</v>
      </c>
      <c r="I2969" s="46" t="str">
        <f aca="false">IFERROR(VLOOKUP(ROWS($I$5:I2969),$B$5:$E$6009,2,0),"")</f>
        <v/>
      </c>
    </row>
    <row r="2970" customFormat="false" ht="13.2" hidden="false" customHeight="false" outlineLevel="0" collapsed="false">
      <c r="B2970" s="46" t="n">
        <f aca="false">IF(ISNUMBER(SEARCH($I$1,C2970)),MAX($B$4:B2969)+1,0)</f>
        <v>0</v>
      </c>
      <c r="I2970" s="46" t="str">
        <f aca="false">IFERROR(VLOOKUP(ROWS($I$5:I2970),$B$5:$E$6009,2,0),"")</f>
        <v/>
      </c>
    </row>
    <row r="2971" customFormat="false" ht="13.2" hidden="false" customHeight="false" outlineLevel="0" collapsed="false">
      <c r="B2971" s="46" t="n">
        <f aca="false">IF(ISNUMBER(SEARCH($I$1,C2971)),MAX($B$4:B2970)+1,0)</f>
        <v>0</v>
      </c>
      <c r="I2971" s="46" t="str">
        <f aca="false">IFERROR(VLOOKUP(ROWS($I$5:I2971),$B$5:$E$6009,2,0),"")</f>
        <v/>
      </c>
    </row>
    <row r="2972" customFormat="false" ht="13.2" hidden="false" customHeight="false" outlineLevel="0" collapsed="false">
      <c r="B2972" s="46" t="n">
        <f aca="false">IF(ISNUMBER(SEARCH($I$1,C2972)),MAX($B$4:B2971)+1,0)</f>
        <v>0</v>
      </c>
      <c r="I2972" s="46" t="str">
        <f aca="false">IFERROR(VLOOKUP(ROWS($I$5:I2972),$B$5:$E$6009,2,0),"")</f>
        <v/>
      </c>
    </row>
    <row r="2973" customFormat="false" ht="13.2" hidden="false" customHeight="false" outlineLevel="0" collapsed="false">
      <c r="B2973" s="46" t="n">
        <f aca="false">IF(ISNUMBER(SEARCH($I$1,C2973)),MAX($B$4:B2972)+1,0)</f>
        <v>0</v>
      </c>
      <c r="I2973" s="46" t="str">
        <f aca="false">IFERROR(VLOOKUP(ROWS($I$5:I2973),$B$5:$E$6009,2,0),"")</f>
        <v/>
      </c>
    </row>
    <row r="2974" customFormat="false" ht="13.2" hidden="false" customHeight="false" outlineLevel="0" collapsed="false">
      <c r="B2974" s="46" t="n">
        <f aca="false">IF(ISNUMBER(SEARCH($I$1,C2974)),MAX($B$4:B2973)+1,0)</f>
        <v>0</v>
      </c>
      <c r="I2974" s="46" t="str">
        <f aca="false">IFERROR(VLOOKUP(ROWS($I$5:I2974),$B$5:$E$6009,2,0),"")</f>
        <v/>
      </c>
    </row>
    <row r="2975" customFormat="false" ht="13.2" hidden="false" customHeight="false" outlineLevel="0" collapsed="false">
      <c r="B2975" s="46" t="n">
        <f aca="false">IF(ISNUMBER(SEARCH($I$1,C2975)),MAX($B$4:B2974)+1,0)</f>
        <v>0</v>
      </c>
      <c r="I2975" s="46" t="str">
        <f aca="false">IFERROR(VLOOKUP(ROWS($I$5:I2975),$B$5:$E$6009,2,0),"")</f>
        <v/>
      </c>
    </row>
    <row r="2976" customFormat="false" ht="13.2" hidden="false" customHeight="false" outlineLevel="0" collapsed="false">
      <c r="B2976" s="46" t="n">
        <f aca="false">IF(ISNUMBER(SEARCH($I$1,C2976)),MAX($B$4:B2975)+1,0)</f>
        <v>0</v>
      </c>
      <c r="I2976" s="46" t="str">
        <f aca="false">IFERROR(VLOOKUP(ROWS($I$5:I2976),$B$5:$E$6009,2,0),"")</f>
        <v/>
      </c>
    </row>
    <row r="2977" customFormat="false" ht="13.2" hidden="false" customHeight="false" outlineLevel="0" collapsed="false">
      <c r="B2977" s="46" t="n">
        <f aca="false">IF(ISNUMBER(SEARCH($I$1,C2977)),MAX($B$4:B2976)+1,0)</f>
        <v>0</v>
      </c>
      <c r="I2977" s="46" t="str">
        <f aca="false">IFERROR(VLOOKUP(ROWS($I$5:I2977),$B$5:$E$6009,2,0),"")</f>
        <v/>
      </c>
    </row>
    <row r="2978" customFormat="false" ht="13.2" hidden="false" customHeight="false" outlineLevel="0" collapsed="false">
      <c r="B2978" s="46" t="n">
        <f aca="false">IF(ISNUMBER(SEARCH($I$1,C2978)),MAX($B$4:B2977)+1,0)</f>
        <v>0</v>
      </c>
      <c r="I2978" s="46" t="str">
        <f aca="false">IFERROR(VLOOKUP(ROWS($I$5:I2978),$B$5:$E$6009,2,0),"")</f>
        <v/>
      </c>
    </row>
    <row r="2979" customFormat="false" ht="13.2" hidden="false" customHeight="false" outlineLevel="0" collapsed="false">
      <c r="B2979" s="46" t="n">
        <f aca="false">IF(ISNUMBER(SEARCH($I$1,C2979)),MAX($B$4:B2978)+1,0)</f>
        <v>0</v>
      </c>
      <c r="I2979" s="46" t="str">
        <f aca="false">IFERROR(VLOOKUP(ROWS($I$5:I2979),$B$5:$E$6009,2,0),"")</f>
        <v/>
      </c>
    </row>
    <row r="2980" customFormat="false" ht="13.2" hidden="false" customHeight="false" outlineLevel="0" collapsed="false">
      <c r="B2980" s="46" t="n">
        <f aca="false">IF(ISNUMBER(SEARCH($I$1,C2980)),MAX($B$4:B2979)+1,0)</f>
        <v>0</v>
      </c>
      <c r="I2980" s="46" t="str">
        <f aca="false">IFERROR(VLOOKUP(ROWS($I$5:I2980),$B$5:$E$6009,2,0),"")</f>
        <v/>
      </c>
    </row>
    <row r="2981" customFormat="false" ht="13.2" hidden="false" customHeight="false" outlineLevel="0" collapsed="false">
      <c r="B2981" s="46" t="n">
        <f aca="false">IF(ISNUMBER(SEARCH($I$1,C2981)),MAX($B$4:B2980)+1,0)</f>
        <v>0</v>
      </c>
      <c r="I2981" s="46" t="str">
        <f aca="false">IFERROR(VLOOKUP(ROWS($I$5:I2981),$B$5:$E$6009,2,0),"")</f>
        <v/>
      </c>
    </row>
    <row r="2982" customFormat="false" ht="13.2" hidden="false" customHeight="false" outlineLevel="0" collapsed="false">
      <c r="B2982" s="46" t="n">
        <f aca="false">IF(ISNUMBER(SEARCH($I$1,C2982)),MAX($B$4:B2981)+1,0)</f>
        <v>0</v>
      </c>
      <c r="I2982" s="46" t="str">
        <f aca="false">IFERROR(VLOOKUP(ROWS($I$5:I2982),$B$5:$E$6009,2,0),"")</f>
        <v/>
      </c>
    </row>
    <row r="2983" customFormat="false" ht="13.2" hidden="false" customHeight="false" outlineLevel="0" collapsed="false">
      <c r="B2983" s="46" t="n">
        <f aca="false">IF(ISNUMBER(SEARCH($I$1,C2983)),MAX($B$4:B2982)+1,0)</f>
        <v>0</v>
      </c>
      <c r="I2983" s="46" t="str">
        <f aca="false">IFERROR(VLOOKUP(ROWS($I$5:I2983),$B$5:$E$6009,2,0),"")</f>
        <v/>
      </c>
    </row>
    <row r="2984" customFormat="false" ht="13.2" hidden="false" customHeight="false" outlineLevel="0" collapsed="false">
      <c r="B2984" s="46" t="n">
        <f aca="false">IF(ISNUMBER(SEARCH($I$1,C2984)),MAX($B$4:B2983)+1,0)</f>
        <v>0</v>
      </c>
      <c r="I2984" s="46" t="str">
        <f aca="false">IFERROR(VLOOKUP(ROWS($I$5:I2984),$B$5:$E$6009,2,0),"")</f>
        <v/>
      </c>
    </row>
    <row r="2985" customFormat="false" ht="13.2" hidden="false" customHeight="false" outlineLevel="0" collapsed="false">
      <c r="B2985" s="46" t="n">
        <f aca="false">IF(ISNUMBER(SEARCH($I$1,C2985)),MAX($B$4:B2984)+1,0)</f>
        <v>0</v>
      </c>
      <c r="I2985" s="46" t="str">
        <f aca="false">IFERROR(VLOOKUP(ROWS($I$5:I2985),$B$5:$E$6009,2,0),"")</f>
        <v/>
      </c>
    </row>
    <row r="2986" customFormat="false" ht="13.2" hidden="false" customHeight="false" outlineLevel="0" collapsed="false">
      <c r="B2986" s="46" t="n">
        <f aca="false">IF(ISNUMBER(SEARCH($I$1,C2986)),MAX($B$4:B2985)+1,0)</f>
        <v>0</v>
      </c>
      <c r="I2986" s="46" t="str">
        <f aca="false">IFERROR(VLOOKUP(ROWS($I$5:I2986),$B$5:$E$6009,2,0),"")</f>
        <v/>
      </c>
    </row>
    <row r="2987" customFormat="false" ht="13.2" hidden="false" customHeight="false" outlineLevel="0" collapsed="false">
      <c r="B2987" s="46" t="n">
        <f aca="false">IF(ISNUMBER(SEARCH($I$1,C2987)),MAX($B$4:B2986)+1,0)</f>
        <v>0</v>
      </c>
      <c r="I2987" s="46" t="str">
        <f aca="false">IFERROR(VLOOKUP(ROWS($I$5:I2987),$B$5:$E$6009,2,0),"")</f>
        <v/>
      </c>
    </row>
    <row r="2988" customFormat="false" ht="13.2" hidden="false" customHeight="false" outlineLevel="0" collapsed="false">
      <c r="B2988" s="46" t="n">
        <f aca="false">IF(ISNUMBER(SEARCH($I$1,C2988)),MAX($B$4:B2987)+1,0)</f>
        <v>0</v>
      </c>
      <c r="I2988" s="46" t="str">
        <f aca="false">IFERROR(VLOOKUP(ROWS($I$5:I2988),$B$5:$E$6009,2,0),"")</f>
        <v/>
      </c>
    </row>
    <row r="2989" customFormat="false" ht="13.2" hidden="false" customHeight="false" outlineLevel="0" collapsed="false">
      <c r="B2989" s="46" t="n">
        <f aca="false">IF(ISNUMBER(SEARCH($I$1,C2989)),MAX($B$4:B2988)+1,0)</f>
        <v>0</v>
      </c>
      <c r="I2989" s="46" t="str">
        <f aca="false">IFERROR(VLOOKUP(ROWS($I$5:I2989),$B$5:$E$6009,2,0),"")</f>
        <v/>
      </c>
    </row>
    <row r="2990" customFormat="false" ht="13.2" hidden="false" customHeight="false" outlineLevel="0" collapsed="false">
      <c r="B2990" s="46" t="n">
        <f aca="false">IF(ISNUMBER(SEARCH($I$1,C2990)),MAX($B$4:B2989)+1,0)</f>
        <v>0</v>
      </c>
      <c r="I2990" s="46" t="str">
        <f aca="false">IFERROR(VLOOKUP(ROWS($I$5:I2990),$B$5:$E$6009,2,0),"")</f>
        <v/>
      </c>
    </row>
    <row r="2991" customFormat="false" ht="13.2" hidden="false" customHeight="false" outlineLevel="0" collapsed="false">
      <c r="B2991" s="46" t="n">
        <f aca="false">IF(ISNUMBER(SEARCH($I$1,C2991)),MAX($B$4:B2990)+1,0)</f>
        <v>0</v>
      </c>
      <c r="I2991" s="46" t="str">
        <f aca="false">IFERROR(VLOOKUP(ROWS($I$5:I2991),$B$5:$E$6009,2,0),"")</f>
        <v/>
      </c>
    </row>
    <row r="2992" customFormat="false" ht="13.2" hidden="false" customHeight="false" outlineLevel="0" collapsed="false">
      <c r="B2992" s="46" t="n">
        <f aca="false">IF(ISNUMBER(SEARCH($I$1,C2992)),MAX($B$4:B2991)+1,0)</f>
        <v>0</v>
      </c>
      <c r="I2992" s="46" t="str">
        <f aca="false">IFERROR(VLOOKUP(ROWS($I$5:I2992),$B$5:$E$6009,2,0),"")</f>
        <v/>
      </c>
    </row>
    <row r="2993" customFormat="false" ht="13.2" hidden="false" customHeight="false" outlineLevel="0" collapsed="false">
      <c r="B2993" s="46" t="n">
        <f aca="false">IF(ISNUMBER(SEARCH($I$1,C2993)),MAX($B$4:B2992)+1,0)</f>
        <v>0</v>
      </c>
      <c r="I2993" s="46" t="str">
        <f aca="false">IFERROR(VLOOKUP(ROWS($I$5:I2993),$B$5:$E$6009,2,0),"")</f>
        <v/>
      </c>
    </row>
    <row r="2994" customFormat="false" ht="13.2" hidden="false" customHeight="false" outlineLevel="0" collapsed="false">
      <c r="B2994" s="46" t="n">
        <f aca="false">IF(ISNUMBER(SEARCH($I$1,C2994)),MAX($B$4:B2993)+1,0)</f>
        <v>0</v>
      </c>
      <c r="I2994" s="46" t="str">
        <f aca="false">IFERROR(VLOOKUP(ROWS($I$5:I2994),$B$5:$E$6009,2,0),"")</f>
        <v/>
      </c>
    </row>
    <row r="2995" customFormat="false" ht="13.2" hidden="false" customHeight="false" outlineLevel="0" collapsed="false">
      <c r="B2995" s="46" t="n">
        <f aca="false">IF(ISNUMBER(SEARCH($I$1,C2995)),MAX($B$4:B2994)+1,0)</f>
        <v>0</v>
      </c>
      <c r="I2995" s="46" t="str">
        <f aca="false">IFERROR(VLOOKUP(ROWS($I$5:I2995),$B$5:$E$6009,2,0),"")</f>
        <v/>
      </c>
    </row>
    <row r="2996" customFormat="false" ht="13.2" hidden="false" customHeight="false" outlineLevel="0" collapsed="false">
      <c r="B2996" s="46" t="n">
        <f aca="false">IF(ISNUMBER(SEARCH($I$1,C2996)),MAX($B$4:B2995)+1,0)</f>
        <v>0</v>
      </c>
      <c r="I2996" s="46" t="str">
        <f aca="false">IFERROR(VLOOKUP(ROWS($I$5:I2996),$B$5:$E$6009,2,0),"")</f>
        <v/>
      </c>
    </row>
    <row r="2997" customFormat="false" ht="13.2" hidden="false" customHeight="false" outlineLevel="0" collapsed="false">
      <c r="B2997" s="46" t="n">
        <f aca="false">IF(ISNUMBER(SEARCH($I$1,C2997)),MAX($B$4:B2996)+1,0)</f>
        <v>0</v>
      </c>
      <c r="I2997" s="46" t="str">
        <f aca="false">IFERROR(VLOOKUP(ROWS($I$5:I2997),$B$5:$E$6009,2,0),"")</f>
        <v/>
      </c>
    </row>
    <row r="2998" customFormat="false" ht="13.2" hidden="false" customHeight="false" outlineLevel="0" collapsed="false">
      <c r="B2998" s="46" t="n">
        <f aca="false">IF(ISNUMBER(SEARCH($I$1,C2998)),MAX($B$4:B2997)+1,0)</f>
        <v>0</v>
      </c>
      <c r="I2998" s="46" t="str">
        <f aca="false">IFERROR(VLOOKUP(ROWS($I$5:I2998),$B$5:$E$6009,2,0),"")</f>
        <v/>
      </c>
    </row>
    <row r="2999" customFormat="false" ht="13.2" hidden="false" customHeight="false" outlineLevel="0" collapsed="false">
      <c r="B2999" s="46" t="n">
        <f aca="false">IF(ISNUMBER(SEARCH($I$1,C2999)),MAX($B$4:B2998)+1,0)</f>
        <v>0</v>
      </c>
      <c r="I2999" s="46" t="str">
        <f aca="false">IFERROR(VLOOKUP(ROWS($I$5:I2999),$B$5:$E$6009,2,0),"")</f>
        <v/>
      </c>
    </row>
    <row r="3000" customFormat="false" ht="13.2" hidden="false" customHeight="false" outlineLevel="0" collapsed="false">
      <c r="B3000" s="46" t="n">
        <f aca="false">IF(ISNUMBER(SEARCH($I$1,C3000)),MAX($B$4:B2999)+1,0)</f>
        <v>0</v>
      </c>
      <c r="I3000" s="46" t="str">
        <f aca="false">IFERROR(VLOOKUP(ROWS($I$5:I3000),$B$5:$E$6009,2,0),"")</f>
        <v/>
      </c>
    </row>
    <row r="3001" customFormat="false" ht="13.2" hidden="false" customHeight="false" outlineLevel="0" collapsed="false">
      <c r="B3001" s="46" t="n">
        <f aca="false">IF(ISNUMBER(SEARCH($I$1,C3001)),MAX($B$4:B3000)+1,0)</f>
        <v>0</v>
      </c>
      <c r="I3001" s="46" t="str">
        <f aca="false">IFERROR(VLOOKUP(ROWS($I$5:I3001),$B$5:$E$6009,2,0),"")</f>
        <v/>
      </c>
    </row>
    <row r="3002" customFormat="false" ht="13.2" hidden="false" customHeight="false" outlineLevel="0" collapsed="false">
      <c r="B3002" s="46" t="n">
        <f aca="false">IF(ISNUMBER(SEARCH($I$1,C3002)),MAX($B$4:B3001)+1,0)</f>
        <v>0</v>
      </c>
      <c r="I3002" s="46" t="str">
        <f aca="false">IFERROR(VLOOKUP(ROWS($I$5:I3002),$B$5:$E$6009,2,0),"")</f>
        <v/>
      </c>
    </row>
    <row r="3003" customFormat="false" ht="13.2" hidden="false" customHeight="false" outlineLevel="0" collapsed="false">
      <c r="B3003" s="46" t="n">
        <f aca="false">IF(ISNUMBER(SEARCH($I$1,C3003)),MAX($B$4:B3002)+1,0)</f>
        <v>0</v>
      </c>
      <c r="I3003" s="46" t="str">
        <f aca="false">IFERROR(VLOOKUP(ROWS($I$5:I3003),$B$5:$E$6009,2,0),"")</f>
        <v/>
      </c>
    </row>
    <row r="3004" customFormat="false" ht="13.2" hidden="false" customHeight="false" outlineLevel="0" collapsed="false">
      <c r="B3004" s="46" t="n">
        <f aca="false">IF(ISNUMBER(SEARCH($I$1,C3004)),MAX($B$4:B3003)+1,0)</f>
        <v>0</v>
      </c>
      <c r="I3004" s="46" t="str">
        <f aca="false">IFERROR(VLOOKUP(ROWS($I$5:I3004),$B$5:$E$6009,2,0),"")</f>
        <v/>
      </c>
    </row>
    <row r="3005" customFormat="false" ht="13.2" hidden="false" customHeight="false" outlineLevel="0" collapsed="false">
      <c r="B3005" s="46" t="n">
        <f aca="false">IF(ISNUMBER(SEARCH($I$1,C3005)),MAX($B$4:B3004)+1,0)</f>
        <v>0</v>
      </c>
      <c r="I3005" s="46" t="str">
        <f aca="false">IFERROR(VLOOKUP(ROWS($I$5:I3005),$B$5:$E$6009,2,0),"")</f>
        <v/>
      </c>
    </row>
    <row r="3006" customFormat="false" ht="13.2" hidden="false" customHeight="false" outlineLevel="0" collapsed="false">
      <c r="B3006" s="46" t="n">
        <f aca="false">IF(ISNUMBER(SEARCH($I$1,C3006)),MAX($B$4:B3005)+1,0)</f>
        <v>0</v>
      </c>
      <c r="I3006" s="46" t="str">
        <f aca="false">IFERROR(VLOOKUP(ROWS($I$5:I3006),$B$5:$E$6009,2,0),"")</f>
        <v/>
      </c>
    </row>
    <row r="3007" customFormat="false" ht="13.2" hidden="false" customHeight="false" outlineLevel="0" collapsed="false">
      <c r="B3007" s="46" t="n">
        <f aca="false">IF(ISNUMBER(SEARCH($I$1,C3007)),MAX($B$4:B3006)+1,0)</f>
        <v>0</v>
      </c>
      <c r="I3007" s="46" t="str">
        <f aca="false">IFERROR(VLOOKUP(ROWS($I$5:I3007),$B$5:$E$6009,2,0),"")</f>
        <v/>
      </c>
    </row>
    <row r="3008" customFormat="false" ht="13.2" hidden="false" customHeight="false" outlineLevel="0" collapsed="false">
      <c r="B3008" s="46" t="n">
        <f aca="false">IF(ISNUMBER(SEARCH($I$1,C3008)),MAX($B$4:B3007)+1,0)</f>
        <v>0</v>
      </c>
      <c r="I3008" s="46" t="str">
        <f aca="false">IFERROR(VLOOKUP(ROWS($I$5:I3008),$B$5:$E$6009,2,0),"")</f>
        <v/>
      </c>
    </row>
    <row r="3009" customFormat="false" ht="13.2" hidden="false" customHeight="false" outlineLevel="0" collapsed="false">
      <c r="B3009" s="46" t="n">
        <f aca="false">IF(ISNUMBER(SEARCH($I$1,C3009)),MAX($B$4:B3008)+1,0)</f>
        <v>0</v>
      </c>
      <c r="I3009" s="46" t="str">
        <f aca="false">IFERROR(VLOOKUP(ROWS($I$5:I3009),$B$5:$E$6009,2,0),"")</f>
        <v/>
      </c>
    </row>
    <row r="3010" customFormat="false" ht="13.2" hidden="false" customHeight="false" outlineLevel="0" collapsed="false">
      <c r="B3010" s="46" t="n">
        <f aca="false">IF(ISNUMBER(SEARCH($I$1,C3010)),MAX($B$4:B3009)+1,0)</f>
        <v>0</v>
      </c>
      <c r="I3010" s="46" t="str">
        <f aca="false">IFERROR(VLOOKUP(ROWS($I$5:I3010),$B$5:$E$6009,2,0),"")</f>
        <v/>
      </c>
    </row>
    <row r="3011" customFormat="false" ht="13.2" hidden="false" customHeight="false" outlineLevel="0" collapsed="false">
      <c r="B3011" s="46" t="n">
        <f aca="false">IF(ISNUMBER(SEARCH($I$1,C3011)),MAX($B$4:B3010)+1,0)</f>
        <v>0</v>
      </c>
      <c r="I3011" s="46" t="str">
        <f aca="false">IFERROR(VLOOKUP(ROWS($I$5:I3011),$B$5:$E$6009,2,0),"")</f>
        <v/>
      </c>
    </row>
    <row r="3012" customFormat="false" ht="13.2" hidden="false" customHeight="false" outlineLevel="0" collapsed="false">
      <c r="B3012" s="46" t="n">
        <f aca="false">IF(ISNUMBER(SEARCH($I$1,C3012)),MAX($B$4:B3011)+1,0)</f>
        <v>0</v>
      </c>
      <c r="I3012" s="46" t="str">
        <f aca="false">IFERROR(VLOOKUP(ROWS($I$5:I3012),$B$5:$E$6009,2,0),"")</f>
        <v/>
      </c>
    </row>
    <row r="3013" customFormat="false" ht="13.2" hidden="false" customHeight="false" outlineLevel="0" collapsed="false">
      <c r="B3013" s="46" t="n">
        <f aca="false">IF(ISNUMBER(SEARCH($I$1,C3013)),MAX($B$4:B3012)+1,0)</f>
        <v>0</v>
      </c>
      <c r="I3013" s="46" t="str">
        <f aca="false">IFERROR(VLOOKUP(ROWS($I$5:I3013),$B$5:$E$6009,2,0),"")</f>
        <v/>
      </c>
    </row>
    <row r="3014" customFormat="false" ht="13.2" hidden="false" customHeight="false" outlineLevel="0" collapsed="false">
      <c r="B3014" s="46" t="n">
        <f aca="false">IF(ISNUMBER(SEARCH($I$1,C3014)),MAX($B$4:B3013)+1,0)</f>
        <v>0</v>
      </c>
      <c r="I3014" s="46" t="str">
        <f aca="false">IFERROR(VLOOKUP(ROWS($I$5:I3014),$B$5:$E$6009,2,0),"")</f>
        <v/>
      </c>
    </row>
    <row r="3015" customFormat="false" ht="13.2" hidden="false" customHeight="false" outlineLevel="0" collapsed="false">
      <c r="B3015" s="46" t="n">
        <f aca="false">IF(ISNUMBER(SEARCH($I$1,C3015)),MAX($B$4:B3014)+1,0)</f>
        <v>0</v>
      </c>
      <c r="I3015" s="46" t="str">
        <f aca="false">IFERROR(VLOOKUP(ROWS($I$5:I3015),$B$5:$E$6009,2,0),"")</f>
        <v/>
      </c>
    </row>
    <row r="3016" customFormat="false" ht="13.2" hidden="false" customHeight="false" outlineLevel="0" collapsed="false">
      <c r="B3016" s="46" t="n">
        <f aca="false">IF(ISNUMBER(SEARCH($I$1,C3016)),MAX($B$4:B3015)+1,0)</f>
        <v>0</v>
      </c>
      <c r="I3016" s="46" t="str">
        <f aca="false">IFERROR(VLOOKUP(ROWS($I$5:I3016),$B$5:$E$6009,2,0),"")</f>
        <v/>
      </c>
    </row>
    <row r="3017" customFormat="false" ht="13.2" hidden="false" customHeight="false" outlineLevel="0" collapsed="false">
      <c r="B3017" s="46" t="n">
        <f aca="false">IF(ISNUMBER(SEARCH($I$1,C3017)),MAX($B$4:B3016)+1,0)</f>
        <v>0</v>
      </c>
      <c r="I3017" s="46" t="str">
        <f aca="false">IFERROR(VLOOKUP(ROWS($I$5:I3017),$B$5:$E$6009,2,0),"")</f>
        <v/>
      </c>
    </row>
    <row r="3018" customFormat="false" ht="13.2" hidden="false" customHeight="false" outlineLevel="0" collapsed="false">
      <c r="B3018" s="46" t="n">
        <f aca="false">IF(ISNUMBER(SEARCH($I$1,C3018)),MAX($B$4:B3017)+1,0)</f>
        <v>0</v>
      </c>
      <c r="I3018" s="46" t="str">
        <f aca="false">IFERROR(VLOOKUP(ROWS($I$5:I3018),$B$5:$E$6009,2,0),"")</f>
        <v/>
      </c>
    </row>
    <row r="3019" customFormat="false" ht="13.2" hidden="false" customHeight="false" outlineLevel="0" collapsed="false">
      <c r="B3019" s="46" t="n">
        <f aca="false">IF(ISNUMBER(SEARCH($I$1,C3019)),MAX($B$4:B3018)+1,0)</f>
        <v>0</v>
      </c>
      <c r="I3019" s="46" t="str">
        <f aca="false">IFERROR(VLOOKUP(ROWS($I$5:I3019),$B$5:$E$6009,2,0),"")</f>
        <v/>
      </c>
    </row>
    <row r="3020" customFormat="false" ht="13.2" hidden="false" customHeight="false" outlineLevel="0" collapsed="false">
      <c r="B3020" s="46" t="n">
        <f aca="false">IF(ISNUMBER(SEARCH($I$1,C3020)),MAX($B$4:B3019)+1,0)</f>
        <v>0</v>
      </c>
      <c r="I3020" s="46" t="str">
        <f aca="false">IFERROR(VLOOKUP(ROWS($I$5:I3020),$B$5:$E$6009,2,0),"")</f>
        <v/>
      </c>
    </row>
    <row r="3021" customFormat="false" ht="13.2" hidden="false" customHeight="false" outlineLevel="0" collapsed="false">
      <c r="B3021" s="46" t="n">
        <f aca="false">IF(ISNUMBER(SEARCH($I$1,C3021)),MAX($B$4:B3020)+1,0)</f>
        <v>0</v>
      </c>
      <c r="I3021" s="46" t="str">
        <f aca="false">IFERROR(VLOOKUP(ROWS($I$5:I3021),$B$5:$E$6009,2,0),"")</f>
        <v/>
      </c>
    </row>
    <row r="3022" customFormat="false" ht="13.2" hidden="false" customHeight="false" outlineLevel="0" collapsed="false">
      <c r="B3022" s="46" t="n">
        <f aca="false">IF(ISNUMBER(SEARCH($I$1,C3022)),MAX($B$4:B3021)+1,0)</f>
        <v>0</v>
      </c>
      <c r="I3022" s="46" t="str">
        <f aca="false">IFERROR(VLOOKUP(ROWS($I$5:I3022),$B$5:$E$6009,2,0),"")</f>
        <v/>
      </c>
    </row>
    <row r="3023" customFormat="false" ht="13.2" hidden="false" customHeight="false" outlineLevel="0" collapsed="false">
      <c r="B3023" s="46" t="n">
        <f aca="false">IF(ISNUMBER(SEARCH($I$1,C3023)),MAX($B$4:B3022)+1,0)</f>
        <v>0</v>
      </c>
      <c r="I3023" s="46" t="str">
        <f aca="false">IFERROR(VLOOKUP(ROWS($I$5:I3023),$B$5:$E$6009,2,0),"")</f>
        <v/>
      </c>
    </row>
    <row r="3024" customFormat="false" ht="13.2" hidden="false" customHeight="false" outlineLevel="0" collapsed="false">
      <c r="B3024" s="46" t="n">
        <f aca="false">IF(ISNUMBER(SEARCH($I$1,C3024)),MAX($B$4:B3023)+1,0)</f>
        <v>0</v>
      </c>
      <c r="I3024" s="46" t="str">
        <f aca="false">IFERROR(VLOOKUP(ROWS($I$5:I3024),$B$5:$E$6009,2,0),"")</f>
        <v/>
      </c>
    </row>
    <row r="3025" customFormat="false" ht="13.2" hidden="false" customHeight="false" outlineLevel="0" collapsed="false">
      <c r="B3025" s="46" t="n">
        <f aca="false">IF(ISNUMBER(SEARCH($I$1,C3025)),MAX($B$4:B3024)+1,0)</f>
        <v>0</v>
      </c>
      <c r="I3025" s="46" t="str">
        <f aca="false">IFERROR(VLOOKUP(ROWS($I$5:I3025),$B$5:$E$6009,2,0),"")</f>
        <v/>
      </c>
    </row>
    <row r="3026" customFormat="false" ht="13.2" hidden="false" customHeight="false" outlineLevel="0" collapsed="false">
      <c r="B3026" s="46" t="n">
        <f aca="false">IF(ISNUMBER(SEARCH($I$1,C3026)),MAX($B$4:B3025)+1,0)</f>
        <v>0</v>
      </c>
      <c r="I3026" s="46" t="str">
        <f aca="false">IFERROR(VLOOKUP(ROWS($I$5:I3026),$B$5:$E$6009,2,0),"")</f>
        <v/>
      </c>
    </row>
    <row r="3027" customFormat="false" ht="13.2" hidden="false" customHeight="false" outlineLevel="0" collapsed="false">
      <c r="B3027" s="46" t="n">
        <f aca="false">IF(ISNUMBER(SEARCH($I$1,C3027)),MAX($B$4:B3026)+1,0)</f>
        <v>0</v>
      </c>
      <c r="I3027" s="46" t="str">
        <f aca="false">IFERROR(VLOOKUP(ROWS($I$5:I3027),$B$5:$E$6009,2,0),"")</f>
        <v/>
      </c>
    </row>
    <row r="3028" customFormat="false" ht="13.2" hidden="false" customHeight="false" outlineLevel="0" collapsed="false">
      <c r="B3028" s="46" t="n">
        <f aca="false">IF(ISNUMBER(SEARCH($I$1,C3028)),MAX($B$4:B3027)+1,0)</f>
        <v>0</v>
      </c>
      <c r="I3028" s="46" t="str">
        <f aca="false">IFERROR(VLOOKUP(ROWS($I$5:I3028),$B$5:$E$6009,2,0),"")</f>
        <v/>
      </c>
    </row>
    <row r="3029" customFormat="false" ht="13.2" hidden="false" customHeight="false" outlineLevel="0" collapsed="false">
      <c r="B3029" s="46" t="n">
        <f aca="false">IF(ISNUMBER(SEARCH($I$1,C3029)),MAX($B$4:B3028)+1,0)</f>
        <v>0</v>
      </c>
      <c r="I3029" s="46" t="str">
        <f aca="false">IFERROR(VLOOKUP(ROWS($I$5:I3029),$B$5:$E$6009,2,0),"")</f>
        <v/>
      </c>
    </row>
    <row r="3030" customFormat="false" ht="13.2" hidden="false" customHeight="false" outlineLevel="0" collapsed="false">
      <c r="B3030" s="46" t="n">
        <f aca="false">IF(ISNUMBER(SEARCH($I$1,C3030)),MAX($B$4:B3029)+1,0)</f>
        <v>0</v>
      </c>
      <c r="I3030" s="46" t="str">
        <f aca="false">IFERROR(VLOOKUP(ROWS($I$5:I3030),$B$5:$E$6009,2,0),"")</f>
        <v/>
      </c>
    </row>
    <row r="3031" customFormat="false" ht="13.2" hidden="false" customHeight="false" outlineLevel="0" collapsed="false">
      <c r="B3031" s="46" t="n">
        <f aca="false">IF(ISNUMBER(SEARCH($I$1,C3031)),MAX($B$4:B3030)+1,0)</f>
        <v>0</v>
      </c>
      <c r="I3031" s="46" t="str">
        <f aca="false">IFERROR(VLOOKUP(ROWS($I$5:I3031),$B$5:$E$6009,2,0),"")</f>
        <v/>
      </c>
    </row>
    <row r="3032" customFormat="false" ht="13.2" hidden="false" customHeight="false" outlineLevel="0" collapsed="false">
      <c r="B3032" s="46" t="n">
        <f aca="false">IF(ISNUMBER(SEARCH($I$1,C3032)),MAX($B$4:B3031)+1,0)</f>
        <v>0</v>
      </c>
      <c r="I3032" s="46" t="str">
        <f aca="false">IFERROR(VLOOKUP(ROWS($I$5:I3032),$B$5:$E$6009,2,0),"")</f>
        <v/>
      </c>
    </row>
    <row r="3033" customFormat="false" ht="13.2" hidden="false" customHeight="false" outlineLevel="0" collapsed="false">
      <c r="B3033" s="46" t="n">
        <f aca="false">IF(ISNUMBER(SEARCH($I$1,C3033)),MAX($B$4:B3032)+1,0)</f>
        <v>0</v>
      </c>
      <c r="I3033" s="46" t="str">
        <f aca="false">IFERROR(VLOOKUP(ROWS($I$5:I3033),$B$5:$E$6009,2,0),"")</f>
        <v/>
      </c>
    </row>
    <row r="3034" customFormat="false" ht="13.2" hidden="false" customHeight="false" outlineLevel="0" collapsed="false">
      <c r="B3034" s="46" t="n">
        <f aca="false">IF(ISNUMBER(SEARCH($I$1,C3034)),MAX($B$4:B3033)+1,0)</f>
        <v>0</v>
      </c>
      <c r="I3034" s="46" t="str">
        <f aca="false">IFERROR(VLOOKUP(ROWS($I$5:I3034),$B$5:$E$6009,2,0),"")</f>
        <v/>
      </c>
    </row>
    <row r="3035" customFormat="false" ht="13.2" hidden="false" customHeight="false" outlineLevel="0" collapsed="false">
      <c r="B3035" s="46" t="n">
        <f aca="false">IF(ISNUMBER(SEARCH($I$1,C3035)),MAX($B$4:B3034)+1,0)</f>
        <v>0</v>
      </c>
      <c r="I3035" s="46" t="str">
        <f aca="false">IFERROR(VLOOKUP(ROWS($I$5:I3035),$B$5:$E$6009,2,0),"")</f>
        <v/>
      </c>
    </row>
    <row r="3036" customFormat="false" ht="13.2" hidden="false" customHeight="false" outlineLevel="0" collapsed="false">
      <c r="B3036" s="46" t="n">
        <f aca="false">IF(ISNUMBER(SEARCH($I$1,C3036)),MAX($B$4:B3035)+1,0)</f>
        <v>0</v>
      </c>
      <c r="I3036" s="46" t="str">
        <f aca="false">IFERROR(VLOOKUP(ROWS($I$5:I3036),$B$5:$E$6009,2,0),"")</f>
        <v/>
      </c>
    </row>
    <row r="3037" customFormat="false" ht="13.2" hidden="false" customHeight="false" outlineLevel="0" collapsed="false">
      <c r="B3037" s="46" t="n">
        <f aca="false">IF(ISNUMBER(SEARCH($I$1,C3037)),MAX($B$4:B3036)+1,0)</f>
        <v>0</v>
      </c>
      <c r="I3037" s="46" t="str">
        <f aca="false">IFERROR(VLOOKUP(ROWS($I$5:I3037),$B$5:$E$6009,2,0),"")</f>
        <v/>
      </c>
    </row>
    <row r="3038" customFormat="false" ht="13.2" hidden="false" customHeight="false" outlineLevel="0" collapsed="false">
      <c r="B3038" s="46" t="n">
        <f aca="false">IF(ISNUMBER(SEARCH($I$1,C3038)),MAX($B$4:B3037)+1,0)</f>
        <v>0</v>
      </c>
      <c r="I3038" s="46" t="str">
        <f aca="false">IFERROR(VLOOKUP(ROWS($I$5:I3038),$B$5:$E$6009,2,0),"")</f>
        <v/>
      </c>
    </row>
    <row r="3039" customFormat="false" ht="13.2" hidden="false" customHeight="false" outlineLevel="0" collapsed="false">
      <c r="B3039" s="46" t="n">
        <f aca="false">IF(ISNUMBER(SEARCH($I$1,C3039)),MAX($B$4:B3038)+1,0)</f>
        <v>0</v>
      </c>
      <c r="I3039" s="46" t="str">
        <f aca="false">IFERROR(VLOOKUP(ROWS($I$5:I3039),$B$5:$E$6009,2,0),"")</f>
        <v/>
      </c>
    </row>
    <row r="3040" customFormat="false" ht="13.2" hidden="false" customHeight="false" outlineLevel="0" collapsed="false">
      <c r="B3040" s="46" t="n">
        <f aca="false">IF(ISNUMBER(SEARCH($I$1,C3040)),MAX($B$4:B3039)+1,0)</f>
        <v>0</v>
      </c>
      <c r="I3040" s="46" t="str">
        <f aca="false">IFERROR(VLOOKUP(ROWS($I$5:I3040),$B$5:$E$6009,2,0),"")</f>
        <v/>
      </c>
    </row>
    <row r="3041" customFormat="false" ht="13.2" hidden="false" customHeight="false" outlineLevel="0" collapsed="false">
      <c r="B3041" s="46" t="n">
        <f aca="false">IF(ISNUMBER(SEARCH($I$1,C3041)),MAX($B$4:B3040)+1,0)</f>
        <v>0</v>
      </c>
      <c r="I3041" s="46" t="str">
        <f aca="false">IFERROR(VLOOKUP(ROWS($I$5:I3041),$B$5:$E$6009,2,0),"")</f>
        <v/>
      </c>
    </row>
    <row r="3042" customFormat="false" ht="13.2" hidden="false" customHeight="false" outlineLevel="0" collapsed="false">
      <c r="B3042" s="46" t="n">
        <f aca="false">IF(ISNUMBER(SEARCH($I$1,C3042)),MAX($B$4:B3041)+1,0)</f>
        <v>0</v>
      </c>
      <c r="I3042" s="46" t="str">
        <f aca="false">IFERROR(VLOOKUP(ROWS($I$5:I3042),$B$5:$E$6009,2,0),"")</f>
        <v/>
      </c>
    </row>
    <row r="3043" customFormat="false" ht="13.2" hidden="false" customHeight="false" outlineLevel="0" collapsed="false">
      <c r="B3043" s="46" t="n">
        <f aca="false">IF(ISNUMBER(SEARCH($I$1,C3043)),MAX($B$4:B3042)+1,0)</f>
        <v>0</v>
      </c>
      <c r="I3043" s="46" t="str">
        <f aca="false">IFERROR(VLOOKUP(ROWS($I$5:I3043),$B$5:$E$6009,2,0),"")</f>
        <v/>
      </c>
    </row>
    <row r="3044" customFormat="false" ht="13.2" hidden="false" customHeight="false" outlineLevel="0" collapsed="false">
      <c r="B3044" s="46" t="n">
        <f aca="false">IF(ISNUMBER(SEARCH($I$1,C3044)),MAX($B$4:B3043)+1,0)</f>
        <v>0</v>
      </c>
      <c r="I3044" s="46" t="str">
        <f aca="false">IFERROR(VLOOKUP(ROWS($I$5:I3044),$B$5:$E$6009,2,0),"")</f>
        <v/>
      </c>
    </row>
    <row r="3045" customFormat="false" ht="13.2" hidden="false" customHeight="false" outlineLevel="0" collapsed="false">
      <c r="B3045" s="46" t="n">
        <f aca="false">IF(ISNUMBER(SEARCH($I$1,C3045)),MAX($B$4:B3044)+1,0)</f>
        <v>0</v>
      </c>
      <c r="I3045" s="46" t="str">
        <f aca="false">IFERROR(VLOOKUP(ROWS($I$5:I3045),$B$5:$E$6009,2,0),"")</f>
        <v/>
      </c>
    </row>
    <row r="3046" customFormat="false" ht="13.2" hidden="false" customHeight="false" outlineLevel="0" collapsed="false">
      <c r="B3046" s="46" t="n">
        <f aca="false">IF(ISNUMBER(SEARCH($I$1,C3046)),MAX($B$4:B3045)+1,0)</f>
        <v>0</v>
      </c>
      <c r="I3046" s="46" t="str">
        <f aca="false">IFERROR(VLOOKUP(ROWS($I$5:I3046),$B$5:$E$6009,2,0),"")</f>
        <v/>
      </c>
    </row>
    <row r="3047" customFormat="false" ht="13.2" hidden="false" customHeight="false" outlineLevel="0" collapsed="false">
      <c r="B3047" s="46" t="n">
        <f aca="false">IF(ISNUMBER(SEARCH($I$1,C3047)),MAX($B$4:B3046)+1,0)</f>
        <v>0</v>
      </c>
      <c r="I3047" s="46" t="str">
        <f aca="false">IFERROR(VLOOKUP(ROWS($I$5:I3047),$B$5:$E$6009,2,0),"")</f>
        <v/>
      </c>
    </row>
    <row r="3048" customFormat="false" ht="13.2" hidden="false" customHeight="false" outlineLevel="0" collapsed="false">
      <c r="B3048" s="46" t="n">
        <f aca="false">IF(ISNUMBER(SEARCH($I$1,C3048)),MAX($B$4:B3047)+1,0)</f>
        <v>0</v>
      </c>
      <c r="I3048" s="46" t="str">
        <f aca="false">IFERROR(VLOOKUP(ROWS($I$5:I3048),$B$5:$E$6009,2,0),"")</f>
        <v/>
      </c>
    </row>
    <row r="3049" customFormat="false" ht="13.2" hidden="false" customHeight="false" outlineLevel="0" collapsed="false">
      <c r="B3049" s="46" t="n">
        <f aca="false">IF(ISNUMBER(SEARCH($I$1,C3049)),MAX($B$4:B3048)+1,0)</f>
        <v>0</v>
      </c>
      <c r="I3049" s="46" t="str">
        <f aca="false">IFERROR(VLOOKUP(ROWS($I$5:I3049),$B$5:$E$6009,2,0),"")</f>
        <v/>
      </c>
    </row>
    <row r="3050" customFormat="false" ht="13.2" hidden="false" customHeight="false" outlineLevel="0" collapsed="false">
      <c r="B3050" s="46" t="n">
        <f aca="false">IF(ISNUMBER(SEARCH($I$1,C3050)),MAX($B$4:B3049)+1,0)</f>
        <v>0</v>
      </c>
      <c r="I3050" s="46" t="str">
        <f aca="false">IFERROR(VLOOKUP(ROWS($I$5:I3050),$B$5:$E$6009,2,0),"")</f>
        <v/>
      </c>
    </row>
    <row r="3051" customFormat="false" ht="13.2" hidden="false" customHeight="false" outlineLevel="0" collapsed="false">
      <c r="B3051" s="46" t="n">
        <f aca="false">IF(ISNUMBER(SEARCH($I$1,C3051)),MAX($B$4:B3050)+1,0)</f>
        <v>0</v>
      </c>
      <c r="I3051" s="46" t="str">
        <f aca="false">IFERROR(VLOOKUP(ROWS($I$5:I3051),$B$5:$E$6009,2,0),"")</f>
        <v/>
      </c>
    </row>
    <row r="3052" customFormat="false" ht="13.2" hidden="false" customHeight="false" outlineLevel="0" collapsed="false">
      <c r="B3052" s="46" t="n">
        <f aca="false">IF(ISNUMBER(SEARCH($I$1,C3052)),MAX($B$4:B3051)+1,0)</f>
        <v>0</v>
      </c>
      <c r="I3052" s="46" t="str">
        <f aca="false">IFERROR(VLOOKUP(ROWS($I$5:I3052),$B$5:$E$6009,2,0),"")</f>
        <v/>
      </c>
    </row>
    <row r="3053" customFormat="false" ht="13.2" hidden="false" customHeight="false" outlineLevel="0" collapsed="false">
      <c r="B3053" s="46" t="n">
        <f aca="false">IF(ISNUMBER(SEARCH($I$1,C3053)),MAX($B$4:B3052)+1,0)</f>
        <v>0</v>
      </c>
      <c r="I3053" s="46" t="str">
        <f aca="false">IFERROR(VLOOKUP(ROWS($I$5:I3053),$B$5:$E$6009,2,0),"")</f>
        <v/>
      </c>
    </row>
    <row r="3054" customFormat="false" ht="13.2" hidden="false" customHeight="false" outlineLevel="0" collapsed="false">
      <c r="B3054" s="46" t="n">
        <f aca="false">IF(ISNUMBER(SEARCH($I$1,C3054)),MAX($B$4:B3053)+1,0)</f>
        <v>0</v>
      </c>
      <c r="I3054" s="46" t="str">
        <f aca="false">IFERROR(VLOOKUP(ROWS($I$5:I3054),$B$5:$E$6009,2,0),"")</f>
        <v/>
      </c>
    </row>
    <row r="3055" customFormat="false" ht="13.2" hidden="false" customHeight="false" outlineLevel="0" collapsed="false">
      <c r="B3055" s="46" t="n">
        <f aca="false">IF(ISNUMBER(SEARCH($I$1,C3055)),MAX($B$4:B3054)+1,0)</f>
        <v>0</v>
      </c>
      <c r="I3055" s="46" t="str">
        <f aca="false">IFERROR(VLOOKUP(ROWS($I$5:I3055),$B$5:$E$6009,2,0),"")</f>
        <v/>
      </c>
    </row>
    <row r="3056" customFormat="false" ht="13.2" hidden="false" customHeight="false" outlineLevel="0" collapsed="false">
      <c r="B3056" s="46" t="n">
        <f aca="false">IF(ISNUMBER(SEARCH($I$1,C3056)),MAX($B$4:B3055)+1,0)</f>
        <v>0</v>
      </c>
      <c r="I3056" s="46" t="str">
        <f aca="false">IFERROR(VLOOKUP(ROWS($I$5:I3056),$B$5:$E$6009,2,0),"")</f>
        <v/>
      </c>
    </row>
    <row r="3057" customFormat="false" ht="13.2" hidden="false" customHeight="false" outlineLevel="0" collapsed="false">
      <c r="B3057" s="46" t="n">
        <f aca="false">IF(ISNUMBER(SEARCH($I$1,C3057)),MAX($B$4:B3056)+1,0)</f>
        <v>0</v>
      </c>
      <c r="I3057" s="46" t="str">
        <f aca="false">IFERROR(VLOOKUP(ROWS($I$5:I3057),$B$5:$E$6009,2,0),"")</f>
        <v/>
      </c>
    </row>
    <row r="3058" customFormat="false" ht="13.2" hidden="false" customHeight="false" outlineLevel="0" collapsed="false">
      <c r="B3058" s="46" t="n">
        <f aca="false">IF(ISNUMBER(SEARCH($I$1,C3058)),MAX($B$4:B3057)+1,0)</f>
        <v>0</v>
      </c>
      <c r="I3058" s="46" t="str">
        <f aca="false">IFERROR(VLOOKUP(ROWS($I$5:I3058),$B$5:$E$6009,2,0),"")</f>
        <v/>
      </c>
    </row>
    <row r="3059" customFormat="false" ht="13.2" hidden="false" customHeight="false" outlineLevel="0" collapsed="false">
      <c r="B3059" s="46" t="n">
        <f aca="false">IF(ISNUMBER(SEARCH($I$1,C3059)),MAX($B$4:B3058)+1,0)</f>
        <v>0</v>
      </c>
      <c r="I3059" s="46" t="str">
        <f aca="false">IFERROR(VLOOKUP(ROWS($I$5:I3059),$B$5:$E$6009,2,0),"")</f>
        <v/>
      </c>
    </row>
    <row r="3060" customFormat="false" ht="13.2" hidden="false" customHeight="false" outlineLevel="0" collapsed="false">
      <c r="B3060" s="46" t="n">
        <f aca="false">IF(ISNUMBER(SEARCH($I$1,C3060)),MAX($B$4:B3059)+1,0)</f>
        <v>0</v>
      </c>
      <c r="I3060" s="46" t="str">
        <f aca="false">IFERROR(VLOOKUP(ROWS($I$5:I3060),$B$5:$E$6009,2,0),"")</f>
        <v/>
      </c>
    </row>
    <row r="3061" customFormat="false" ht="13.2" hidden="false" customHeight="false" outlineLevel="0" collapsed="false">
      <c r="B3061" s="46" t="n">
        <f aca="false">IF(ISNUMBER(SEARCH($I$1,C3061)),MAX($B$4:B3060)+1,0)</f>
        <v>0</v>
      </c>
      <c r="I3061" s="46" t="str">
        <f aca="false">IFERROR(VLOOKUP(ROWS($I$5:I3061),$B$5:$E$6009,2,0),"")</f>
        <v/>
      </c>
    </row>
    <row r="3062" customFormat="false" ht="13.2" hidden="false" customHeight="false" outlineLevel="0" collapsed="false">
      <c r="B3062" s="46" t="n">
        <f aca="false">IF(ISNUMBER(SEARCH($I$1,C3062)),MAX($B$4:B3061)+1,0)</f>
        <v>0</v>
      </c>
      <c r="I3062" s="46" t="str">
        <f aca="false">IFERROR(VLOOKUP(ROWS($I$5:I3062),$B$5:$E$6009,2,0),"")</f>
        <v/>
      </c>
    </row>
    <row r="3063" customFormat="false" ht="13.2" hidden="false" customHeight="false" outlineLevel="0" collapsed="false">
      <c r="B3063" s="46" t="n">
        <f aca="false">IF(ISNUMBER(SEARCH($I$1,C3063)),MAX($B$4:B3062)+1,0)</f>
        <v>0</v>
      </c>
      <c r="I3063" s="46" t="str">
        <f aca="false">IFERROR(VLOOKUP(ROWS($I$5:I3063),$B$5:$E$6009,2,0),"")</f>
        <v/>
      </c>
    </row>
    <row r="3064" customFormat="false" ht="13.2" hidden="false" customHeight="false" outlineLevel="0" collapsed="false">
      <c r="B3064" s="46" t="n">
        <f aca="false">IF(ISNUMBER(SEARCH($I$1,C3064)),MAX($B$4:B3063)+1,0)</f>
        <v>0</v>
      </c>
      <c r="I3064" s="46" t="str">
        <f aca="false">IFERROR(VLOOKUP(ROWS($I$5:I3064),$B$5:$E$6009,2,0),"")</f>
        <v/>
      </c>
    </row>
    <row r="3065" customFormat="false" ht="13.2" hidden="false" customHeight="false" outlineLevel="0" collapsed="false">
      <c r="B3065" s="46" t="n">
        <f aca="false">IF(ISNUMBER(SEARCH($I$1,C3065)),MAX($B$4:B3064)+1,0)</f>
        <v>0</v>
      </c>
      <c r="I3065" s="46" t="str">
        <f aca="false">IFERROR(VLOOKUP(ROWS($I$5:I3065),$B$5:$E$6009,2,0),"")</f>
        <v/>
      </c>
    </row>
    <row r="3066" customFormat="false" ht="13.2" hidden="false" customHeight="false" outlineLevel="0" collapsed="false">
      <c r="B3066" s="46" t="n">
        <f aca="false">IF(ISNUMBER(SEARCH($I$1,C3066)),MAX($B$4:B3065)+1,0)</f>
        <v>0</v>
      </c>
      <c r="I3066" s="46" t="str">
        <f aca="false">IFERROR(VLOOKUP(ROWS($I$5:I3066),$B$5:$E$6009,2,0),"")</f>
        <v/>
      </c>
    </row>
    <row r="3067" customFormat="false" ht="13.2" hidden="false" customHeight="false" outlineLevel="0" collapsed="false">
      <c r="B3067" s="46" t="n">
        <f aca="false">IF(ISNUMBER(SEARCH($I$1,C3067)),MAX($B$4:B3066)+1,0)</f>
        <v>0</v>
      </c>
      <c r="I3067" s="46" t="str">
        <f aca="false">IFERROR(VLOOKUP(ROWS($I$5:I3067),$B$5:$E$6009,2,0),"")</f>
        <v/>
      </c>
    </row>
    <row r="3068" customFormat="false" ht="13.2" hidden="false" customHeight="false" outlineLevel="0" collapsed="false">
      <c r="B3068" s="46" t="n">
        <f aca="false">IF(ISNUMBER(SEARCH($I$1,C3068)),MAX($B$4:B3067)+1,0)</f>
        <v>0</v>
      </c>
      <c r="I3068" s="46" t="str">
        <f aca="false">IFERROR(VLOOKUP(ROWS($I$5:I3068),$B$5:$E$6009,2,0),"")</f>
        <v/>
      </c>
    </row>
    <row r="3069" customFormat="false" ht="13.2" hidden="false" customHeight="false" outlineLevel="0" collapsed="false">
      <c r="B3069" s="46" t="n">
        <f aca="false">IF(ISNUMBER(SEARCH($I$1,C3069)),MAX($B$4:B3068)+1,0)</f>
        <v>0</v>
      </c>
      <c r="I3069" s="46" t="str">
        <f aca="false">IFERROR(VLOOKUP(ROWS($I$5:I3069),$B$5:$E$6009,2,0),"")</f>
        <v/>
      </c>
    </row>
    <row r="3070" customFormat="false" ht="13.2" hidden="false" customHeight="false" outlineLevel="0" collapsed="false">
      <c r="B3070" s="46" t="n">
        <f aca="false">IF(ISNUMBER(SEARCH($I$1,C3070)),MAX($B$4:B3069)+1,0)</f>
        <v>0</v>
      </c>
      <c r="I3070" s="46" t="str">
        <f aca="false">IFERROR(VLOOKUP(ROWS($I$5:I3070),$B$5:$E$6009,2,0),"")</f>
        <v/>
      </c>
    </row>
    <row r="3071" customFormat="false" ht="13.2" hidden="false" customHeight="false" outlineLevel="0" collapsed="false">
      <c r="B3071" s="46" t="n">
        <f aca="false">IF(ISNUMBER(SEARCH($I$1,C3071)),MAX($B$4:B3070)+1,0)</f>
        <v>0</v>
      </c>
      <c r="I3071" s="46" t="str">
        <f aca="false">IFERROR(VLOOKUP(ROWS($I$5:I3071),$B$5:$E$6009,2,0),"")</f>
        <v/>
      </c>
    </row>
    <row r="3072" customFormat="false" ht="13.2" hidden="false" customHeight="false" outlineLevel="0" collapsed="false">
      <c r="B3072" s="46" t="n">
        <f aca="false">IF(ISNUMBER(SEARCH($I$1,C3072)),MAX($B$4:B3071)+1,0)</f>
        <v>0</v>
      </c>
      <c r="I3072" s="46" t="str">
        <f aca="false">IFERROR(VLOOKUP(ROWS($I$5:I3072),$B$5:$E$6009,2,0),"")</f>
        <v/>
      </c>
    </row>
    <row r="3073" customFormat="false" ht="13.2" hidden="false" customHeight="false" outlineLevel="0" collapsed="false">
      <c r="B3073" s="46" t="n">
        <f aca="false">IF(ISNUMBER(SEARCH($I$1,C3073)),MAX($B$4:B3072)+1,0)</f>
        <v>0</v>
      </c>
      <c r="I3073" s="46" t="str">
        <f aca="false">IFERROR(VLOOKUP(ROWS($I$5:I3073),$B$5:$E$6009,2,0),"")</f>
        <v/>
      </c>
    </row>
    <row r="3074" customFormat="false" ht="13.2" hidden="false" customHeight="false" outlineLevel="0" collapsed="false">
      <c r="B3074" s="46" t="n">
        <f aca="false">IF(ISNUMBER(SEARCH($I$1,C3074)),MAX($B$4:B3073)+1,0)</f>
        <v>0</v>
      </c>
      <c r="I3074" s="46" t="str">
        <f aca="false">IFERROR(VLOOKUP(ROWS($I$5:I3074),$B$5:$E$6009,2,0),"")</f>
        <v/>
      </c>
    </row>
    <row r="3075" customFormat="false" ht="13.2" hidden="false" customHeight="false" outlineLevel="0" collapsed="false">
      <c r="B3075" s="46" t="n">
        <f aca="false">IF(ISNUMBER(SEARCH($I$1,C3075)),MAX($B$4:B3074)+1,0)</f>
        <v>0</v>
      </c>
      <c r="I3075" s="46" t="str">
        <f aca="false">IFERROR(VLOOKUP(ROWS($I$5:I3075),$B$5:$E$6009,2,0),"")</f>
        <v/>
      </c>
    </row>
    <row r="3076" customFormat="false" ht="13.2" hidden="false" customHeight="false" outlineLevel="0" collapsed="false">
      <c r="B3076" s="46" t="n">
        <f aca="false">IF(ISNUMBER(SEARCH($I$1,C3076)),MAX($B$4:B3075)+1,0)</f>
        <v>0</v>
      </c>
      <c r="I3076" s="46" t="str">
        <f aca="false">IFERROR(VLOOKUP(ROWS($I$5:I3076),$B$5:$E$6009,2,0),"")</f>
        <v/>
      </c>
    </row>
    <row r="3077" customFormat="false" ht="13.2" hidden="false" customHeight="false" outlineLevel="0" collapsed="false">
      <c r="B3077" s="46" t="n">
        <f aca="false">IF(ISNUMBER(SEARCH($I$1,C3077)),MAX($B$4:B3076)+1,0)</f>
        <v>0</v>
      </c>
      <c r="I3077" s="46" t="str">
        <f aca="false">IFERROR(VLOOKUP(ROWS($I$5:I3077),$B$5:$E$6009,2,0),"")</f>
        <v/>
      </c>
    </row>
    <row r="3078" customFormat="false" ht="13.2" hidden="false" customHeight="false" outlineLevel="0" collapsed="false">
      <c r="B3078" s="46" t="n">
        <f aca="false">IF(ISNUMBER(SEARCH($I$1,C3078)),MAX($B$4:B3077)+1,0)</f>
        <v>0</v>
      </c>
      <c r="I3078" s="46" t="str">
        <f aca="false">IFERROR(VLOOKUP(ROWS($I$5:I3078),$B$5:$E$6009,2,0),"")</f>
        <v/>
      </c>
    </row>
    <row r="3079" customFormat="false" ht="13.2" hidden="false" customHeight="false" outlineLevel="0" collapsed="false">
      <c r="B3079" s="46" t="n">
        <f aca="false">IF(ISNUMBER(SEARCH($I$1,C3079)),MAX($B$4:B3078)+1,0)</f>
        <v>0</v>
      </c>
      <c r="I3079" s="46" t="str">
        <f aca="false">IFERROR(VLOOKUP(ROWS($I$5:I3079),$B$5:$E$6009,2,0),"")</f>
        <v/>
      </c>
    </row>
    <row r="3080" customFormat="false" ht="13.2" hidden="false" customHeight="false" outlineLevel="0" collapsed="false">
      <c r="B3080" s="46" t="n">
        <f aca="false">IF(ISNUMBER(SEARCH($I$1,C3080)),MAX($B$4:B3079)+1,0)</f>
        <v>0</v>
      </c>
      <c r="I3080" s="46" t="str">
        <f aca="false">IFERROR(VLOOKUP(ROWS($I$5:I3080),$B$5:$E$6009,2,0),"")</f>
        <v/>
      </c>
    </row>
    <row r="3081" customFormat="false" ht="13.2" hidden="false" customHeight="false" outlineLevel="0" collapsed="false">
      <c r="B3081" s="46" t="n">
        <f aca="false">IF(ISNUMBER(SEARCH($I$1,C3081)),MAX($B$4:B3080)+1,0)</f>
        <v>0</v>
      </c>
      <c r="I3081" s="46" t="str">
        <f aca="false">IFERROR(VLOOKUP(ROWS($I$5:I3081),$B$5:$E$6009,2,0),"")</f>
        <v/>
      </c>
    </row>
    <row r="3082" customFormat="false" ht="13.2" hidden="false" customHeight="false" outlineLevel="0" collapsed="false">
      <c r="B3082" s="46" t="n">
        <f aca="false">IF(ISNUMBER(SEARCH($I$1,C3082)),MAX($B$4:B3081)+1,0)</f>
        <v>0</v>
      </c>
      <c r="I3082" s="46" t="str">
        <f aca="false">IFERROR(VLOOKUP(ROWS($I$5:I3082),$B$5:$E$6009,2,0),"")</f>
        <v/>
      </c>
    </row>
    <row r="3083" customFormat="false" ht="13.2" hidden="false" customHeight="false" outlineLevel="0" collapsed="false">
      <c r="B3083" s="46" t="n">
        <f aca="false">IF(ISNUMBER(SEARCH($I$1,C3083)),MAX($B$4:B3082)+1,0)</f>
        <v>0</v>
      </c>
      <c r="I3083" s="46" t="str">
        <f aca="false">IFERROR(VLOOKUP(ROWS($I$5:I3083),$B$5:$E$6009,2,0),"")</f>
        <v/>
      </c>
    </row>
    <row r="3084" customFormat="false" ht="13.2" hidden="false" customHeight="false" outlineLevel="0" collapsed="false">
      <c r="B3084" s="46" t="n">
        <f aca="false">IF(ISNUMBER(SEARCH($I$1,C3084)),MAX($B$4:B3083)+1,0)</f>
        <v>0</v>
      </c>
      <c r="I3084" s="46" t="str">
        <f aca="false">IFERROR(VLOOKUP(ROWS($I$5:I3084),$B$5:$E$6009,2,0),"")</f>
        <v/>
      </c>
    </row>
    <row r="3085" customFormat="false" ht="13.2" hidden="false" customHeight="false" outlineLevel="0" collapsed="false">
      <c r="B3085" s="46" t="n">
        <f aca="false">IF(ISNUMBER(SEARCH($I$1,C3085)),MAX($B$4:B3084)+1,0)</f>
        <v>0</v>
      </c>
      <c r="I3085" s="46" t="str">
        <f aca="false">IFERROR(VLOOKUP(ROWS($I$5:I3085),$B$5:$E$6009,2,0),"")</f>
        <v/>
      </c>
    </row>
    <row r="3086" customFormat="false" ht="13.2" hidden="false" customHeight="false" outlineLevel="0" collapsed="false">
      <c r="B3086" s="46" t="n">
        <f aca="false">IF(ISNUMBER(SEARCH($I$1,C3086)),MAX($B$4:B3085)+1,0)</f>
        <v>0</v>
      </c>
      <c r="I3086" s="46" t="str">
        <f aca="false">IFERROR(VLOOKUP(ROWS($I$5:I3086),$B$5:$E$6009,2,0),"")</f>
        <v/>
      </c>
    </row>
    <row r="3087" customFormat="false" ht="13.2" hidden="false" customHeight="false" outlineLevel="0" collapsed="false">
      <c r="B3087" s="46" t="n">
        <f aca="false">IF(ISNUMBER(SEARCH($I$1,C3087)),MAX($B$4:B3086)+1,0)</f>
        <v>0</v>
      </c>
      <c r="I3087" s="46" t="str">
        <f aca="false">IFERROR(VLOOKUP(ROWS($I$5:I3087),$B$5:$E$6009,2,0),"")</f>
        <v/>
      </c>
    </row>
    <row r="3088" customFormat="false" ht="13.2" hidden="false" customHeight="false" outlineLevel="0" collapsed="false">
      <c r="B3088" s="46" t="n">
        <f aca="false">IF(ISNUMBER(SEARCH($I$1,C3088)),MAX($B$4:B3087)+1,0)</f>
        <v>0</v>
      </c>
      <c r="I3088" s="46" t="str">
        <f aca="false">IFERROR(VLOOKUP(ROWS($I$5:I3088),$B$5:$E$6009,2,0),"")</f>
        <v/>
      </c>
    </row>
    <row r="3089" customFormat="false" ht="13.2" hidden="false" customHeight="false" outlineLevel="0" collapsed="false">
      <c r="B3089" s="46" t="n">
        <f aca="false">IF(ISNUMBER(SEARCH($I$1,C3089)),MAX($B$4:B3088)+1,0)</f>
        <v>0</v>
      </c>
      <c r="I3089" s="46" t="str">
        <f aca="false">IFERROR(VLOOKUP(ROWS($I$5:I3089),$B$5:$E$6009,2,0),"")</f>
        <v/>
      </c>
    </row>
    <row r="3090" customFormat="false" ht="13.2" hidden="false" customHeight="false" outlineLevel="0" collapsed="false">
      <c r="B3090" s="46" t="n">
        <f aca="false">IF(ISNUMBER(SEARCH($I$1,C3090)),MAX($B$4:B3089)+1,0)</f>
        <v>0</v>
      </c>
      <c r="I3090" s="46" t="str">
        <f aca="false">IFERROR(VLOOKUP(ROWS($I$5:I3090),$B$5:$E$6009,2,0),"")</f>
        <v/>
      </c>
    </row>
    <row r="3091" customFormat="false" ht="13.2" hidden="false" customHeight="false" outlineLevel="0" collapsed="false">
      <c r="B3091" s="46" t="n">
        <f aca="false">IF(ISNUMBER(SEARCH($I$1,C3091)),MAX($B$4:B3090)+1,0)</f>
        <v>0</v>
      </c>
      <c r="I3091" s="46" t="str">
        <f aca="false">IFERROR(VLOOKUP(ROWS($I$5:I3091),$B$5:$E$6009,2,0),"")</f>
        <v/>
      </c>
    </row>
    <row r="3092" customFormat="false" ht="13.2" hidden="false" customHeight="false" outlineLevel="0" collapsed="false">
      <c r="B3092" s="46" t="n">
        <f aca="false">IF(ISNUMBER(SEARCH($I$1,C3092)),MAX($B$4:B3091)+1,0)</f>
        <v>0</v>
      </c>
      <c r="I3092" s="46" t="str">
        <f aca="false">IFERROR(VLOOKUP(ROWS($I$5:I3092),$B$5:$E$6009,2,0),"")</f>
        <v/>
      </c>
    </row>
    <row r="3093" customFormat="false" ht="13.2" hidden="false" customHeight="false" outlineLevel="0" collapsed="false">
      <c r="B3093" s="46" t="n">
        <f aca="false">IF(ISNUMBER(SEARCH($I$1,C3093)),MAX($B$4:B3092)+1,0)</f>
        <v>0</v>
      </c>
      <c r="I3093" s="46" t="str">
        <f aca="false">IFERROR(VLOOKUP(ROWS($I$5:I3093),$B$5:$E$6009,2,0),"")</f>
        <v/>
      </c>
    </row>
    <row r="3094" customFormat="false" ht="13.2" hidden="false" customHeight="false" outlineLevel="0" collapsed="false">
      <c r="B3094" s="46" t="n">
        <f aca="false">IF(ISNUMBER(SEARCH($I$1,C3094)),MAX($B$4:B3093)+1,0)</f>
        <v>0</v>
      </c>
      <c r="I3094" s="46" t="str">
        <f aca="false">IFERROR(VLOOKUP(ROWS($I$5:I3094),$B$5:$E$6009,2,0),"")</f>
        <v/>
      </c>
    </row>
    <row r="3095" customFormat="false" ht="13.2" hidden="false" customHeight="false" outlineLevel="0" collapsed="false">
      <c r="B3095" s="46" t="n">
        <f aca="false">IF(ISNUMBER(SEARCH($I$1,C3095)),MAX($B$4:B3094)+1,0)</f>
        <v>0</v>
      </c>
      <c r="I3095" s="46" t="str">
        <f aca="false">IFERROR(VLOOKUP(ROWS($I$5:I3095),$B$5:$E$6009,2,0),"")</f>
        <v/>
      </c>
    </row>
    <row r="3096" customFormat="false" ht="13.2" hidden="false" customHeight="false" outlineLevel="0" collapsed="false">
      <c r="B3096" s="46" t="n">
        <f aca="false">IF(ISNUMBER(SEARCH($I$1,C3096)),MAX($B$4:B3095)+1,0)</f>
        <v>0</v>
      </c>
      <c r="I3096" s="46" t="str">
        <f aca="false">IFERROR(VLOOKUP(ROWS($I$5:I3096),$B$5:$E$6009,2,0),"")</f>
        <v/>
      </c>
    </row>
    <row r="3097" customFormat="false" ht="13.2" hidden="false" customHeight="false" outlineLevel="0" collapsed="false">
      <c r="B3097" s="46" t="n">
        <f aca="false">IF(ISNUMBER(SEARCH($I$1,C3097)),MAX($B$4:B3096)+1,0)</f>
        <v>0</v>
      </c>
      <c r="I3097" s="46" t="str">
        <f aca="false">IFERROR(VLOOKUP(ROWS($I$5:I3097),$B$5:$E$6009,2,0),"")</f>
        <v/>
      </c>
    </row>
    <row r="3098" customFormat="false" ht="13.2" hidden="false" customHeight="false" outlineLevel="0" collapsed="false">
      <c r="B3098" s="46" t="n">
        <f aca="false">IF(ISNUMBER(SEARCH($I$1,C3098)),MAX($B$4:B3097)+1,0)</f>
        <v>0</v>
      </c>
      <c r="I3098" s="46" t="str">
        <f aca="false">IFERROR(VLOOKUP(ROWS($I$5:I3098),$B$5:$E$6009,2,0),"")</f>
        <v/>
      </c>
    </row>
    <row r="3099" customFormat="false" ht="13.2" hidden="false" customHeight="false" outlineLevel="0" collapsed="false">
      <c r="B3099" s="46" t="n">
        <f aca="false">IF(ISNUMBER(SEARCH($I$1,C3099)),MAX($B$4:B3098)+1,0)</f>
        <v>0</v>
      </c>
      <c r="I3099" s="46" t="str">
        <f aca="false">IFERROR(VLOOKUP(ROWS($I$5:I3099),$B$5:$E$6009,2,0),"")</f>
        <v/>
      </c>
    </row>
    <row r="3100" customFormat="false" ht="13.2" hidden="false" customHeight="false" outlineLevel="0" collapsed="false">
      <c r="B3100" s="46" t="n">
        <f aca="false">IF(ISNUMBER(SEARCH($I$1,C3100)),MAX($B$4:B3099)+1,0)</f>
        <v>0</v>
      </c>
      <c r="I3100" s="46" t="str">
        <f aca="false">IFERROR(VLOOKUP(ROWS($I$5:I3100),$B$5:$E$6009,2,0),"")</f>
        <v/>
      </c>
    </row>
    <row r="3101" customFormat="false" ht="13.2" hidden="false" customHeight="false" outlineLevel="0" collapsed="false">
      <c r="B3101" s="46" t="n">
        <f aca="false">IF(ISNUMBER(SEARCH($I$1,C3101)),MAX($B$4:B3100)+1,0)</f>
        <v>0</v>
      </c>
      <c r="I3101" s="46" t="str">
        <f aca="false">IFERROR(VLOOKUP(ROWS($I$5:I3101),$B$5:$E$6009,2,0),"")</f>
        <v/>
      </c>
    </row>
    <row r="3102" customFormat="false" ht="13.2" hidden="false" customHeight="false" outlineLevel="0" collapsed="false">
      <c r="B3102" s="46" t="n">
        <f aca="false">IF(ISNUMBER(SEARCH($I$1,C3102)),MAX($B$4:B3101)+1,0)</f>
        <v>0</v>
      </c>
      <c r="I3102" s="46" t="str">
        <f aca="false">IFERROR(VLOOKUP(ROWS($I$5:I3102),$B$5:$E$6009,2,0),"")</f>
        <v/>
      </c>
    </row>
    <row r="3103" customFormat="false" ht="13.2" hidden="false" customHeight="false" outlineLevel="0" collapsed="false">
      <c r="B3103" s="46" t="n">
        <f aca="false">IF(ISNUMBER(SEARCH($I$1,C3103)),MAX($B$4:B3102)+1,0)</f>
        <v>0</v>
      </c>
      <c r="I3103" s="46" t="str">
        <f aca="false">IFERROR(VLOOKUP(ROWS($I$5:I3103),$B$5:$E$6009,2,0),"")</f>
        <v/>
      </c>
    </row>
    <row r="3104" customFormat="false" ht="13.2" hidden="false" customHeight="false" outlineLevel="0" collapsed="false">
      <c r="B3104" s="46" t="n">
        <f aca="false">IF(ISNUMBER(SEARCH($I$1,C3104)),MAX($B$4:B3103)+1,0)</f>
        <v>0</v>
      </c>
      <c r="I3104" s="46" t="str">
        <f aca="false">IFERROR(VLOOKUP(ROWS($I$5:I3104),$B$5:$E$6009,2,0),"")</f>
        <v/>
      </c>
    </row>
    <row r="3105" customFormat="false" ht="13.2" hidden="false" customHeight="false" outlineLevel="0" collapsed="false">
      <c r="B3105" s="46" t="n">
        <f aca="false">IF(ISNUMBER(SEARCH($I$1,C3105)),MAX($B$4:B3104)+1,0)</f>
        <v>0</v>
      </c>
      <c r="I3105" s="46" t="str">
        <f aca="false">IFERROR(VLOOKUP(ROWS($I$5:I3105),$B$5:$E$6009,2,0),"")</f>
        <v/>
      </c>
    </row>
    <row r="3106" customFormat="false" ht="13.2" hidden="false" customHeight="false" outlineLevel="0" collapsed="false">
      <c r="B3106" s="46" t="n">
        <f aca="false">IF(ISNUMBER(SEARCH($I$1,C3106)),MAX($B$4:B3105)+1,0)</f>
        <v>0</v>
      </c>
      <c r="I3106" s="46" t="str">
        <f aca="false">IFERROR(VLOOKUP(ROWS($I$5:I3106),$B$5:$E$6009,2,0),"")</f>
        <v/>
      </c>
    </row>
    <row r="3107" customFormat="false" ht="13.2" hidden="false" customHeight="false" outlineLevel="0" collapsed="false">
      <c r="B3107" s="46" t="n">
        <f aca="false">IF(ISNUMBER(SEARCH($I$1,C3107)),MAX($B$4:B3106)+1,0)</f>
        <v>0</v>
      </c>
      <c r="I3107" s="46" t="str">
        <f aca="false">IFERROR(VLOOKUP(ROWS($I$5:I3107),$B$5:$E$6009,2,0),"")</f>
        <v/>
      </c>
    </row>
    <row r="3108" customFormat="false" ht="13.2" hidden="false" customHeight="false" outlineLevel="0" collapsed="false">
      <c r="B3108" s="46" t="n">
        <f aca="false">IF(ISNUMBER(SEARCH($I$1,C3108)),MAX($B$4:B3107)+1,0)</f>
        <v>0</v>
      </c>
      <c r="I3108" s="46" t="str">
        <f aca="false">IFERROR(VLOOKUP(ROWS($I$5:I3108),$B$5:$E$6009,2,0),"")</f>
        <v/>
      </c>
    </row>
    <row r="3109" customFormat="false" ht="13.2" hidden="false" customHeight="false" outlineLevel="0" collapsed="false">
      <c r="B3109" s="46" t="n">
        <f aca="false">IF(ISNUMBER(SEARCH($I$1,C3109)),MAX($B$4:B3108)+1,0)</f>
        <v>0</v>
      </c>
      <c r="I3109" s="46" t="str">
        <f aca="false">IFERROR(VLOOKUP(ROWS($I$5:I3109),$B$5:$E$6009,2,0),"")</f>
        <v/>
      </c>
    </row>
    <row r="3110" customFormat="false" ht="13.2" hidden="false" customHeight="false" outlineLevel="0" collapsed="false">
      <c r="B3110" s="46" t="n">
        <f aca="false">IF(ISNUMBER(SEARCH($I$1,C3110)),MAX($B$4:B3109)+1,0)</f>
        <v>0</v>
      </c>
      <c r="I3110" s="46" t="str">
        <f aca="false">IFERROR(VLOOKUP(ROWS($I$5:I3110),$B$5:$E$6009,2,0),"")</f>
        <v/>
      </c>
    </row>
    <row r="3111" customFormat="false" ht="13.2" hidden="false" customHeight="false" outlineLevel="0" collapsed="false">
      <c r="B3111" s="46" t="n">
        <f aca="false">IF(ISNUMBER(SEARCH($I$1,C3111)),MAX($B$4:B3110)+1,0)</f>
        <v>0</v>
      </c>
      <c r="I3111" s="46" t="str">
        <f aca="false">IFERROR(VLOOKUP(ROWS($I$5:I3111),$B$5:$E$6009,2,0),"")</f>
        <v/>
      </c>
    </row>
    <row r="3112" customFormat="false" ht="13.2" hidden="false" customHeight="false" outlineLevel="0" collapsed="false">
      <c r="B3112" s="46" t="n">
        <f aca="false">IF(ISNUMBER(SEARCH($I$1,C3112)),MAX($B$4:B3111)+1,0)</f>
        <v>0</v>
      </c>
      <c r="I3112" s="46" t="str">
        <f aca="false">IFERROR(VLOOKUP(ROWS($I$5:I3112),$B$5:$E$6009,2,0),"")</f>
        <v/>
      </c>
    </row>
    <row r="3113" customFormat="false" ht="13.2" hidden="false" customHeight="false" outlineLevel="0" collapsed="false">
      <c r="B3113" s="46" t="n">
        <f aca="false">IF(ISNUMBER(SEARCH($I$1,C3113)),MAX($B$4:B3112)+1,0)</f>
        <v>0</v>
      </c>
      <c r="I3113" s="46" t="str">
        <f aca="false">IFERROR(VLOOKUP(ROWS($I$5:I3113),$B$5:$E$6009,2,0),"")</f>
        <v/>
      </c>
    </row>
    <row r="3114" customFormat="false" ht="13.2" hidden="false" customHeight="false" outlineLevel="0" collapsed="false">
      <c r="B3114" s="46" t="n">
        <f aca="false">IF(ISNUMBER(SEARCH($I$1,C3114)),MAX($B$4:B3113)+1,0)</f>
        <v>0</v>
      </c>
      <c r="I3114" s="46" t="str">
        <f aca="false">IFERROR(VLOOKUP(ROWS($I$5:I3114),$B$5:$E$6009,2,0),"")</f>
        <v/>
      </c>
    </row>
    <row r="3115" customFormat="false" ht="13.2" hidden="false" customHeight="false" outlineLevel="0" collapsed="false">
      <c r="B3115" s="46" t="n">
        <f aca="false">IF(ISNUMBER(SEARCH($I$1,C3115)),MAX($B$4:B3114)+1,0)</f>
        <v>0</v>
      </c>
      <c r="I3115" s="46" t="str">
        <f aca="false">IFERROR(VLOOKUP(ROWS($I$5:I3115),$B$5:$E$6009,2,0),"")</f>
        <v/>
      </c>
    </row>
    <row r="3116" customFormat="false" ht="13.2" hidden="false" customHeight="false" outlineLevel="0" collapsed="false">
      <c r="B3116" s="46" t="n">
        <f aca="false">IF(ISNUMBER(SEARCH($I$1,C3116)),MAX($B$4:B3115)+1,0)</f>
        <v>0</v>
      </c>
      <c r="I3116" s="46" t="str">
        <f aca="false">IFERROR(VLOOKUP(ROWS($I$5:I3116),$B$5:$E$6009,2,0),"")</f>
        <v/>
      </c>
    </row>
    <row r="3117" customFormat="false" ht="13.2" hidden="false" customHeight="false" outlineLevel="0" collapsed="false">
      <c r="B3117" s="46" t="n">
        <f aca="false">IF(ISNUMBER(SEARCH($I$1,C3117)),MAX($B$4:B3116)+1,0)</f>
        <v>0</v>
      </c>
      <c r="I3117" s="46" t="str">
        <f aca="false">IFERROR(VLOOKUP(ROWS($I$5:I3117),$B$5:$E$6009,2,0),"")</f>
        <v/>
      </c>
    </row>
    <row r="3118" customFormat="false" ht="13.2" hidden="false" customHeight="false" outlineLevel="0" collapsed="false">
      <c r="B3118" s="46" t="n">
        <f aca="false">IF(ISNUMBER(SEARCH($I$1,C3118)),MAX($B$4:B3117)+1,0)</f>
        <v>0</v>
      </c>
      <c r="I3118" s="46" t="str">
        <f aca="false">IFERROR(VLOOKUP(ROWS($I$5:I3118),$B$5:$E$6009,2,0),"")</f>
        <v/>
      </c>
    </row>
    <row r="3119" customFormat="false" ht="13.2" hidden="false" customHeight="false" outlineLevel="0" collapsed="false">
      <c r="B3119" s="46" t="n">
        <f aca="false">IF(ISNUMBER(SEARCH($I$1,C3119)),MAX($B$4:B3118)+1,0)</f>
        <v>0</v>
      </c>
      <c r="I3119" s="46" t="str">
        <f aca="false">IFERROR(VLOOKUP(ROWS($I$5:I3119),$B$5:$E$6009,2,0),"")</f>
        <v/>
      </c>
    </row>
    <row r="3120" customFormat="false" ht="13.2" hidden="false" customHeight="false" outlineLevel="0" collapsed="false">
      <c r="B3120" s="46" t="n">
        <f aca="false">IF(ISNUMBER(SEARCH($I$1,C3120)),MAX($B$4:B3119)+1,0)</f>
        <v>0</v>
      </c>
      <c r="I3120" s="46" t="str">
        <f aca="false">IFERROR(VLOOKUP(ROWS($I$5:I3120),$B$5:$E$6009,2,0),"")</f>
        <v/>
      </c>
    </row>
    <row r="3121" customFormat="false" ht="13.2" hidden="false" customHeight="false" outlineLevel="0" collapsed="false">
      <c r="B3121" s="46" t="n">
        <f aca="false">IF(ISNUMBER(SEARCH($I$1,C3121)),MAX($B$4:B3120)+1,0)</f>
        <v>0</v>
      </c>
      <c r="I3121" s="46" t="str">
        <f aca="false">IFERROR(VLOOKUP(ROWS($I$5:I3121),$B$5:$E$6009,2,0),"")</f>
        <v/>
      </c>
    </row>
    <row r="3122" customFormat="false" ht="13.2" hidden="false" customHeight="false" outlineLevel="0" collapsed="false">
      <c r="B3122" s="46" t="n">
        <f aca="false">IF(ISNUMBER(SEARCH($I$1,C3122)),MAX($B$4:B3121)+1,0)</f>
        <v>0</v>
      </c>
      <c r="I3122" s="46" t="str">
        <f aca="false">IFERROR(VLOOKUP(ROWS($I$5:I3122),$B$5:$E$6009,2,0),"")</f>
        <v/>
      </c>
    </row>
    <row r="3123" customFormat="false" ht="13.2" hidden="false" customHeight="false" outlineLevel="0" collapsed="false">
      <c r="B3123" s="46" t="n">
        <f aca="false">IF(ISNUMBER(SEARCH($I$1,C3123)),MAX($B$4:B3122)+1,0)</f>
        <v>0</v>
      </c>
      <c r="I3123" s="46" t="str">
        <f aca="false">IFERROR(VLOOKUP(ROWS($I$5:I3123),$B$5:$E$6009,2,0),"")</f>
        <v/>
      </c>
    </row>
    <row r="3124" customFormat="false" ht="13.2" hidden="false" customHeight="false" outlineLevel="0" collapsed="false">
      <c r="B3124" s="46" t="n">
        <f aca="false">IF(ISNUMBER(SEARCH($I$1,C3124)),MAX($B$4:B3123)+1,0)</f>
        <v>0</v>
      </c>
      <c r="I3124" s="46" t="str">
        <f aca="false">IFERROR(VLOOKUP(ROWS($I$5:I3124),$B$5:$E$6009,2,0),"")</f>
        <v/>
      </c>
    </row>
    <row r="3125" customFormat="false" ht="13.2" hidden="false" customHeight="false" outlineLevel="0" collapsed="false">
      <c r="B3125" s="46" t="n">
        <f aca="false">IF(ISNUMBER(SEARCH($I$1,C3125)),MAX($B$4:B3124)+1,0)</f>
        <v>0</v>
      </c>
      <c r="I3125" s="46" t="str">
        <f aca="false">IFERROR(VLOOKUP(ROWS($I$5:I3125),$B$5:$E$6009,2,0),"")</f>
        <v/>
      </c>
    </row>
    <row r="3126" customFormat="false" ht="13.2" hidden="false" customHeight="false" outlineLevel="0" collapsed="false">
      <c r="B3126" s="46" t="n">
        <f aca="false">IF(ISNUMBER(SEARCH($I$1,C3126)),MAX($B$4:B3125)+1,0)</f>
        <v>0</v>
      </c>
      <c r="I3126" s="46" t="str">
        <f aca="false">IFERROR(VLOOKUP(ROWS($I$5:I3126),$B$5:$E$6009,2,0),"")</f>
        <v/>
      </c>
    </row>
    <row r="3127" customFormat="false" ht="13.2" hidden="false" customHeight="false" outlineLevel="0" collapsed="false">
      <c r="B3127" s="46" t="n">
        <f aca="false">IF(ISNUMBER(SEARCH($I$1,C3127)),MAX($B$4:B3126)+1,0)</f>
        <v>0</v>
      </c>
      <c r="I3127" s="46" t="str">
        <f aca="false">IFERROR(VLOOKUP(ROWS($I$5:I3127),$B$5:$E$6009,2,0),"")</f>
        <v/>
      </c>
    </row>
    <row r="3128" customFormat="false" ht="13.2" hidden="false" customHeight="false" outlineLevel="0" collapsed="false">
      <c r="B3128" s="46" t="n">
        <f aca="false">IF(ISNUMBER(SEARCH($I$1,C3128)),MAX($B$4:B3127)+1,0)</f>
        <v>0</v>
      </c>
      <c r="I3128" s="46" t="str">
        <f aca="false">IFERROR(VLOOKUP(ROWS($I$5:I3128),$B$5:$E$6009,2,0),"")</f>
        <v/>
      </c>
    </row>
    <row r="3129" customFormat="false" ht="13.2" hidden="false" customHeight="false" outlineLevel="0" collapsed="false">
      <c r="B3129" s="46" t="n">
        <f aca="false">IF(ISNUMBER(SEARCH($I$1,C3129)),MAX($B$4:B3128)+1,0)</f>
        <v>0</v>
      </c>
      <c r="I3129" s="46" t="str">
        <f aca="false">IFERROR(VLOOKUP(ROWS($I$5:I3129),$B$5:$E$6009,2,0),"")</f>
        <v/>
      </c>
    </row>
    <row r="3130" customFormat="false" ht="13.2" hidden="false" customHeight="false" outlineLevel="0" collapsed="false">
      <c r="B3130" s="46" t="n">
        <f aca="false">IF(ISNUMBER(SEARCH($I$1,C3130)),MAX($B$4:B3129)+1,0)</f>
        <v>0</v>
      </c>
      <c r="I3130" s="46" t="str">
        <f aca="false">IFERROR(VLOOKUP(ROWS($I$5:I3130),$B$5:$E$6009,2,0),"")</f>
        <v/>
      </c>
    </row>
    <row r="3131" customFormat="false" ht="13.2" hidden="false" customHeight="false" outlineLevel="0" collapsed="false">
      <c r="B3131" s="46" t="n">
        <f aca="false">IF(ISNUMBER(SEARCH($I$1,C3131)),MAX($B$4:B3130)+1,0)</f>
        <v>0</v>
      </c>
      <c r="I3131" s="46" t="str">
        <f aca="false">IFERROR(VLOOKUP(ROWS($I$5:I3131),$B$5:$E$6009,2,0),"")</f>
        <v/>
      </c>
    </row>
    <row r="3132" customFormat="false" ht="13.2" hidden="false" customHeight="false" outlineLevel="0" collapsed="false">
      <c r="B3132" s="46" t="n">
        <f aca="false">IF(ISNUMBER(SEARCH($I$1,C3132)),MAX($B$4:B3131)+1,0)</f>
        <v>0</v>
      </c>
      <c r="I3132" s="46" t="str">
        <f aca="false">IFERROR(VLOOKUP(ROWS($I$5:I3132),$B$5:$E$6009,2,0),"")</f>
        <v/>
      </c>
    </row>
    <row r="3133" customFormat="false" ht="13.2" hidden="false" customHeight="false" outlineLevel="0" collapsed="false">
      <c r="B3133" s="46" t="n">
        <f aca="false">IF(ISNUMBER(SEARCH($I$1,C3133)),MAX($B$4:B3132)+1,0)</f>
        <v>0</v>
      </c>
      <c r="I3133" s="46" t="str">
        <f aca="false">IFERROR(VLOOKUP(ROWS($I$5:I3133),$B$5:$E$6009,2,0),"")</f>
        <v/>
      </c>
    </row>
    <row r="3134" customFormat="false" ht="13.2" hidden="false" customHeight="false" outlineLevel="0" collapsed="false">
      <c r="B3134" s="46" t="n">
        <f aca="false">IF(ISNUMBER(SEARCH($I$1,C3134)),MAX($B$4:B3133)+1,0)</f>
        <v>0</v>
      </c>
      <c r="I3134" s="46" t="str">
        <f aca="false">IFERROR(VLOOKUP(ROWS($I$5:I3134),$B$5:$E$6009,2,0),"")</f>
        <v/>
      </c>
    </row>
    <row r="3135" customFormat="false" ht="13.2" hidden="false" customHeight="false" outlineLevel="0" collapsed="false">
      <c r="B3135" s="46" t="n">
        <f aca="false">IF(ISNUMBER(SEARCH($I$1,C3135)),MAX($B$4:B3134)+1,0)</f>
        <v>0</v>
      </c>
      <c r="I3135" s="46" t="str">
        <f aca="false">IFERROR(VLOOKUP(ROWS($I$5:I3135),$B$5:$E$6009,2,0),"")</f>
        <v/>
      </c>
    </row>
    <row r="3136" customFormat="false" ht="13.2" hidden="false" customHeight="false" outlineLevel="0" collapsed="false">
      <c r="B3136" s="46" t="n">
        <f aca="false">IF(ISNUMBER(SEARCH($I$1,C3136)),MAX($B$4:B3135)+1,0)</f>
        <v>0</v>
      </c>
      <c r="I3136" s="46" t="str">
        <f aca="false">IFERROR(VLOOKUP(ROWS($I$5:I3136),$B$5:$E$6009,2,0),"")</f>
        <v/>
      </c>
    </row>
    <row r="3137" customFormat="false" ht="13.2" hidden="false" customHeight="false" outlineLevel="0" collapsed="false">
      <c r="B3137" s="46" t="n">
        <f aca="false">IF(ISNUMBER(SEARCH($I$1,C3137)),MAX($B$4:B3136)+1,0)</f>
        <v>0</v>
      </c>
      <c r="I3137" s="46" t="str">
        <f aca="false">IFERROR(VLOOKUP(ROWS($I$5:I3137),$B$5:$E$6009,2,0),"")</f>
        <v/>
      </c>
    </row>
    <row r="3138" customFormat="false" ht="13.2" hidden="false" customHeight="false" outlineLevel="0" collapsed="false">
      <c r="B3138" s="46" t="n">
        <f aca="false">IF(ISNUMBER(SEARCH($I$1,C3138)),MAX($B$4:B3137)+1,0)</f>
        <v>0</v>
      </c>
      <c r="I3138" s="46" t="str">
        <f aca="false">IFERROR(VLOOKUP(ROWS($I$5:I3138),$B$5:$E$6009,2,0),"")</f>
        <v/>
      </c>
    </row>
    <row r="3139" customFormat="false" ht="13.2" hidden="false" customHeight="false" outlineLevel="0" collapsed="false">
      <c r="B3139" s="46" t="n">
        <f aca="false">IF(ISNUMBER(SEARCH($I$1,C3139)),MAX($B$4:B3138)+1,0)</f>
        <v>0</v>
      </c>
      <c r="I3139" s="46" t="str">
        <f aca="false">IFERROR(VLOOKUP(ROWS($I$5:I3139),$B$5:$E$6009,2,0),"")</f>
        <v/>
      </c>
    </row>
    <row r="3140" customFormat="false" ht="13.2" hidden="false" customHeight="false" outlineLevel="0" collapsed="false">
      <c r="B3140" s="46" t="n">
        <f aca="false">IF(ISNUMBER(SEARCH($I$1,C3140)),MAX($B$4:B3139)+1,0)</f>
        <v>0</v>
      </c>
      <c r="I3140" s="46" t="str">
        <f aca="false">IFERROR(VLOOKUP(ROWS($I$5:I3140),$B$5:$E$6009,2,0),"")</f>
        <v/>
      </c>
    </row>
    <row r="3141" customFormat="false" ht="13.2" hidden="false" customHeight="false" outlineLevel="0" collapsed="false">
      <c r="B3141" s="46" t="n">
        <f aca="false">IF(ISNUMBER(SEARCH($I$1,C3141)),MAX($B$4:B3140)+1,0)</f>
        <v>0</v>
      </c>
      <c r="I3141" s="46" t="str">
        <f aca="false">IFERROR(VLOOKUP(ROWS($I$5:I3141),$B$5:$E$6009,2,0),"")</f>
        <v/>
      </c>
    </row>
    <row r="3142" customFormat="false" ht="13.2" hidden="false" customHeight="false" outlineLevel="0" collapsed="false">
      <c r="B3142" s="46" t="n">
        <f aca="false">IF(ISNUMBER(SEARCH($I$1,C3142)),MAX($B$4:B3141)+1,0)</f>
        <v>0</v>
      </c>
      <c r="I3142" s="46" t="str">
        <f aca="false">IFERROR(VLOOKUP(ROWS($I$5:I3142),$B$5:$E$6009,2,0),"")</f>
        <v/>
      </c>
    </row>
    <row r="3143" customFormat="false" ht="13.2" hidden="false" customHeight="false" outlineLevel="0" collapsed="false">
      <c r="B3143" s="46" t="n">
        <f aca="false">IF(ISNUMBER(SEARCH($I$1,C3143)),MAX($B$4:B3142)+1,0)</f>
        <v>0</v>
      </c>
      <c r="I3143" s="46" t="str">
        <f aca="false">IFERROR(VLOOKUP(ROWS($I$5:I3143),$B$5:$E$6009,2,0),"")</f>
        <v/>
      </c>
    </row>
    <row r="3144" customFormat="false" ht="13.2" hidden="false" customHeight="false" outlineLevel="0" collapsed="false">
      <c r="B3144" s="46" t="n">
        <f aca="false">IF(ISNUMBER(SEARCH($I$1,C3144)),MAX($B$4:B3143)+1,0)</f>
        <v>0</v>
      </c>
      <c r="I3144" s="46" t="str">
        <f aca="false">IFERROR(VLOOKUP(ROWS($I$5:I3144),$B$5:$E$6009,2,0),"")</f>
        <v/>
      </c>
    </row>
    <row r="3145" customFormat="false" ht="13.2" hidden="false" customHeight="false" outlineLevel="0" collapsed="false">
      <c r="B3145" s="46" t="n">
        <f aca="false">IF(ISNUMBER(SEARCH($I$1,C3145)),MAX($B$4:B3144)+1,0)</f>
        <v>0</v>
      </c>
      <c r="I3145" s="46" t="str">
        <f aca="false">IFERROR(VLOOKUP(ROWS($I$5:I3145),$B$5:$E$6009,2,0),"")</f>
        <v/>
      </c>
    </row>
    <row r="3146" customFormat="false" ht="13.2" hidden="false" customHeight="false" outlineLevel="0" collapsed="false">
      <c r="B3146" s="46" t="n">
        <f aca="false">IF(ISNUMBER(SEARCH($I$1,C3146)),MAX($B$4:B3145)+1,0)</f>
        <v>0</v>
      </c>
      <c r="I3146" s="46" t="str">
        <f aca="false">IFERROR(VLOOKUP(ROWS($I$5:I3146),$B$5:$E$6009,2,0),"")</f>
        <v/>
      </c>
    </row>
    <row r="3147" customFormat="false" ht="13.2" hidden="false" customHeight="false" outlineLevel="0" collapsed="false">
      <c r="B3147" s="46" t="n">
        <f aca="false">IF(ISNUMBER(SEARCH($I$1,C3147)),MAX($B$4:B3146)+1,0)</f>
        <v>0</v>
      </c>
      <c r="I3147" s="46" t="str">
        <f aca="false">IFERROR(VLOOKUP(ROWS($I$5:I3147),$B$5:$E$6009,2,0),"")</f>
        <v/>
      </c>
    </row>
    <row r="3148" customFormat="false" ht="13.2" hidden="false" customHeight="false" outlineLevel="0" collapsed="false">
      <c r="B3148" s="46" t="n">
        <f aca="false">IF(ISNUMBER(SEARCH($I$1,C3148)),MAX($B$4:B3147)+1,0)</f>
        <v>0</v>
      </c>
      <c r="I3148" s="46" t="str">
        <f aca="false">IFERROR(VLOOKUP(ROWS($I$5:I3148),$B$5:$E$6009,2,0),"")</f>
        <v/>
      </c>
    </row>
    <row r="3149" customFormat="false" ht="13.2" hidden="false" customHeight="false" outlineLevel="0" collapsed="false">
      <c r="B3149" s="46" t="n">
        <f aca="false">IF(ISNUMBER(SEARCH($I$1,C3149)),MAX($B$4:B3148)+1,0)</f>
        <v>0</v>
      </c>
      <c r="I3149" s="46" t="str">
        <f aca="false">IFERROR(VLOOKUP(ROWS($I$5:I3149),$B$5:$E$6009,2,0),"")</f>
        <v/>
      </c>
    </row>
    <row r="3150" customFormat="false" ht="13.2" hidden="false" customHeight="false" outlineLevel="0" collapsed="false">
      <c r="B3150" s="46" t="n">
        <f aca="false">IF(ISNUMBER(SEARCH($I$1,C3150)),MAX($B$4:B3149)+1,0)</f>
        <v>0</v>
      </c>
      <c r="I3150" s="46" t="str">
        <f aca="false">IFERROR(VLOOKUP(ROWS($I$5:I3150),$B$5:$E$6009,2,0),"")</f>
        <v/>
      </c>
    </row>
    <row r="3151" customFormat="false" ht="13.2" hidden="false" customHeight="false" outlineLevel="0" collapsed="false">
      <c r="B3151" s="46" t="n">
        <f aca="false">IF(ISNUMBER(SEARCH($I$1,C3151)),MAX($B$4:B3150)+1,0)</f>
        <v>0</v>
      </c>
      <c r="I3151" s="46" t="str">
        <f aca="false">IFERROR(VLOOKUP(ROWS($I$5:I3151),$B$5:$E$6009,2,0),"")</f>
        <v/>
      </c>
    </row>
    <row r="3152" customFormat="false" ht="13.2" hidden="false" customHeight="false" outlineLevel="0" collapsed="false">
      <c r="B3152" s="46" t="n">
        <f aca="false">IF(ISNUMBER(SEARCH($I$1,C3152)),MAX($B$4:B3151)+1,0)</f>
        <v>0</v>
      </c>
      <c r="I3152" s="46" t="str">
        <f aca="false">IFERROR(VLOOKUP(ROWS($I$5:I3152),$B$5:$E$6009,2,0),"")</f>
        <v/>
      </c>
    </row>
    <row r="3153" customFormat="false" ht="13.2" hidden="false" customHeight="false" outlineLevel="0" collapsed="false">
      <c r="B3153" s="46" t="n">
        <f aca="false">IF(ISNUMBER(SEARCH($I$1,C3153)),MAX($B$4:B3152)+1,0)</f>
        <v>0</v>
      </c>
      <c r="I3153" s="46" t="str">
        <f aca="false">IFERROR(VLOOKUP(ROWS($I$5:I3153),$B$5:$E$6009,2,0),"")</f>
        <v/>
      </c>
    </row>
    <row r="3154" customFormat="false" ht="13.2" hidden="false" customHeight="false" outlineLevel="0" collapsed="false">
      <c r="B3154" s="46" t="n">
        <f aca="false">IF(ISNUMBER(SEARCH($I$1,C3154)),MAX($B$4:B3153)+1,0)</f>
        <v>0</v>
      </c>
      <c r="I3154" s="46" t="str">
        <f aca="false">IFERROR(VLOOKUP(ROWS($I$5:I3154),$B$5:$E$6009,2,0),"")</f>
        <v/>
      </c>
    </row>
    <row r="3155" customFormat="false" ht="13.2" hidden="false" customHeight="false" outlineLevel="0" collapsed="false">
      <c r="B3155" s="46" t="n">
        <f aca="false">IF(ISNUMBER(SEARCH($I$1,C3155)),MAX($B$4:B3154)+1,0)</f>
        <v>0</v>
      </c>
      <c r="I3155" s="46" t="str">
        <f aca="false">IFERROR(VLOOKUP(ROWS($I$5:I3155),$B$5:$E$6009,2,0),"")</f>
        <v/>
      </c>
    </row>
    <row r="3156" customFormat="false" ht="13.2" hidden="false" customHeight="false" outlineLevel="0" collapsed="false">
      <c r="B3156" s="46" t="n">
        <f aca="false">IF(ISNUMBER(SEARCH($I$1,C3156)),MAX($B$4:B3155)+1,0)</f>
        <v>0</v>
      </c>
      <c r="I3156" s="46" t="str">
        <f aca="false">IFERROR(VLOOKUP(ROWS($I$5:I3156),$B$5:$E$6009,2,0),"")</f>
        <v/>
      </c>
    </row>
    <row r="3157" customFormat="false" ht="13.2" hidden="false" customHeight="false" outlineLevel="0" collapsed="false">
      <c r="B3157" s="46" t="n">
        <f aca="false">IF(ISNUMBER(SEARCH($I$1,C3157)),MAX($B$4:B3156)+1,0)</f>
        <v>0</v>
      </c>
      <c r="I3157" s="46" t="str">
        <f aca="false">IFERROR(VLOOKUP(ROWS($I$5:I3157),$B$5:$E$6009,2,0),"")</f>
        <v/>
      </c>
    </row>
    <row r="3158" customFormat="false" ht="13.2" hidden="false" customHeight="false" outlineLevel="0" collapsed="false">
      <c r="B3158" s="46" t="n">
        <f aca="false">IF(ISNUMBER(SEARCH($I$1,C3158)),MAX($B$4:B3157)+1,0)</f>
        <v>0</v>
      </c>
      <c r="I3158" s="46" t="str">
        <f aca="false">IFERROR(VLOOKUP(ROWS($I$5:I3158),$B$5:$E$6009,2,0),"")</f>
        <v/>
      </c>
    </row>
    <row r="3159" customFormat="false" ht="13.2" hidden="false" customHeight="false" outlineLevel="0" collapsed="false">
      <c r="B3159" s="46" t="n">
        <f aca="false">IF(ISNUMBER(SEARCH($I$1,C3159)),MAX($B$4:B3158)+1,0)</f>
        <v>0</v>
      </c>
      <c r="I3159" s="46" t="str">
        <f aca="false">IFERROR(VLOOKUP(ROWS($I$5:I3159),$B$5:$E$6009,2,0),"")</f>
        <v/>
      </c>
    </row>
    <row r="3160" customFormat="false" ht="13.2" hidden="false" customHeight="false" outlineLevel="0" collapsed="false">
      <c r="B3160" s="46" t="n">
        <f aca="false">IF(ISNUMBER(SEARCH($I$1,C3160)),MAX($B$4:B3159)+1,0)</f>
        <v>0</v>
      </c>
      <c r="I3160" s="46" t="str">
        <f aca="false">IFERROR(VLOOKUP(ROWS($I$5:I3160),$B$5:$E$6009,2,0),"")</f>
        <v/>
      </c>
    </row>
    <row r="3161" customFormat="false" ht="13.2" hidden="false" customHeight="false" outlineLevel="0" collapsed="false">
      <c r="B3161" s="46" t="n">
        <f aca="false">IF(ISNUMBER(SEARCH($I$1,C3161)),MAX($B$4:B3160)+1,0)</f>
        <v>0</v>
      </c>
      <c r="I3161" s="46" t="str">
        <f aca="false">IFERROR(VLOOKUP(ROWS($I$5:I3161),$B$5:$E$6009,2,0),"")</f>
        <v/>
      </c>
    </row>
    <row r="3162" customFormat="false" ht="13.2" hidden="false" customHeight="false" outlineLevel="0" collapsed="false">
      <c r="B3162" s="46" t="n">
        <f aca="false">IF(ISNUMBER(SEARCH($I$1,C3162)),MAX($B$4:B3161)+1,0)</f>
        <v>0</v>
      </c>
      <c r="I3162" s="46" t="str">
        <f aca="false">IFERROR(VLOOKUP(ROWS($I$5:I3162),$B$5:$E$6009,2,0),"")</f>
        <v/>
      </c>
    </row>
    <row r="3163" customFormat="false" ht="13.2" hidden="false" customHeight="false" outlineLevel="0" collapsed="false">
      <c r="B3163" s="46" t="n">
        <f aca="false">IF(ISNUMBER(SEARCH($I$1,C3163)),MAX($B$4:B3162)+1,0)</f>
        <v>0</v>
      </c>
      <c r="I3163" s="46" t="str">
        <f aca="false">IFERROR(VLOOKUP(ROWS($I$5:I3163),$B$5:$E$6009,2,0),"")</f>
        <v/>
      </c>
    </row>
    <row r="3164" customFormat="false" ht="13.2" hidden="false" customHeight="false" outlineLevel="0" collapsed="false">
      <c r="B3164" s="46" t="n">
        <f aca="false">IF(ISNUMBER(SEARCH($I$1,C3164)),MAX($B$4:B3163)+1,0)</f>
        <v>0</v>
      </c>
      <c r="I3164" s="46" t="str">
        <f aca="false">IFERROR(VLOOKUP(ROWS($I$5:I3164),$B$5:$E$6009,2,0),"")</f>
        <v/>
      </c>
    </row>
    <row r="3165" customFormat="false" ht="13.2" hidden="false" customHeight="false" outlineLevel="0" collapsed="false">
      <c r="B3165" s="46" t="n">
        <f aca="false">IF(ISNUMBER(SEARCH($I$1,C3165)),MAX($B$4:B3164)+1,0)</f>
        <v>0</v>
      </c>
      <c r="I3165" s="46" t="str">
        <f aca="false">IFERROR(VLOOKUP(ROWS($I$5:I3165),$B$5:$E$6009,2,0),"")</f>
        <v/>
      </c>
    </row>
    <row r="3166" customFormat="false" ht="13.2" hidden="false" customHeight="false" outlineLevel="0" collapsed="false">
      <c r="B3166" s="46" t="n">
        <f aca="false">IF(ISNUMBER(SEARCH($I$1,C3166)),MAX($B$4:B3165)+1,0)</f>
        <v>0</v>
      </c>
      <c r="I3166" s="46" t="str">
        <f aca="false">IFERROR(VLOOKUP(ROWS($I$5:I3166),$B$5:$E$6009,2,0),"")</f>
        <v/>
      </c>
    </row>
    <row r="3167" customFormat="false" ht="13.2" hidden="false" customHeight="false" outlineLevel="0" collapsed="false">
      <c r="B3167" s="46" t="n">
        <f aca="false">IF(ISNUMBER(SEARCH($I$1,C3167)),MAX($B$4:B3166)+1,0)</f>
        <v>0</v>
      </c>
      <c r="I3167" s="46" t="str">
        <f aca="false">IFERROR(VLOOKUP(ROWS($I$5:I3167),$B$5:$E$6009,2,0),"")</f>
        <v/>
      </c>
    </row>
    <row r="3168" customFormat="false" ht="13.2" hidden="false" customHeight="false" outlineLevel="0" collapsed="false">
      <c r="B3168" s="46" t="n">
        <f aca="false">IF(ISNUMBER(SEARCH($I$1,C3168)),MAX($B$4:B3167)+1,0)</f>
        <v>0</v>
      </c>
      <c r="I3168" s="46" t="str">
        <f aca="false">IFERROR(VLOOKUP(ROWS($I$5:I3168),$B$5:$E$6009,2,0),"")</f>
        <v/>
      </c>
    </row>
    <row r="3169" customFormat="false" ht="13.2" hidden="false" customHeight="false" outlineLevel="0" collapsed="false">
      <c r="B3169" s="46" t="n">
        <f aca="false">IF(ISNUMBER(SEARCH($I$1,C3169)),MAX($B$4:B3168)+1,0)</f>
        <v>0</v>
      </c>
      <c r="I3169" s="46" t="str">
        <f aca="false">IFERROR(VLOOKUP(ROWS($I$5:I3169),$B$5:$E$6009,2,0),"")</f>
        <v/>
      </c>
    </row>
    <row r="3170" customFormat="false" ht="13.2" hidden="false" customHeight="false" outlineLevel="0" collapsed="false">
      <c r="B3170" s="46" t="n">
        <f aca="false">IF(ISNUMBER(SEARCH($I$1,C3170)),MAX($B$4:B3169)+1,0)</f>
        <v>0</v>
      </c>
      <c r="I3170" s="46" t="str">
        <f aca="false">IFERROR(VLOOKUP(ROWS($I$5:I3170),$B$5:$E$6009,2,0),"")</f>
        <v/>
      </c>
    </row>
    <row r="3171" customFormat="false" ht="13.2" hidden="false" customHeight="false" outlineLevel="0" collapsed="false">
      <c r="B3171" s="46" t="n">
        <f aca="false">IF(ISNUMBER(SEARCH($I$1,C3171)),MAX($B$4:B3170)+1,0)</f>
        <v>0</v>
      </c>
      <c r="I3171" s="46" t="str">
        <f aca="false">IFERROR(VLOOKUP(ROWS($I$5:I3171),$B$5:$E$6009,2,0),"")</f>
        <v/>
      </c>
    </row>
    <row r="3172" customFormat="false" ht="13.2" hidden="false" customHeight="false" outlineLevel="0" collapsed="false">
      <c r="B3172" s="46" t="n">
        <f aca="false">IF(ISNUMBER(SEARCH($I$1,C3172)),MAX($B$4:B3171)+1,0)</f>
        <v>0</v>
      </c>
      <c r="I3172" s="46" t="str">
        <f aca="false">IFERROR(VLOOKUP(ROWS($I$5:I3172),$B$5:$E$6009,2,0),"")</f>
        <v/>
      </c>
    </row>
    <row r="3173" customFormat="false" ht="13.2" hidden="false" customHeight="false" outlineLevel="0" collapsed="false">
      <c r="B3173" s="46" t="n">
        <f aca="false">IF(ISNUMBER(SEARCH($I$1,C3173)),MAX($B$4:B3172)+1,0)</f>
        <v>0</v>
      </c>
      <c r="I3173" s="46" t="str">
        <f aca="false">IFERROR(VLOOKUP(ROWS($I$5:I3173),$B$5:$E$6009,2,0),"")</f>
        <v/>
      </c>
    </row>
    <row r="3174" customFormat="false" ht="13.2" hidden="false" customHeight="false" outlineLevel="0" collapsed="false">
      <c r="B3174" s="46" t="n">
        <f aca="false">IF(ISNUMBER(SEARCH($I$1,C3174)),MAX($B$4:B3173)+1,0)</f>
        <v>0</v>
      </c>
      <c r="I3174" s="46" t="str">
        <f aca="false">IFERROR(VLOOKUP(ROWS($I$5:I3174),$B$5:$E$6009,2,0),"")</f>
        <v/>
      </c>
    </row>
    <row r="3175" customFormat="false" ht="13.2" hidden="false" customHeight="false" outlineLevel="0" collapsed="false">
      <c r="B3175" s="46" t="n">
        <f aca="false">IF(ISNUMBER(SEARCH($I$1,C3175)),MAX($B$4:B3174)+1,0)</f>
        <v>0</v>
      </c>
      <c r="I3175" s="46" t="str">
        <f aca="false">IFERROR(VLOOKUP(ROWS($I$5:I3175),$B$5:$E$6009,2,0),"")</f>
        <v/>
      </c>
    </row>
    <row r="3176" customFormat="false" ht="13.2" hidden="false" customHeight="false" outlineLevel="0" collapsed="false">
      <c r="B3176" s="46" t="n">
        <f aca="false">IF(ISNUMBER(SEARCH($I$1,C3176)),MAX($B$4:B3175)+1,0)</f>
        <v>0</v>
      </c>
      <c r="I3176" s="46" t="str">
        <f aca="false">IFERROR(VLOOKUP(ROWS($I$5:I3176),$B$5:$E$6009,2,0),"")</f>
        <v/>
      </c>
    </row>
    <row r="3177" customFormat="false" ht="13.2" hidden="false" customHeight="false" outlineLevel="0" collapsed="false">
      <c r="B3177" s="46" t="n">
        <f aca="false">IF(ISNUMBER(SEARCH($I$1,C3177)),MAX($B$4:B3176)+1,0)</f>
        <v>0</v>
      </c>
      <c r="I3177" s="46" t="str">
        <f aca="false">IFERROR(VLOOKUP(ROWS($I$5:I3177),$B$5:$E$6009,2,0),"")</f>
        <v/>
      </c>
    </row>
    <row r="3178" customFormat="false" ht="13.2" hidden="false" customHeight="false" outlineLevel="0" collapsed="false">
      <c r="B3178" s="46" t="n">
        <f aca="false">IF(ISNUMBER(SEARCH($I$1,C3178)),MAX($B$4:B3177)+1,0)</f>
        <v>0</v>
      </c>
      <c r="I3178" s="46" t="str">
        <f aca="false">IFERROR(VLOOKUP(ROWS($I$5:I3178),$B$5:$E$6009,2,0),"")</f>
        <v/>
      </c>
    </row>
    <row r="3179" customFormat="false" ht="13.2" hidden="false" customHeight="false" outlineLevel="0" collapsed="false">
      <c r="B3179" s="46" t="n">
        <f aca="false">IF(ISNUMBER(SEARCH($I$1,C3179)),MAX($B$4:B3178)+1,0)</f>
        <v>0</v>
      </c>
      <c r="I3179" s="46" t="str">
        <f aca="false">IFERROR(VLOOKUP(ROWS($I$5:I3179),$B$5:$E$6009,2,0),"")</f>
        <v/>
      </c>
    </row>
    <row r="3180" customFormat="false" ht="13.2" hidden="false" customHeight="false" outlineLevel="0" collapsed="false">
      <c r="B3180" s="46" t="n">
        <f aca="false">IF(ISNUMBER(SEARCH($I$1,C3180)),MAX($B$4:B3179)+1,0)</f>
        <v>0</v>
      </c>
      <c r="I3180" s="46" t="str">
        <f aca="false">IFERROR(VLOOKUP(ROWS($I$5:I3180),$B$5:$E$6009,2,0),"")</f>
        <v/>
      </c>
    </row>
    <row r="3181" customFormat="false" ht="13.2" hidden="false" customHeight="false" outlineLevel="0" collapsed="false">
      <c r="B3181" s="46" t="n">
        <f aca="false">IF(ISNUMBER(SEARCH($I$1,C3181)),MAX($B$4:B3180)+1,0)</f>
        <v>0</v>
      </c>
      <c r="I3181" s="46" t="str">
        <f aca="false">IFERROR(VLOOKUP(ROWS($I$5:I3181),$B$5:$E$6009,2,0),"")</f>
        <v/>
      </c>
    </row>
    <row r="3182" customFormat="false" ht="13.2" hidden="false" customHeight="false" outlineLevel="0" collapsed="false">
      <c r="B3182" s="46" t="n">
        <f aca="false">IF(ISNUMBER(SEARCH($I$1,C3182)),MAX($B$4:B3181)+1,0)</f>
        <v>0</v>
      </c>
      <c r="I3182" s="46" t="str">
        <f aca="false">IFERROR(VLOOKUP(ROWS($I$5:I3182),$B$5:$E$6009,2,0),"")</f>
        <v/>
      </c>
    </row>
    <row r="3183" customFormat="false" ht="13.2" hidden="false" customHeight="false" outlineLevel="0" collapsed="false">
      <c r="B3183" s="46" t="n">
        <f aca="false">IF(ISNUMBER(SEARCH($I$1,C3183)),MAX($B$4:B3182)+1,0)</f>
        <v>0</v>
      </c>
      <c r="I3183" s="46" t="str">
        <f aca="false">IFERROR(VLOOKUP(ROWS($I$5:I3183),$B$5:$E$6009,2,0),"")</f>
        <v/>
      </c>
    </row>
    <row r="3184" customFormat="false" ht="13.2" hidden="false" customHeight="false" outlineLevel="0" collapsed="false">
      <c r="B3184" s="46" t="n">
        <f aca="false">IF(ISNUMBER(SEARCH($I$1,C3184)),MAX($B$4:B3183)+1,0)</f>
        <v>0</v>
      </c>
      <c r="I3184" s="46" t="str">
        <f aca="false">IFERROR(VLOOKUP(ROWS($I$5:I3184),$B$5:$E$6009,2,0),"")</f>
        <v/>
      </c>
    </row>
    <row r="3185" customFormat="false" ht="13.2" hidden="false" customHeight="false" outlineLevel="0" collapsed="false">
      <c r="B3185" s="46" t="n">
        <f aca="false">IF(ISNUMBER(SEARCH($I$1,C3185)),MAX($B$4:B3184)+1,0)</f>
        <v>0</v>
      </c>
      <c r="I3185" s="46" t="str">
        <f aca="false">IFERROR(VLOOKUP(ROWS($I$5:I3185),$B$5:$E$6009,2,0),"")</f>
        <v/>
      </c>
    </row>
    <row r="3186" customFormat="false" ht="13.2" hidden="false" customHeight="false" outlineLevel="0" collapsed="false">
      <c r="B3186" s="46" t="n">
        <f aca="false">IF(ISNUMBER(SEARCH($I$1,C3186)),MAX($B$4:B3185)+1,0)</f>
        <v>0</v>
      </c>
      <c r="I3186" s="46" t="str">
        <f aca="false">IFERROR(VLOOKUP(ROWS($I$5:I3186),$B$5:$E$6009,2,0),"")</f>
        <v/>
      </c>
    </row>
    <row r="3187" customFormat="false" ht="13.2" hidden="false" customHeight="false" outlineLevel="0" collapsed="false">
      <c r="B3187" s="46" t="n">
        <f aca="false">IF(ISNUMBER(SEARCH($I$1,C3187)),MAX($B$4:B3186)+1,0)</f>
        <v>0</v>
      </c>
      <c r="I3187" s="46" t="str">
        <f aca="false">IFERROR(VLOOKUP(ROWS($I$5:I3187),$B$5:$E$6009,2,0),"")</f>
        <v/>
      </c>
    </row>
    <row r="3188" customFormat="false" ht="13.2" hidden="false" customHeight="false" outlineLevel="0" collapsed="false">
      <c r="B3188" s="46" t="n">
        <f aca="false">IF(ISNUMBER(SEARCH($I$1,C3188)),MAX($B$4:B3187)+1,0)</f>
        <v>0</v>
      </c>
      <c r="I3188" s="46" t="str">
        <f aca="false">IFERROR(VLOOKUP(ROWS($I$5:I3188),$B$5:$E$6009,2,0),"")</f>
        <v/>
      </c>
    </row>
    <row r="3189" customFormat="false" ht="13.2" hidden="false" customHeight="false" outlineLevel="0" collapsed="false">
      <c r="B3189" s="46" t="n">
        <f aca="false">IF(ISNUMBER(SEARCH($I$1,C3189)),MAX($B$4:B3188)+1,0)</f>
        <v>0</v>
      </c>
      <c r="I3189" s="46" t="str">
        <f aca="false">IFERROR(VLOOKUP(ROWS($I$5:I3189),$B$5:$E$6009,2,0),"")</f>
        <v/>
      </c>
    </row>
    <row r="3190" customFormat="false" ht="13.2" hidden="false" customHeight="false" outlineLevel="0" collapsed="false">
      <c r="B3190" s="46" t="n">
        <f aca="false">IF(ISNUMBER(SEARCH($I$1,C3190)),MAX($B$4:B3189)+1,0)</f>
        <v>0</v>
      </c>
      <c r="I3190" s="46" t="str">
        <f aca="false">IFERROR(VLOOKUP(ROWS($I$5:I3190),$B$5:$E$6009,2,0),"")</f>
        <v/>
      </c>
    </row>
    <row r="3191" customFormat="false" ht="13.2" hidden="false" customHeight="false" outlineLevel="0" collapsed="false">
      <c r="B3191" s="46" t="n">
        <f aca="false">IF(ISNUMBER(SEARCH($I$1,C3191)),MAX($B$4:B3190)+1,0)</f>
        <v>0</v>
      </c>
      <c r="I3191" s="46" t="str">
        <f aca="false">IFERROR(VLOOKUP(ROWS($I$5:I3191),$B$5:$E$6009,2,0),"")</f>
        <v/>
      </c>
    </row>
    <row r="3192" customFormat="false" ht="13.2" hidden="false" customHeight="false" outlineLevel="0" collapsed="false">
      <c r="B3192" s="46" t="n">
        <f aca="false">IF(ISNUMBER(SEARCH($I$1,C3192)),MAX($B$4:B3191)+1,0)</f>
        <v>0</v>
      </c>
      <c r="I3192" s="46" t="str">
        <f aca="false">IFERROR(VLOOKUP(ROWS($I$5:I3192),$B$5:$E$6009,2,0),"")</f>
        <v/>
      </c>
    </row>
    <row r="3193" customFormat="false" ht="13.2" hidden="false" customHeight="false" outlineLevel="0" collapsed="false">
      <c r="B3193" s="46" t="n">
        <f aca="false">IF(ISNUMBER(SEARCH($I$1,C3193)),MAX($B$4:B3192)+1,0)</f>
        <v>0</v>
      </c>
      <c r="I3193" s="46" t="str">
        <f aca="false">IFERROR(VLOOKUP(ROWS($I$5:I3193),$B$5:$E$6009,2,0),"")</f>
        <v/>
      </c>
    </row>
    <row r="3194" customFormat="false" ht="13.2" hidden="false" customHeight="false" outlineLevel="0" collapsed="false">
      <c r="B3194" s="46" t="n">
        <f aca="false">IF(ISNUMBER(SEARCH($I$1,C3194)),MAX($B$4:B3193)+1,0)</f>
        <v>0</v>
      </c>
      <c r="I3194" s="46" t="str">
        <f aca="false">IFERROR(VLOOKUP(ROWS($I$5:I3194),$B$5:$E$6009,2,0),"")</f>
        <v/>
      </c>
    </row>
    <row r="3195" customFormat="false" ht="13.2" hidden="false" customHeight="false" outlineLevel="0" collapsed="false">
      <c r="B3195" s="46" t="n">
        <f aca="false">IF(ISNUMBER(SEARCH($I$1,C3195)),MAX($B$4:B3194)+1,0)</f>
        <v>0</v>
      </c>
      <c r="I3195" s="46" t="str">
        <f aca="false">IFERROR(VLOOKUP(ROWS($I$5:I3195),$B$5:$E$6009,2,0),"")</f>
        <v/>
      </c>
    </row>
    <row r="3196" customFormat="false" ht="13.2" hidden="false" customHeight="false" outlineLevel="0" collapsed="false">
      <c r="B3196" s="46" t="n">
        <f aca="false">IF(ISNUMBER(SEARCH($I$1,C3196)),MAX($B$4:B3195)+1,0)</f>
        <v>0</v>
      </c>
      <c r="I3196" s="46" t="str">
        <f aca="false">IFERROR(VLOOKUP(ROWS($I$5:I3196),$B$5:$E$6009,2,0),"")</f>
        <v/>
      </c>
    </row>
    <row r="3197" customFormat="false" ht="13.2" hidden="false" customHeight="false" outlineLevel="0" collapsed="false">
      <c r="B3197" s="46" t="n">
        <f aca="false">IF(ISNUMBER(SEARCH($I$1,C3197)),MAX($B$4:B3196)+1,0)</f>
        <v>0</v>
      </c>
      <c r="I3197" s="46" t="str">
        <f aca="false">IFERROR(VLOOKUP(ROWS($I$5:I3197),$B$5:$E$6009,2,0),"")</f>
        <v/>
      </c>
    </row>
    <row r="3198" customFormat="false" ht="13.2" hidden="false" customHeight="false" outlineLevel="0" collapsed="false">
      <c r="B3198" s="46" t="n">
        <f aca="false">IF(ISNUMBER(SEARCH($I$1,C3198)),MAX($B$4:B3197)+1,0)</f>
        <v>0</v>
      </c>
      <c r="I3198" s="46" t="str">
        <f aca="false">IFERROR(VLOOKUP(ROWS($I$5:I3198),$B$5:$E$6009,2,0),"")</f>
        <v/>
      </c>
    </row>
    <row r="3199" customFormat="false" ht="13.2" hidden="false" customHeight="false" outlineLevel="0" collapsed="false">
      <c r="B3199" s="46" t="n">
        <f aca="false">IF(ISNUMBER(SEARCH($I$1,C3199)),MAX($B$4:B3198)+1,0)</f>
        <v>0</v>
      </c>
      <c r="I3199" s="46" t="str">
        <f aca="false">IFERROR(VLOOKUP(ROWS($I$5:I3199),$B$5:$E$6009,2,0),"")</f>
        <v/>
      </c>
    </row>
    <row r="3200" customFormat="false" ht="13.2" hidden="false" customHeight="false" outlineLevel="0" collapsed="false">
      <c r="B3200" s="46" t="n">
        <f aca="false">IF(ISNUMBER(SEARCH($I$1,C3200)),MAX($B$4:B3199)+1,0)</f>
        <v>0</v>
      </c>
      <c r="I3200" s="46" t="str">
        <f aca="false">IFERROR(VLOOKUP(ROWS($I$5:I3200),$B$5:$E$6009,2,0),"")</f>
        <v/>
      </c>
    </row>
    <row r="3201" customFormat="false" ht="13.2" hidden="false" customHeight="false" outlineLevel="0" collapsed="false">
      <c r="B3201" s="46" t="n">
        <f aca="false">IF(ISNUMBER(SEARCH($I$1,C3201)),MAX($B$4:B3200)+1,0)</f>
        <v>0</v>
      </c>
      <c r="I3201" s="46" t="str">
        <f aca="false">IFERROR(VLOOKUP(ROWS($I$5:I3201),$B$5:$E$6009,2,0),"")</f>
        <v/>
      </c>
    </row>
    <row r="3202" customFormat="false" ht="13.2" hidden="false" customHeight="false" outlineLevel="0" collapsed="false">
      <c r="B3202" s="46" t="n">
        <f aca="false">IF(ISNUMBER(SEARCH($I$1,C3202)),MAX($B$4:B3201)+1,0)</f>
        <v>0</v>
      </c>
      <c r="I3202" s="46" t="str">
        <f aca="false">IFERROR(VLOOKUP(ROWS($I$5:I3202),$B$5:$E$6009,2,0),"")</f>
        <v/>
      </c>
    </row>
    <row r="3203" customFormat="false" ht="13.2" hidden="false" customHeight="false" outlineLevel="0" collapsed="false">
      <c r="B3203" s="46" t="n">
        <f aca="false">IF(ISNUMBER(SEARCH($I$1,C3203)),MAX($B$4:B3202)+1,0)</f>
        <v>0</v>
      </c>
      <c r="I3203" s="46" t="str">
        <f aca="false">IFERROR(VLOOKUP(ROWS($I$5:I3203),$B$5:$E$6009,2,0),"")</f>
        <v/>
      </c>
    </row>
    <row r="3204" customFormat="false" ht="13.2" hidden="false" customHeight="false" outlineLevel="0" collapsed="false">
      <c r="B3204" s="46" t="n">
        <f aca="false">IF(ISNUMBER(SEARCH($I$1,C3204)),MAX($B$4:B3203)+1,0)</f>
        <v>0</v>
      </c>
      <c r="I3204" s="46" t="str">
        <f aca="false">IFERROR(VLOOKUP(ROWS($I$5:I3204),$B$5:$E$6009,2,0),"")</f>
        <v/>
      </c>
    </row>
    <row r="3205" customFormat="false" ht="13.2" hidden="false" customHeight="false" outlineLevel="0" collapsed="false">
      <c r="B3205" s="46" t="n">
        <f aca="false">IF(ISNUMBER(SEARCH($I$1,C3205)),MAX($B$4:B3204)+1,0)</f>
        <v>0</v>
      </c>
      <c r="I3205" s="46" t="str">
        <f aca="false">IFERROR(VLOOKUP(ROWS($I$5:I3205),$B$5:$E$6009,2,0),"")</f>
        <v/>
      </c>
    </row>
    <row r="3206" customFormat="false" ht="13.2" hidden="false" customHeight="false" outlineLevel="0" collapsed="false">
      <c r="B3206" s="46" t="n">
        <f aca="false">IF(ISNUMBER(SEARCH($I$1,C3206)),MAX($B$4:B3205)+1,0)</f>
        <v>0</v>
      </c>
      <c r="I3206" s="46" t="str">
        <f aca="false">IFERROR(VLOOKUP(ROWS($I$5:I3206),$B$5:$E$6009,2,0),"")</f>
        <v/>
      </c>
    </row>
    <row r="3207" customFormat="false" ht="13.2" hidden="false" customHeight="false" outlineLevel="0" collapsed="false">
      <c r="B3207" s="46" t="n">
        <f aca="false">IF(ISNUMBER(SEARCH($I$1,C3207)),MAX($B$4:B3206)+1,0)</f>
        <v>0</v>
      </c>
      <c r="I3207" s="46" t="str">
        <f aca="false">IFERROR(VLOOKUP(ROWS($I$5:I3207),$B$5:$E$6009,2,0),"")</f>
        <v/>
      </c>
    </row>
    <row r="3208" customFormat="false" ht="13.2" hidden="false" customHeight="false" outlineLevel="0" collapsed="false">
      <c r="B3208" s="46" t="n">
        <f aca="false">IF(ISNUMBER(SEARCH($I$1,C3208)),MAX($B$4:B3207)+1,0)</f>
        <v>0</v>
      </c>
      <c r="I3208" s="46" t="str">
        <f aca="false">IFERROR(VLOOKUP(ROWS($I$5:I3208),$B$5:$E$6009,2,0),"")</f>
        <v/>
      </c>
    </row>
    <row r="3209" customFormat="false" ht="13.2" hidden="false" customHeight="false" outlineLevel="0" collapsed="false">
      <c r="B3209" s="46" t="n">
        <f aca="false">IF(ISNUMBER(SEARCH($I$1,C3209)),MAX($B$4:B3208)+1,0)</f>
        <v>0</v>
      </c>
      <c r="I3209" s="46" t="str">
        <f aca="false">IFERROR(VLOOKUP(ROWS($I$5:I3209),$B$5:$E$6009,2,0),"")</f>
        <v/>
      </c>
    </row>
    <row r="3210" customFormat="false" ht="13.2" hidden="false" customHeight="false" outlineLevel="0" collapsed="false">
      <c r="B3210" s="46" t="n">
        <f aca="false">IF(ISNUMBER(SEARCH($I$1,C3210)),MAX($B$4:B3209)+1,0)</f>
        <v>0</v>
      </c>
      <c r="I3210" s="46" t="str">
        <f aca="false">IFERROR(VLOOKUP(ROWS($I$5:I3210),$B$5:$E$6009,2,0),"")</f>
        <v/>
      </c>
    </row>
    <row r="3211" customFormat="false" ht="13.2" hidden="false" customHeight="false" outlineLevel="0" collapsed="false">
      <c r="B3211" s="46" t="n">
        <f aca="false">IF(ISNUMBER(SEARCH($I$1,C3211)),MAX($B$4:B3210)+1,0)</f>
        <v>0</v>
      </c>
      <c r="I3211" s="46" t="str">
        <f aca="false">IFERROR(VLOOKUP(ROWS($I$5:I3211),$B$5:$E$6009,2,0),"")</f>
        <v/>
      </c>
    </row>
    <row r="3212" customFormat="false" ht="13.2" hidden="false" customHeight="false" outlineLevel="0" collapsed="false">
      <c r="B3212" s="46" t="n">
        <f aca="false">IF(ISNUMBER(SEARCH($I$1,C3212)),MAX($B$4:B3211)+1,0)</f>
        <v>0</v>
      </c>
      <c r="I3212" s="46" t="str">
        <f aca="false">IFERROR(VLOOKUP(ROWS($I$5:I3212),$B$5:$E$6009,2,0),"")</f>
        <v/>
      </c>
    </row>
    <row r="3213" customFormat="false" ht="13.2" hidden="false" customHeight="false" outlineLevel="0" collapsed="false">
      <c r="B3213" s="46" t="n">
        <f aca="false">IF(ISNUMBER(SEARCH($I$1,C3213)),MAX($B$4:B3212)+1,0)</f>
        <v>0</v>
      </c>
      <c r="I3213" s="46" t="str">
        <f aca="false">IFERROR(VLOOKUP(ROWS($I$5:I3213),$B$5:$E$6009,2,0),"")</f>
        <v/>
      </c>
    </row>
    <row r="3214" customFormat="false" ht="13.2" hidden="false" customHeight="false" outlineLevel="0" collapsed="false">
      <c r="B3214" s="46" t="n">
        <f aca="false">IF(ISNUMBER(SEARCH($I$1,C3214)),MAX($B$4:B3213)+1,0)</f>
        <v>0</v>
      </c>
      <c r="I3214" s="46" t="str">
        <f aca="false">IFERROR(VLOOKUP(ROWS($I$5:I3214),$B$5:$E$6009,2,0),"")</f>
        <v/>
      </c>
    </row>
    <row r="3215" customFormat="false" ht="13.2" hidden="false" customHeight="false" outlineLevel="0" collapsed="false">
      <c r="B3215" s="46" t="n">
        <f aca="false">IF(ISNUMBER(SEARCH($I$1,C3215)),MAX($B$4:B3214)+1,0)</f>
        <v>0</v>
      </c>
      <c r="I3215" s="46" t="str">
        <f aca="false">IFERROR(VLOOKUP(ROWS($I$5:I3215),$B$5:$E$6009,2,0),"")</f>
        <v/>
      </c>
    </row>
    <row r="3216" customFormat="false" ht="13.2" hidden="false" customHeight="false" outlineLevel="0" collapsed="false">
      <c r="B3216" s="46" t="n">
        <f aca="false">IF(ISNUMBER(SEARCH($I$1,C3216)),MAX($B$4:B3215)+1,0)</f>
        <v>0</v>
      </c>
      <c r="I3216" s="46" t="str">
        <f aca="false">IFERROR(VLOOKUP(ROWS($I$5:I3216),$B$5:$E$6009,2,0),"")</f>
        <v/>
      </c>
    </row>
    <row r="3217" customFormat="false" ht="13.2" hidden="false" customHeight="false" outlineLevel="0" collapsed="false">
      <c r="B3217" s="46" t="n">
        <f aca="false">IF(ISNUMBER(SEARCH($I$1,C3217)),MAX($B$4:B3216)+1,0)</f>
        <v>0</v>
      </c>
      <c r="I3217" s="46" t="str">
        <f aca="false">IFERROR(VLOOKUP(ROWS($I$5:I3217),$B$5:$E$6009,2,0),"")</f>
        <v/>
      </c>
    </row>
    <row r="3218" customFormat="false" ht="13.2" hidden="false" customHeight="false" outlineLevel="0" collapsed="false">
      <c r="B3218" s="46" t="n">
        <f aca="false">IF(ISNUMBER(SEARCH($I$1,C3218)),MAX($B$4:B3217)+1,0)</f>
        <v>0</v>
      </c>
      <c r="I3218" s="46" t="str">
        <f aca="false">IFERROR(VLOOKUP(ROWS($I$5:I3218),$B$5:$E$6009,2,0),"")</f>
        <v/>
      </c>
    </row>
    <row r="3219" customFormat="false" ht="13.2" hidden="false" customHeight="false" outlineLevel="0" collapsed="false">
      <c r="B3219" s="46" t="n">
        <f aca="false">IF(ISNUMBER(SEARCH($I$1,C3219)),MAX($B$4:B3218)+1,0)</f>
        <v>0</v>
      </c>
      <c r="I3219" s="46" t="str">
        <f aca="false">IFERROR(VLOOKUP(ROWS($I$5:I3219),$B$5:$E$6009,2,0),"")</f>
        <v/>
      </c>
    </row>
    <row r="3220" customFormat="false" ht="13.2" hidden="false" customHeight="false" outlineLevel="0" collapsed="false">
      <c r="B3220" s="46" t="n">
        <f aca="false">IF(ISNUMBER(SEARCH($I$1,C3220)),MAX($B$4:B3219)+1,0)</f>
        <v>0</v>
      </c>
      <c r="I3220" s="46" t="str">
        <f aca="false">IFERROR(VLOOKUP(ROWS($I$5:I3220),$B$5:$E$6009,2,0),"")</f>
        <v/>
      </c>
    </row>
    <row r="3221" customFormat="false" ht="13.2" hidden="false" customHeight="false" outlineLevel="0" collapsed="false">
      <c r="B3221" s="46" t="n">
        <f aca="false">IF(ISNUMBER(SEARCH($I$1,C3221)),MAX($B$4:B3220)+1,0)</f>
        <v>0</v>
      </c>
      <c r="I3221" s="46" t="str">
        <f aca="false">IFERROR(VLOOKUP(ROWS($I$5:I3221),$B$5:$E$6009,2,0),"")</f>
        <v/>
      </c>
    </row>
    <row r="3222" customFormat="false" ht="13.2" hidden="false" customHeight="false" outlineLevel="0" collapsed="false">
      <c r="B3222" s="46" t="n">
        <f aca="false">IF(ISNUMBER(SEARCH($I$1,C3222)),MAX($B$4:B3221)+1,0)</f>
        <v>0</v>
      </c>
      <c r="I3222" s="46" t="str">
        <f aca="false">IFERROR(VLOOKUP(ROWS($I$5:I3222),$B$5:$E$6009,2,0),"")</f>
        <v/>
      </c>
    </row>
    <row r="3223" customFormat="false" ht="13.2" hidden="false" customHeight="false" outlineLevel="0" collapsed="false">
      <c r="B3223" s="46" t="n">
        <f aca="false">IF(ISNUMBER(SEARCH($I$1,C3223)),MAX($B$4:B3222)+1,0)</f>
        <v>0</v>
      </c>
      <c r="I3223" s="46" t="str">
        <f aca="false">IFERROR(VLOOKUP(ROWS($I$5:I3223),$B$5:$E$6009,2,0),"")</f>
        <v/>
      </c>
    </row>
    <row r="3224" customFormat="false" ht="13.2" hidden="false" customHeight="false" outlineLevel="0" collapsed="false">
      <c r="B3224" s="46" t="n">
        <f aca="false">IF(ISNUMBER(SEARCH($I$1,C3224)),MAX($B$4:B3223)+1,0)</f>
        <v>0</v>
      </c>
      <c r="I3224" s="46" t="str">
        <f aca="false">IFERROR(VLOOKUP(ROWS($I$5:I3224),$B$5:$E$6009,2,0),"")</f>
        <v/>
      </c>
    </row>
    <row r="3225" customFormat="false" ht="13.2" hidden="false" customHeight="false" outlineLevel="0" collapsed="false">
      <c r="B3225" s="46" t="n">
        <f aca="false">IF(ISNUMBER(SEARCH($I$1,C3225)),MAX($B$4:B3224)+1,0)</f>
        <v>0</v>
      </c>
      <c r="I3225" s="46" t="str">
        <f aca="false">IFERROR(VLOOKUP(ROWS($I$5:I3225),$B$5:$E$6009,2,0),"")</f>
        <v/>
      </c>
    </row>
    <row r="3226" customFormat="false" ht="13.2" hidden="false" customHeight="false" outlineLevel="0" collapsed="false">
      <c r="B3226" s="46" t="n">
        <f aca="false">IF(ISNUMBER(SEARCH($I$1,C3226)),MAX($B$4:B3225)+1,0)</f>
        <v>0</v>
      </c>
      <c r="I3226" s="46" t="str">
        <f aca="false">IFERROR(VLOOKUP(ROWS($I$5:I3226),$B$5:$E$6009,2,0),"")</f>
        <v/>
      </c>
    </row>
    <row r="3227" customFormat="false" ht="13.2" hidden="false" customHeight="false" outlineLevel="0" collapsed="false">
      <c r="B3227" s="46" t="n">
        <f aca="false">IF(ISNUMBER(SEARCH($I$1,C3227)),MAX($B$4:B3226)+1,0)</f>
        <v>0</v>
      </c>
      <c r="I3227" s="46" t="str">
        <f aca="false">IFERROR(VLOOKUP(ROWS($I$5:I3227),$B$5:$E$6009,2,0),"")</f>
        <v/>
      </c>
    </row>
    <row r="3228" customFormat="false" ht="13.2" hidden="false" customHeight="false" outlineLevel="0" collapsed="false">
      <c r="B3228" s="46" t="n">
        <f aca="false">IF(ISNUMBER(SEARCH($I$1,C3228)),MAX($B$4:B3227)+1,0)</f>
        <v>0</v>
      </c>
      <c r="I3228" s="46" t="str">
        <f aca="false">IFERROR(VLOOKUP(ROWS($I$5:I3228),$B$5:$E$6009,2,0),"")</f>
        <v/>
      </c>
    </row>
    <row r="3229" customFormat="false" ht="13.2" hidden="false" customHeight="false" outlineLevel="0" collapsed="false">
      <c r="B3229" s="46" t="n">
        <f aca="false">IF(ISNUMBER(SEARCH($I$1,C3229)),MAX($B$4:B3228)+1,0)</f>
        <v>0</v>
      </c>
      <c r="I3229" s="46" t="str">
        <f aca="false">IFERROR(VLOOKUP(ROWS($I$5:I3229),$B$5:$E$6009,2,0),"")</f>
        <v/>
      </c>
    </row>
    <row r="3230" customFormat="false" ht="13.2" hidden="false" customHeight="false" outlineLevel="0" collapsed="false">
      <c r="B3230" s="46" t="n">
        <f aca="false">IF(ISNUMBER(SEARCH($I$1,C3230)),MAX($B$4:B3229)+1,0)</f>
        <v>0</v>
      </c>
      <c r="I3230" s="46" t="str">
        <f aca="false">IFERROR(VLOOKUP(ROWS($I$5:I3230),$B$5:$E$6009,2,0),"")</f>
        <v/>
      </c>
    </row>
    <row r="3231" customFormat="false" ht="13.2" hidden="false" customHeight="false" outlineLevel="0" collapsed="false">
      <c r="B3231" s="46" t="n">
        <f aca="false">IF(ISNUMBER(SEARCH($I$1,C3231)),MAX($B$4:B3230)+1,0)</f>
        <v>0</v>
      </c>
      <c r="I3231" s="46" t="str">
        <f aca="false">IFERROR(VLOOKUP(ROWS($I$5:I3231),$B$5:$E$6009,2,0),"")</f>
        <v/>
      </c>
    </row>
    <row r="3232" customFormat="false" ht="13.2" hidden="false" customHeight="false" outlineLevel="0" collapsed="false">
      <c r="B3232" s="46" t="n">
        <f aca="false">IF(ISNUMBER(SEARCH($I$1,C3232)),MAX($B$4:B3231)+1,0)</f>
        <v>0</v>
      </c>
      <c r="I3232" s="46" t="str">
        <f aca="false">IFERROR(VLOOKUP(ROWS($I$5:I3232),$B$5:$E$6009,2,0),"")</f>
        <v/>
      </c>
    </row>
    <row r="3233" customFormat="false" ht="13.2" hidden="false" customHeight="false" outlineLevel="0" collapsed="false">
      <c r="B3233" s="46" t="n">
        <f aca="false">IF(ISNUMBER(SEARCH($I$1,C3233)),MAX($B$4:B3232)+1,0)</f>
        <v>0</v>
      </c>
      <c r="I3233" s="46" t="str">
        <f aca="false">IFERROR(VLOOKUP(ROWS($I$5:I3233),$B$5:$E$6009,2,0),"")</f>
        <v/>
      </c>
    </row>
    <row r="3234" customFormat="false" ht="13.2" hidden="false" customHeight="false" outlineLevel="0" collapsed="false">
      <c r="B3234" s="46" t="n">
        <f aca="false">IF(ISNUMBER(SEARCH($I$1,C3234)),MAX($B$4:B3233)+1,0)</f>
        <v>0</v>
      </c>
      <c r="I3234" s="46" t="str">
        <f aca="false">IFERROR(VLOOKUP(ROWS($I$5:I3234),$B$5:$E$6009,2,0),"")</f>
        <v/>
      </c>
    </row>
    <row r="3235" customFormat="false" ht="13.2" hidden="false" customHeight="false" outlineLevel="0" collapsed="false">
      <c r="B3235" s="46" t="n">
        <f aca="false">IF(ISNUMBER(SEARCH($I$1,C3235)),MAX($B$4:B3234)+1,0)</f>
        <v>0</v>
      </c>
      <c r="I3235" s="46" t="str">
        <f aca="false">IFERROR(VLOOKUP(ROWS($I$5:I3235),$B$5:$E$6009,2,0),"")</f>
        <v/>
      </c>
    </row>
    <row r="3236" customFormat="false" ht="13.2" hidden="false" customHeight="false" outlineLevel="0" collapsed="false">
      <c r="B3236" s="46" t="n">
        <f aca="false">IF(ISNUMBER(SEARCH($I$1,C3236)),MAX($B$4:B3235)+1,0)</f>
        <v>0</v>
      </c>
      <c r="I3236" s="46" t="str">
        <f aca="false">IFERROR(VLOOKUP(ROWS($I$5:I3236),$B$5:$E$6009,2,0),"")</f>
        <v/>
      </c>
    </row>
    <row r="3237" customFormat="false" ht="13.2" hidden="false" customHeight="false" outlineLevel="0" collapsed="false">
      <c r="B3237" s="46" t="n">
        <f aca="false">IF(ISNUMBER(SEARCH($I$1,C3237)),MAX($B$4:B3236)+1,0)</f>
        <v>0</v>
      </c>
      <c r="I3237" s="46" t="str">
        <f aca="false">IFERROR(VLOOKUP(ROWS($I$5:I3237),$B$5:$E$6009,2,0),"")</f>
        <v/>
      </c>
    </row>
    <row r="3238" customFormat="false" ht="13.2" hidden="false" customHeight="false" outlineLevel="0" collapsed="false">
      <c r="B3238" s="46" t="n">
        <f aca="false">IF(ISNUMBER(SEARCH($I$1,C3238)),MAX($B$4:B3237)+1,0)</f>
        <v>0</v>
      </c>
      <c r="I3238" s="46" t="str">
        <f aca="false">IFERROR(VLOOKUP(ROWS($I$5:I3238),$B$5:$E$6009,2,0),"")</f>
        <v/>
      </c>
    </row>
    <row r="3239" customFormat="false" ht="13.2" hidden="false" customHeight="false" outlineLevel="0" collapsed="false">
      <c r="B3239" s="46" t="n">
        <f aca="false">IF(ISNUMBER(SEARCH($I$1,C3239)),MAX($B$4:B3238)+1,0)</f>
        <v>0</v>
      </c>
      <c r="I3239" s="46" t="str">
        <f aca="false">IFERROR(VLOOKUP(ROWS($I$5:I3239),$B$5:$E$6009,2,0),"")</f>
        <v/>
      </c>
    </row>
    <row r="3240" customFormat="false" ht="13.2" hidden="false" customHeight="false" outlineLevel="0" collapsed="false">
      <c r="B3240" s="46" t="n">
        <f aca="false">IF(ISNUMBER(SEARCH($I$1,C3240)),MAX($B$4:B3239)+1,0)</f>
        <v>0</v>
      </c>
      <c r="I3240" s="46" t="str">
        <f aca="false">IFERROR(VLOOKUP(ROWS($I$5:I3240),$B$5:$E$6009,2,0),"")</f>
        <v/>
      </c>
    </row>
    <row r="3241" customFormat="false" ht="13.2" hidden="false" customHeight="false" outlineLevel="0" collapsed="false">
      <c r="B3241" s="46" t="n">
        <f aca="false">IF(ISNUMBER(SEARCH($I$1,C3241)),MAX($B$4:B3240)+1,0)</f>
        <v>0</v>
      </c>
      <c r="I3241" s="46" t="str">
        <f aca="false">IFERROR(VLOOKUP(ROWS($I$5:I3241),$B$5:$E$6009,2,0),"")</f>
        <v/>
      </c>
    </row>
    <row r="3242" customFormat="false" ht="13.2" hidden="false" customHeight="false" outlineLevel="0" collapsed="false">
      <c r="B3242" s="46" t="n">
        <f aca="false">IF(ISNUMBER(SEARCH($I$1,C3242)),MAX($B$4:B3241)+1,0)</f>
        <v>0</v>
      </c>
      <c r="I3242" s="46" t="str">
        <f aca="false">IFERROR(VLOOKUP(ROWS($I$5:I3242),$B$5:$E$6009,2,0),"")</f>
        <v/>
      </c>
    </row>
    <row r="3243" customFormat="false" ht="13.2" hidden="false" customHeight="false" outlineLevel="0" collapsed="false">
      <c r="B3243" s="46" t="n">
        <f aca="false">IF(ISNUMBER(SEARCH($I$1,C3243)),MAX($B$4:B3242)+1,0)</f>
        <v>0</v>
      </c>
      <c r="I3243" s="46" t="str">
        <f aca="false">IFERROR(VLOOKUP(ROWS($I$5:I3243),$B$5:$E$6009,2,0),"")</f>
        <v/>
      </c>
    </row>
    <row r="3244" customFormat="false" ht="13.2" hidden="false" customHeight="false" outlineLevel="0" collapsed="false">
      <c r="B3244" s="46" t="n">
        <f aca="false">IF(ISNUMBER(SEARCH($I$1,C3244)),MAX($B$4:B3243)+1,0)</f>
        <v>0</v>
      </c>
      <c r="I3244" s="46" t="str">
        <f aca="false">IFERROR(VLOOKUP(ROWS($I$5:I3244),$B$5:$E$6009,2,0),"")</f>
        <v/>
      </c>
    </row>
    <row r="3245" customFormat="false" ht="13.2" hidden="false" customHeight="false" outlineLevel="0" collapsed="false">
      <c r="B3245" s="46" t="n">
        <f aca="false">IF(ISNUMBER(SEARCH($I$1,C3245)),MAX($B$4:B3244)+1,0)</f>
        <v>0</v>
      </c>
      <c r="I3245" s="46" t="str">
        <f aca="false">IFERROR(VLOOKUP(ROWS($I$5:I3245),$B$5:$E$6009,2,0),"")</f>
        <v/>
      </c>
    </row>
    <row r="3246" customFormat="false" ht="13.2" hidden="false" customHeight="false" outlineLevel="0" collapsed="false">
      <c r="B3246" s="46" t="n">
        <f aca="false">IF(ISNUMBER(SEARCH($I$1,C3246)),MAX($B$4:B3245)+1,0)</f>
        <v>0</v>
      </c>
      <c r="I3246" s="46" t="str">
        <f aca="false">IFERROR(VLOOKUP(ROWS($I$5:I3246),$B$5:$E$6009,2,0),"")</f>
        <v/>
      </c>
    </row>
    <row r="3247" customFormat="false" ht="13.2" hidden="false" customHeight="false" outlineLevel="0" collapsed="false">
      <c r="B3247" s="46" t="n">
        <f aca="false">IF(ISNUMBER(SEARCH($I$1,C3247)),MAX($B$4:B3246)+1,0)</f>
        <v>0</v>
      </c>
      <c r="I3247" s="46" t="str">
        <f aca="false">IFERROR(VLOOKUP(ROWS($I$5:I3247),$B$5:$E$6009,2,0),"")</f>
        <v/>
      </c>
    </row>
    <row r="3248" customFormat="false" ht="13.2" hidden="false" customHeight="false" outlineLevel="0" collapsed="false">
      <c r="B3248" s="46" t="n">
        <f aca="false">IF(ISNUMBER(SEARCH($I$1,C3248)),MAX($B$4:B3247)+1,0)</f>
        <v>0</v>
      </c>
      <c r="I3248" s="46" t="str">
        <f aca="false">IFERROR(VLOOKUP(ROWS($I$5:I3248),$B$5:$E$6009,2,0),"")</f>
        <v/>
      </c>
    </row>
    <row r="3249" customFormat="false" ht="13.2" hidden="false" customHeight="false" outlineLevel="0" collapsed="false">
      <c r="B3249" s="46" t="n">
        <f aca="false">IF(ISNUMBER(SEARCH($I$1,C3249)),MAX($B$4:B3248)+1,0)</f>
        <v>0</v>
      </c>
      <c r="I3249" s="46" t="str">
        <f aca="false">IFERROR(VLOOKUP(ROWS($I$5:I3249),$B$5:$E$6009,2,0),"")</f>
        <v/>
      </c>
    </row>
    <row r="3250" customFormat="false" ht="13.2" hidden="false" customHeight="false" outlineLevel="0" collapsed="false">
      <c r="B3250" s="46" t="n">
        <f aca="false">IF(ISNUMBER(SEARCH($I$1,C3250)),MAX($B$4:B3249)+1,0)</f>
        <v>0</v>
      </c>
      <c r="I3250" s="46" t="str">
        <f aca="false">IFERROR(VLOOKUP(ROWS($I$5:I3250),$B$5:$E$6009,2,0),"")</f>
        <v/>
      </c>
    </row>
    <row r="3251" customFormat="false" ht="13.2" hidden="false" customHeight="false" outlineLevel="0" collapsed="false">
      <c r="B3251" s="46" t="n">
        <f aca="false">IF(ISNUMBER(SEARCH($I$1,C3251)),MAX($B$4:B3250)+1,0)</f>
        <v>0</v>
      </c>
      <c r="I3251" s="46" t="str">
        <f aca="false">IFERROR(VLOOKUP(ROWS($I$5:I3251),$B$5:$E$6009,2,0),"")</f>
        <v/>
      </c>
    </row>
    <row r="3252" customFormat="false" ht="13.2" hidden="false" customHeight="false" outlineLevel="0" collapsed="false">
      <c r="B3252" s="46" t="n">
        <f aca="false">IF(ISNUMBER(SEARCH($I$1,C3252)),MAX($B$4:B3251)+1,0)</f>
        <v>0</v>
      </c>
      <c r="I3252" s="46" t="str">
        <f aca="false">IFERROR(VLOOKUP(ROWS($I$5:I3252),$B$5:$E$6009,2,0),"")</f>
        <v/>
      </c>
    </row>
    <row r="3253" customFormat="false" ht="13.2" hidden="false" customHeight="false" outlineLevel="0" collapsed="false">
      <c r="B3253" s="46" t="n">
        <f aca="false">IF(ISNUMBER(SEARCH($I$1,C3253)),MAX($B$4:B3252)+1,0)</f>
        <v>0</v>
      </c>
      <c r="I3253" s="46" t="str">
        <f aca="false">IFERROR(VLOOKUP(ROWS($I$5:I3253),$B$5:$E$6009,2,0),"")</f>
        <v/>
      </c>
    </row>
    <row r="3254" customFormat="false" ht="13.2" hidden="false" customHeight="false" outlineLevel="0" collapsed="false">
      <c r="B3254" s="46" t="n">
        <f aca="false">IF(ISNUMBER(SEARCH($I$1,C3254)),MAX($B$4:B3253)+1,0)</f>
        <v>0</v>
      </c>
      <c r="I3254" s="46" t="str">
        <f aca="false">IFERROR(VLOOKUP(ROWS($I$5:I3254),$B$5:$E$6009,2,0),"")</f>
        <v/>
      </c>
    </row>
    <row r="3255" customFormat="false" ht="13.2" hidden="false" customHeight="false" outlineLevel="0" collapsed="false">
      <c r="B3255" s="46" t="n">
        <f aca="false">IF(ISNUMBER(SEARCH($I$1,C3255)),MAX($B$4:B3254)+1,0)</f>
        <v>0</v>
      </c>
      <c r="I3255" s="46" t="str">
        <f aca="false">IFERROR(VLOOKUP(ROWS($I$5:I3255),$B$5:$E$6009,2,0),"")</f>
        <v/>
      </c>
    </row>
    <row r="3256" customFormat="false" ht="13.2" hidden="false" customHeight="false" outlineLevel="0" collapsed="false">
      <c r="B3256" s="46" t="n">
        <f aca="false">IF(ISNUMBER(SEARCH($I$1,C3256)),MAX($B$4:B3255)+1,0)</f>
        <v>0</v>
      </c>
      <c r="I3256" s="46" t="str">
        <f aca="false">IFERROR(VLOOKUP(ROWS($I$5:I3256),$B$5:$E$6009,2,0),"")</f>
        <v/>
      </c>
    </row>
    <row r="3257" customFormat="false" ht="13.2" hidden="false" customHeight="false" outlineLevel="0" collapsed="false">
      <c r="B3257" s="46" t="n">
        <f aca="false">IF(ISNUMBER(SEARCH($I$1,C3257)),MAX($B$4:B3256)+1,0)</f>
        <v>0</v>
      </c>
      <c r="I3257" s="46" t="str">
        <f aca="false">IFERROR(VLOOKUP(ROWS($I$5:I3257),$B$5:$E$6009,2,0),"")</f>
        <v/>
      </c>
    </row>
    <row r="3258" customFormat="false" ht="13.2" hidden="false" customHeight="false" outlineLevel="0" collapsed="false">
      <c r="B3258" s="46" t="n">
        <f aca="false">IF(ISNUMBER(SEARCH($I$1,C3258)),MAX($B$4:B3257)+1,0)</f>
        <v>0</v>
      </c>
      <c r="I3258" s="46" t="str">
        <f aca="false">IFERROR(VLOOKUP(ROWS($I$5:I3258),$B$5:$E$6009,2,0),"")</f>
        <v/>
      </c>
    </row>
    <row r="3259" customFormat="false" ht="13.2" hidden="false" customHeight="false" outlineLevel="0" collapsed="false">
      <c r="B3259" s="46" t="n">
        <f aca="false">IF(ISNUMBER(SEARCH($I$1,C3259)),MAX($B$4:B3258)+1,0)</f>
        <v>0</v>
      </c>
      <c r="I3259" s="46" t="str">
        <f aca="false">IFERROR(VLOOKUP(ROWS($I$5:I3259),$B$5:$E$6009,2,0),"")</f>
        <v/>
      </c>
    </row>
    <row r="3260" customFormat="false" ht="13.2" hidden="false" customHeight="false" outlineLevel="0" collapsed="false">
      <c r="B3260" s="46" t="n">
        <f aca="false">IF(ISNUMBER(SEARCH($I$1,C3260)),MAX($B$4:B3259)+1,0)</f>
        <v>0</v>
      </c>
      <c r="I3260" s="46" t="str">
        <f aca="false">IFERROR(VLOOKUP(ROWS($I$5:I3260),$B$5:$E$6009,2,0),"")</f>
        <v/>
      </c>
    </row>
    <row r="3261" customFormat="false" ht="13.2" hidden="false" customHeight="false" outlineLevel="0" collapsed="false">
      <c r="B3261" s="46" t="n">
        <f aca="false">IF(ISNUMBER(SEARCH($I$1,C3261)),MAX($B$4:B3260)+1,0)</f>
        <v>0</v>
      </c>
      <c r="I3261" s="46" t="str">
        <f aca="false">IFERROR(VLOOKUP(ROWS($I$5:I3261),$B$5:$E$6009,2,0),"")</f>
        <v/>
      </c>
    </row>
    <row r="3262" customFormat="false" ht="13.2" hidden="false" customHeight="false" outlineLevel="0" collapsed="false">
      <c r="B3262" s="46" t="n">
        <f aca="false">IF(ISNUMBER(SEARCH($I$1,C3262)),MAX($B$4:B3261)+1,0)</f>
        <v>0</v>
      </c>
      <c r="I3262" s="46" t="str">
        <f aca="false">IFERROR(VLOOKUP(ROWS($I$5:I3262),$B$5:$E$6009,2,0),"")</f>
        <v/>
      </c>
    </row>
    <row r="3263" customFormat="false" ht="13.2" hidden="false" customHeight="false" outlineLevel="0" collapsed="false">
      <c r="B3263" s="46" t="n">
        <f aca="false">IF(ISNUMBER(SEARCH($I$1,C3263)),MAX($B$4:B3262)+1,0)</f>
        <v>0</v>
      </c>
      <c r="I3263" s="46" t="str">
        <f aca="false">IFERROR(VLOOKUP(ROWS($I$5:I3263),$B$5:$E$6009,2,0),"")</f>
        <v/>
      </c>
    </row>
    <row r="3264" customFormat="false" ht="13.2" hidden="false" customHeight="false" outlineLevel="0" collapsed="false">
      <c r="B3264" s="46" t="n">
        <f aca="false">IF(ISNUMBER(SEARCH($I$1,C3264)),MAX($B$4:B3263)+1,0)</f>
        <v>0</v>
      </c>
      <c r="I3264" s="46" t="str">
        <f aca="false">IFERROR(VLOOKUP(ROWS($I$5:I3264),$B$5:$E$6009,2,0),"")</f>
        <v/>
      </c>
    </row>
    <row r="3265" customFormat="false" ht="13.2" hidden="false" customHeight="false" outlineLevel="0" collapsed="false">
      <c r="B3265" s="46" t="n">
        <f aca="false">IF(ISNUMBER(SEARCH($I$1,C3265)),MAX($B$4:B3264)+1,0)</f>
        <v>0</v>
      </c>
      <c r="I3265" s="46" t="str">
        <f aca="false">IFERROR(VLOOKUP(ROWS($I$5:I3265),$B$5:$E$6009,2,0),"")</f>
        <v/>
      </c>
    </row>
    <row r="3266" customFormat="false" ht="13.2" hidden="false" customHeight="false" outlineLevel="0" collapsed="false">
      <c r="B3266" s="46" t="n">
        <f aca="false">IF(ISNUMBER(SEARCH($I$1,C3266)),MAX($B$4:B3265)+1,0)</f>
        <v>0</v>
      </c>
      <c r="I3266" s="46" t="str">
        <f aca="false">IFERROR(VLOOKUP(ROWS($I$5:I3266),$B$5:$E$6009,2,0),"")</f>
        <v/>
      </c>
    </row>
    <row r="3267" customFormat="false" ht="13.2" hidden="false" customHeight="false" outlineLevel="0" collapsed="false">
      <c r="B3267" s="46" t="n">
        <f aca="false">IF(ISNUMBER(SEARCH($I$1,C3267)),MAX($B$4:B3266)+1,0)</f>
        <v>0</v>
      </c>
      <c r="I3267" s="46" t="str">
        <f aca="false">IFERROR(VLOOKUP(ROWS($I$5:I3267),$B$5:$E$6009,2,0),"")</f>
        <v/>
      </c>
    </row>
    <row r="3268" customFormat="false" ht="13.2" hidden="false" customHeight="false" outlineLevel="0" collapsed="false">
      <c r="B3268" s="46" t="n">
        <f aca="false">IF(ISNUMBER(SEARCH($I$1,C3268)),MAX($B$4:B3267)+1,0)</f>
        <v>0</v>
      </c>
      <c r="I3268" s="46" t="str">
        <f aca="false">IFERROR(VLOOKUP(ROWS($I$5:I3268),$B$5:$E$6009,2,0),"")</f>
        <v/>
      </c>
    </row>
    <row r="3269" customFormat="false" ht="13.2" hidden="false" customHeight="false" outlineLevel="0" collapsed="false">
      <c r="B3269" s="46" t="n">
        <f aca="false">IF(ISNUMBER(SEARCH($I$1,C3269)),MAX($B$4:B3268)+1,0)</f>
        <v>0</v>
      </c>
      <c r="I3269" s="46" t="str">
        <f aca="false">IFERROR(VLOOKUP(ROWS($I$5:I3269),$B$5:$E$6009,2,0),"")</f>
        <v/>
      </c>
    </row>
    <row r="3270" customFormat="false" ht="13.2" hidden="false" customHeight="false" outlineLevel="0" collapsed="false">
      <c r="B3270" s="46" t="n">
        <f aca="false">IF(ISNUMBER(SEARCH($I$1,C3270)),MAX($B$4:B3269)+1,0)</f>
        <v>0</v>
      </c>
      <c r="I3270" s="46" t="str">
        <f aca="false">IFERROR(VLOOKUP(ROWS($I$5:I3270),$B$5:$E$6009,2,0),"")</f>
        <v/>
      </c>
    </row>
    <row r="3271" customFormat="false" ht="13.2" hidden="false" customHeight="false" outlineLevel="0" collapsed="false">
      <c r="B3271" s="46" t="n">
        <f aca="false">IF(ISNUMBER(SEARCH($I$1,C3271)),MAX($B$4:B3270)+1,0)</f>
        <v>0</v>
      </c>
      <c r="I3271" s="46" t="str">
        <f aca="false">IFERROR(VLOOKUP(ROWS($I$5:I3271),$B$5:$E$6009,2,0),"")</f>
        <v/>
      </c>
    </row>
    <row r="3272" customFormat="false" ht="13.2" hidden="false" customHeight="false" outlineLevel="0" collapsed="false">
      <c r="B3272" s="46" t="n">
        <f aca="false">IF(ISNUMBER(SEARCH($I$1,C3272)),MAX($B$4:B3271)+1,0)</f>
        <v>0</v>
      </c>
      <c r="I3272" s="46" t="str">
        <f aca="false">IFERROR(VLOOKUP(ROWS($I$5:I3272),$B$5:$E$6009,2,0),"")</f>
        <v/>
      </c>
    </row>
    <row r="3273" customFormat="false" ht="13.2" hidden="false" customHeight="false" outlineLevel="0" collapsed="false">
      <c r="B3273" s="46" t="n">
        <f aca="false">IF(ISNUMBER(SEARCH($I$1,C3273)),MAX($B$4:B3272)+1,0)</f>
        <v>0</v>
      </c>
      <c r="I3273" s="46" t="str">
        <f aca="false">IFERROR(VLOOKUP(ROWS($I$5:I3273),$B$5:$E$6009,2,0),"")</f>
        <v/>
      </c>
    </row>
    <row r="3274" customFormat="false" ht="13.2" hidden="false" customHeight="false" outlineLevel="0" collapsed="false">
      <c r="B3274" s="46" t="n">
        <f aca="false">IF(ISNUMBER(SEARCH($I$1,C3274)),MAX($B$4:B3273)+1,0)</f>
        <v>0</v>
      </c>
      <c r="I3274" s="46" t="str">
        <f aca="false">IFERROR(VLOOKUP(ROWS($I$5:I3274),$B$5:$E$6009,2,0),"")</f>
        <v/>
      </c>
    </row>
    <row r="3275" customFormat="false" ht="13.2" hidden="false" customHeight="false" outlineLevel="0" collapsed="false">
      <c r="B3275" s="46" t="n">
        <f aca="false">IF(ISNUMBER(SEARCH($I$1,C3275)),MAX($B$4:B3274)+1,0)</f>
        <v>0</v>
      </c>
      <c r="I3275" s="46" t="str">
        <f aca="false">IFERROR(VLOOKUP(ROWS($I$5:I3275),$B$5:$E$6009,2,0),"")</f>
        <v/>
      </c>
    </row>
    <row r="3276" customFormat="false" ht="13.2" hidden="false" customHeight="false" outlineLevel="0" collapsed="false">
      <c r="B3276" s="46" t="n">
        <f aca="false">IF(ISNUMBER(SEARCH($I$1,C3276)),MAX($B$4:B3275)+1,0)</f>
        <v>0</v>
      </c>
      <c r="I3276" s="46" t="str">
        <f aca="false">IFERROR(VLOOKUP(ROWS($I$5:I3276),$B$5:$E$6009,2,0),"")</f>
        <v/>
      </c>
    </row>
    <row r="3277" customFormat="false" ht="13.2" hidden="false" customHeight="false" outlineLevel="0" collapsed="false">
      <c r="B3277" s="46" t="n">
        <f aca="false">IF(ISNUMBER(SEARCH($I$1,C3277)),MAX($B$4:B3276)+1,0)</f>
        <v>0</v>
      </c>
      <c r="I3277" s="46" t="str">
        <f aca="false">IFERROR(VLOOKUP(ROWS($I$5:I3277),$B$5:$E$6009,2,0),"")</f>
        <v/>
      </c>
    </row>
    <row r="3278" customFormat="false" ht="13.2" hidden="false" customHeight="false" outlineLevel="0" collapsed="false">
      <c r="B3278" s="46" t="n">
        <f aca="false">IF(ISNUMBER(SEARCH($I$1,C3278)),MAX($B$4:B3277)+1,0)</f>
        <v>0</v>
      </c>
      <c r="I3278" s="46" t="str">
        <f aca="false">IFERROR(VLOOKUP(ROWS($I$5:I3278),$B$5:$E$6009,2,0),"")</f>
        <v/>
      </c>
    </row>
    <row r="3279" customFormat="false" ht="13.2" hidden="false" customHeight="false" outlineLevel="0" collapsed="false">
      <c r="B3279" s="46" t="n">
        <f aca="false">IF(ISNUMBER(SEARCH($I$1,C3279)),MAX($B$4:B3278)+1,0)</f>
        <v>0</v>
      </c>
      <c r="I3279" s="46" t="str">
        <f aca="false">IFERROR(VLOOKUP(ROWS($I$5:I3279),$B$5:$E$6009,2,0),"")</f>
        <v/>
      </c>
    </row>
    <row r="3280" customFormat="false" ht="13.2" hidden="false" customHeight="false" outlineLevel="0" collapsed="false">
      <c r="B3280" s="46" t="n">
        <f aca="false">IF(ISNUMBER(SEARCH($I$1,C3280)),MAX($B$4:B3279)+1,0)</f>
        <v>0</v>
      </c>
      <c r="I3280" s="46" t="str">
        <f aca="false">IFERROR(VLOOKUP(ROWS($I$5:I3280),$B$5:$E$6009,2,0),"")</f>
        <v/>
      </c>
    </row>
    <row r="3281" customFormat="false" ht="13.2" hidden="false" customHeight="false" outlineLevel="0" collapsed="false">
      <c r="B3281" s="46" t="n">
        <f aca="false">IF(ISNUMBER(SEARCH($I$1,C3281)),MAX($B$4:B3280)+1,0)</f>
        <v>0</v>
      </c>
      <c r="I3281" s="46" t="str">
        <f aca="false">IFERROR(VLOOKUP(ROWS($I$5:I3281),$B$5:$E$6009,2,0),"")</f>
        <v/>
      </c>
    </row>
    <row r="3282" customFormat="false" ht="13.2" hidden="false" customHeight="false" outlineLevel="0" collapsed="false">
      <c r="B3282" s="46" t="n">
        <f aca="false">IF(ISNUMBER(SEARCH($I$1,C3282)),MAX($B$4:B3281)+1,0)</f>
        <v>0</v>
      </c>
      <c r="I3282" s="46" t="str">
        <f aca="false">IFERROR(VLOOKUP(ROWS($I$5:I3282),$B$5:$E$6009,2,0),"")</f>
        <v/>
      </c>
    </row>
    <row r="3283" customFormat="false" ht="13.2" hidden="false" customHeight="false" outlineLevel="0" collapsed="false">
      <c r="B3283" s="46" t="n">
        <f aca="false">IF(ISNUMBER(SEARCH($I$1,C3283)),MAX($B$4:B3282)+1,0)</f>
        <v>0</v>
      </c>
      <c r="I3283" s="46" t="str">
        <f aca="false">IFERROR(VLOOKUP(ROWS($I$5:I3283),$B$5:$E$6009,2,0),"")</f>
        <v/>
      </c>
    </row>
    <row r="3284" customFormat="false" ht="13.2" hidden="false" customHeight="false" outlineLevel="0" collapsed="false">
      <c r="B3284" s="46" t="n">
        <f aca="false">IF(ISNUMBER(SEARCH($I$1,C3284)),MAX($B$4:B3283)+1,0)</f>
        <v>0</v>
      </c>
      <c r="I3284" s="46" t="str">
        <f aca="false">IFERROR(VLOOKUP(ROWS($I$5:I3284),$B$5:$E$6009,2,0),"")</f>
        <v/>
      </c>
    </row>
    <row r="3285" customFormat="false" ht="13.2" hidden="false" customHeight="false" outlineLevel="0" collapsed="false">
      <c r="B3285" s="46" t="n">
        <f aca="false">IF(ISNUMBER(SEARCH($I$1,C3285)),MAX($B$4:B3284)+1,0)</f>
        <v>0</v>
      </c>
      <c r="I3285" s="46" t="str">
        <f aca="false">IFERROR(VLOOKUP(ROWS($I$5:I3285),$B$5:$E$6009,2,0),"")</f>
        <v/>
      </c>
    </row>
    <row r="3286" customFormat="false" ht="13.2" hidden="false" customHeight="false" outlineLevel="0" collapsed="false">
      <c r="B3286" s="46" t="n">
        <f aca="false">IF(ISNUMBER(SEARCH($I$1,C3286)),MAX($B$4:B3285)+1,0)</f>
        <v>0</v>
      </c>
      <c r="I3286" s="46" t="str">
        <f aca="false">IFERROR(VLOOKUP(ROWS($I$5:I3286),$B$5:$E$6009,2,0),"")</f>
        <v/>
      </c>
    </row>
    <row r="3287" customFormat="false" ht="13.2" hidden="false" customHeight="false" outlineLevel="0" collapsed="false">
      <c r="B3287" s="46" t="n">
        <f aca="false">IF(ISNUMBER(SEARCH($I$1,C3287)),MAX($B$4:B3286)+1,0)</f>
        <v>0</v>
      </c>
      <c r="I3287" s="46" t="str">
        <f aca="false">IFERROR(VLOOKUP(ROWS($I$5:I3287),$B$5:$E$6009,2,0),"")</f>
        <v/>
      </c>
    </row>
    <row r="3288" customFormat="false" ht="13.2" hidden="false" customHeight="false" outlineLevel="0" collapsed="false">
      <c r="B3288" s="46" t="n">
        <f aca="false">IF(ISNUMBER(SEARCH($I$1,C3288)),MAX($B$4:B3287)+1,0)</f>
        <v>0</v>
      </c>
      <c r="I3288" s="46" t="str">
        <f aca="false">IFERROR(VLOOKUP(ROWS($I$5:I3288),$B$5:$E$6009,2,0),"")</f>
        <v/>
      </c>
    </row>
    <row r="3289" customFormat="false" ht="13.2" hidden="false" customHeight="false" outlineLevel="0" collapsed="false">
      <c r="B3289" s="46" t="n">
        <f aca="false">IF(ISNUMBER(SEARCH($I$1,C3289)),MAX($B$4:B3288)+1,0)</f>
        <v>0</v>
      </c>
      <c r="I3289" s="46" t="str">
        <f aca="false">IFERROR(VLOOKUP(ROWS($I$5:I3289),$B$5:$E$6009,2,0),"")</f>
        <v/>
      </c>
    </row>
    <row r="3290" customFormat="false" ht="13.2" hidden="false" customHeight="false" outlineLevel="0" collapsed="false">
      <c r="B3290" s="46" t="n">
        <f aca="false">IF(ISNUMBER(SEARCH($I$1,C3290)),MAX($B$4:B3289)+1,0)</f>
        <v>0</v>
      </c>
      <c r="I3290" s="46" t="str">
        <f aca="false">IFERROR(VLOOKUP(ROWS($I$5:I3290),$B$5:$E$6009,2,0),"")</f>
        <v/>
      </c>
    </row>
    <row r="3291" customFormat="false" ht="13.2" hidden="false" customHeight="false" outlineLevel="0" collapsed="false">
      <c r="B3291" s="46" t="n">
        <f aca="false">IF(ISNUMBER(SEARCH($I$1,C3291)),MAX($B$4:B3290)+1,0)</f>
        <v>0</v>
      </c>
      <c r="I3291" s="46" t="str">
        <f aca="false">IFERROR(VLOOKUP(ROWS($I$5:I3291),$B$5:$E$6009,2,0),"")</f>
        <v/>
      </c>
    </row>
    <row r="3292" customFormat="false" ht="13.2" hidden="false" customHeight="false" outlineLevel="0" collapsed="false">
      <c r="B3292" s="46" t="n">
        <f aca="false">IF(ISNUMBER(SEARCH($I$1,C3292)),MAX($B$4:B3291)+1,0)</f>
        <v>0</v>
      </c>
      <c r="I3292" s="46" t="str">
        <f aca="false">IFERROR(VLOOKUP(ROWS($I$5:I3292),$B$5:$E$6009,2,0),"")</f>
        <v/>
      </c>
    </row>
    <row r="3293" customFormat="false" ht="13.2" hidden="false" customHeight="false" outlineLevel="0" collapsed="false">
      <c r="B3293" s="46" t="n">
        <f aca="false">IF(ISNUMBER(SEARCH($I$1,C3293)),MAX($B$4:B3292)+1,0)</f>
        <v>0</v>
      </c>
      <c r="I3293" s="46" t="str">
        <f aca="false">IFERROR(VLOOKUP(ROWS($I$5:I3293),$B$5:$E$6009,2,0),"")</f>
        <v/>
      </c>
    </row>
    <row r="3294" customFormat="false" ht="13.2" hidden="false" customHeight="false" outlineLevel="0" collapsed="false">
      <c r="B3294" s="46" t="n">
        <f aca="false">IF(ISNUMBER(SEARCH($I$1,C3294)),MAX($B$4:B3293)+1,0)</f>
        <v>0</v>
      </c>
      <c r="I3294" s="46" t="str">
        <f aca="false">IFERROR(VLOOKUP(ROWS($I$5:I3294),$B$5:$E$6009,2,0),"")</f>
        <v/>
      </c>
    </row>
    <row r="3295" customFormat="false" ht="13.2" hidden="false" customHeight="false" outlineLevel="0" collapsed="false">
      <c r="B3295" s="46" t="n">
        <f aca="false">IF(ISNUMBER(SEARCH($I$1,C3295)),MAX($B$4:B3294)+1,0)</f>
        <v>0</v>
      </c>
      <c r="I3295" s="46" t="str">
        <f aca="false">IFERROR(VLOOKUP(ROWS($I$5:I3295),$B$5:$E$6009,2,0),"")</f>
        <v/>
      </c>
    </row>
    <row r="3296" customFormat="false" ht="13.2" hidden="false" customHeight="false" outlineLevel="0" collapsed="false">
      <c r="B3296" s="46" t="n">
        <f aca="false">IF(ISNUMBER(SEARCH($I$1,C3296)),MAX($B$4:B3295)+1,0)</f>
        <v>0</v>
      </c>
      <c r="I3296" s="46" t="str">
        <f aca="false">IFERROR(VLOOKUP(ROWS($I$5:I3296),$B$5:$E$6009,2,0),"")</f>
        <v/>
      </c>
    </row>
    <row r="3297" customFormat="false" ht="13.2" hidden="false" customHeight="false" outlineLevel="0" collapsed="false">
      <c r="B3297" s="46" t="n">
        <f aca="false">IF(ISNUMBER(SEARCH($I$1,C3297)),MAX($B$4:B3296)+1,0)</f>
        <v>0</v>
      </c>
      <c r="I3297" s="46" t="str">
        <f aca="false">IFERROR(VLOOKUP(ROWS($I$5:I3297),$B$5:$E$6009,2,0),"")</f>
        <v/>
      </c>
    </row>
    <row r="3298" customFormat="false" ht="13.2" hidden="false" customHeight="false" outlineLevel="0" collapsed="false">
      <c r="B3298" s="46" t="n">
        <f aca="false">IF(ISNUMBER(SEARCH($I$1,C3298)),MAX($B$4:B3297)+1,0)</f>
        <v>0</v>
      </c>
      <c r="I3298" s="46" t="str">
        <f aca="false">IFERROR(VLOOKUP(ROWS($I$5:I3298),$B$5:$E$6009,2,0),"")</f>
        <v/>
      </c>
    </row>
    <row r="3299" customFormat="false" ht="13.2" hidden="false" customHeight="false" outlineLevel="0" collapsed="false">
      <c r="B3299" s="46" t="n">
        <f aca="false">IF(ISNUMBER(SEARCH($I$1,C3299)),MAX($B$4:B3298)+1,0)</f>
        <v>0</v>
      </c>
      <c r="I3299" s="46" t="str">
        <f aca="false">IFERROR(VLOOKUP(ROWS($I$5:I3299),$B$5:$E$6009,2,0),"")</f>
        <v/>
      </c>
    </row>
    <row r="3300" customFormat="false" ht="13.2" hidden="false" customHeight="false" outlineLevel="0" collapsed="false">
      <c r="B3300" s="46" t="n">
        <f aca="false">IF(ISNUMBER(SEARCH($I$1,C3300)),MAX($B$4:B3299)+1,0)</f>
        <v>0</v>
      </c>
      <c r="I3300" s="46" t="str">
        <f aca="false">IFERROR(VLOOKUP(ROWS($I$5:I3300),$B$5:$E$6009,2,0),"")</f>
        <v/>
      </c>
    </row>
    <row r="3301" customFormat="false" ht="13.2" hidden="false" customHeight="false" outlineLevel="0" collapsed="false">
      <c r="B3301" s="46" t="n">
        <f aca="false">IF(ISNUMBER(SEARCH($I$1,C3301)),MAX($B$4:B3300)+1,0)</f>
        <v>0</v>
      </c>
      <c r="I3301" s="46" t="str">
        <f aca="false">IFERROR(VLOOKUP(ROWS($I$5:I3301),$B$5:$E$6009,2,0),"")</f>
        <v/>
      </c>
    </row>
    <row r="3302" customFormat="false" ht="13.2" hidden="false" customHeight="false" outlineLevel="0" collapsed="false">
      <c r="B3302" s="46" t="n">
        <f aca="false">IF(ISNUMBER(SEARCH($I$1,C3302)),MAX($B$4:B3301)+1,0)</f>
        <v>0</v>
      </c>
      <c r="I3302" s="46" t="str">
        <f aca="false">IFERROR(VLOOKUP(ROWS($I$5:I3302),$B$5:$E$6009,2,0),"")</f>
        <v/>
      </c>
    </row>
    <row r="3303" customFormat="false" ht="13.2" hidden="false" customHeight="false" outlineLevel="0" collapsed="false">
      <c r="B3303" s="46" t="n">
        <f aca="false">IF(ISNUMBER(SEARCH($I$1,C3303)),MAX($B$4:B3302)+1,0)</f>
        <v>0</v>
      </c>
      <c r="I3303" s="46" t="str">
        <f aca="false">IFERROR(VLOOKUP(ROWS($I$5:I3303),$B$5:$E$6009,2,0),"")</f>
        <v/>
      </c>
    </row>
    <row r="3304" customFormat="false" ht="13.2" hidden="false" customHeight="false" outlineLevel="0" collapsed="false">
      <c r="B3304" s="46" t="n">
        <f aca="false">IF(ISNUMBER(SEARCH($I$1,C3304)),MAX($B$4:B3303)+1,0)</f>
        <v>0</v>
      </c>
      <c r="I3304" s="46" t="str">
        <f aca="false">IFERROR(VLOOKUP(ROWS($I$5:I3304),$B$5:$E$6009,2,0),"")</f>
        <v/>
      </c>
    </row>
    <row r="3305" customFormat="false" ht="13.2" hidden="false" customHeight="false" outlineLevel="0" collapsed="false">
      <c r="B3305" s="46" t="n">
        <f aca="false">IF(ISNUMBER(SEARCH($I$1,C3305)),MAX($B$4:B3304)+1,0)</f>
        <v>0</v>
      </c>
      <c r="I3305" s="46" t="str">
        <f aca="false">IFERROR(VLOOKUP(ROWS($I$5:I3305),$B$5:$E$6009,2,0),"")</f>
        <v/>
      </c>
    </row>
    <row r="3306" customFormat="false" ht="13.2" hidden="false" customHeight="false" outlineLevel="0" collapsed="false">
      <c r="B3306" s="46" t="n">
        <f aca="false">IF(ISNUMBER(SEARCH($I$1,C3306)),MAX($B$4:B3305)+1,0)</f>
        <v>0</v>
      </c>
      <c r="I3306" s="46" t="str">
        <f aca="false">IFERROR(VLOOKUP(ROWS($I$5:I3306),$B$5:$E$6009,2,0),"")</f>
        <v/>
      </c>
    </row>
    <row r="3307" customFormat="false" ht="13.2" hidden="false" customHeight="false" outlineLevel="0" collapsed="false">
      <c r="B3307" s="46" t="n">
        <f aca="false">IF(ISNUMBER(SEARCH($I$1,C3307)),MAX($B$4:B3306)+1,0)</f>
        <v>0</v>
      </c>
      <c r="I3307" s="46" t="str">
        <f aca="false">IFERROR(VLOOKUP(ROWS($I$5:I3307),$B$5:$E$6009,2,0),"")</f>
        <v/>
      </c>
    </row>
    <row r="3308" customFormat="false" ht="13.2" hidden="false" customHeight="false" outlineLevel="0" collapsed="false">
      <c r="B3308" s="46" t="n">
        <f aca="false">IF(ISNUMBER(SEARCH($I$1,C3308)),MAX($B$4:B3307)+1,0)</f>
        <v>0</v>
      </c>
      <c r="I3308" s="46" t="str">
        <f aca="false">IFERROR(VLOOKUP(ROWS($I$5:I3308),$B$5:$E$6009,2,0),"")</f>
        <v/>
      </c>
    </row>
    <row r="3309" customFormat="false" ht="13.2" hidden="false" customHeight="false" outlineLevel="0" collapsed="false">
      <c r="B3309" s="46" t="n">
        <f aca="false">IF(ISNUMBER(SEARCH($I$1,C3309)),MAX($B$4:B3308)+1,0)</f>
        <v>0</v>
      </c>
      <c r="I3309" s="46" t="str">
        <f aca="false">IFERROR(VLOOKUP(ROWS($I$5:I3309),$B$5:$E$6009,2,0),"")</f>
        <v/>
      </c>
    </row>
    <row r="3310" customFormat="false" ht="13.2" hidden="false" customHeight="false" outlineLevel="0" collapsed="false">
      <c r="B3310" s="46" t="n">
        <f aca="false">IF(ISNUMBER(SEARCH($I$1,C3310)),MAX($B$4:B3309)+1,0)</f>
        <v>0</v>
      </c>
      <c r="I3310" s="46" t="str">
        <f aca="false">IFERROR(VLOOKUP(ROWS($I$5:I3310),$B$5:$E$6009,2,0),"")</f>
        <v/>
      </c>
    </row>
    <row r="3311" customFormat="false" ht="13.2" hidden="false" customHeight="false" outlineLevel="0" collapsed="false">
      <c r="B3311" s="46" t="n">
        <f aca="false">IF(ISNUMBER(SEARCH($I$1,C3311)),MAX($B$4:B3310)+1,0)</f>
        <v>0</v>
      </c>
      <c r="I3311" s="46" t="str">
        <f aca="false">IFERROR(VLOOKUP(ROWS($I$5:I3311),$B$5:$E$6009,2,0),"")</f>
        <v/>
      </c>
    </row>
    <row r="3312" customFormat="false" ht="13.2" hidden="false" customHeight="false" outlineLevel="0" collapsed="false">
      <c r="B3312" s="46" t="n">
        <f aca="false">IF(ISNUMBER(SEARCH($I$1,C3312)),MAX($B$4:B3311)+1,0)</f>
        <v>0</v>
      </c>
      <c r="I3312" s="46" t="str">
        <f aca="false">IFERROR(VLOOKUP(ROWS($I$5:I3312),$B$5:$E$6009,2,0),"")</f>
        <v/>
      </c>
    </row>
    <row r="3313" customFormat="false" ht="13.2" hidden="false" customHeight="false" outlineLevel="0" collapsed="false">
      <c r="B3313" s="46" t="n">
        <f aca="false">IF(ISNUMBER(SEARCH($I$1,C3313)),MAX($B$4:B3312)+1,0)</f>
        <v>0</v>
      </c>
      <c r="I3313" s="46" t="str">
        <f aca="false">IFERROR(VLOOKUP(ROWS($I$5:I3313),$B$5:$E$6009,2,0),"")</f>
        <v/>
      </c>
    </row>
    <row r="3314" customFormat="false" ht="13.2" hidden="false" customHeight="false" outlineLevel="0" collapsed="false">
      <c r="B3314" s="46" t="n">
        <f aca="false">IF(ISNUMBER(SEARCH($I$1,C3314)),MAX($B$4:B3313)+1,0)</f>
        <v>0</v>
      </c>
      <c r="I3314" s="46" t="str">
        <f aca="false">IFERROR(VLOOKUP(ROWS($I$5:I3314),$B$5:$E$6009,2,0),"")</f>
        <v/>
      </c>
    </row>
    <row r="3315" customFormat="false" ht="13.2" hidden="false" customHeight="false" outlineLevel="0" collapsed="false">
      <c r="B3315" s="46" t="n">
        <f aca="false">IF(ISNUMBER(SEARCH($I$1,C3315)),MAX($B$4:B3314)+1,0)</f>
        <v>0</v>
      </c>
      <c r="I3315" s="46" t="str">
        <f aca="false">IFERROR(VLOOKUP(ROWS($I$5:I3315),$B$5:$E$6009,2,0),"")</f>
        <v/>
      </c>
    </row>
    <row r="3316" customFormat="false" ht="13.2" hidden="false" customHeight="false" outlineLevel="0" collapsed="false">
      <c r="B3316" s="46" t="n">
        <f aca="false">IF(ISNUMBER(SEARCH($I$1,C3316)),MAX($B$4:B3315)+1,0)</f>
        <v>0</v>
      </c>
      <c r="I3316" s="46" t="str">
        <f aca="false">IFERROR(VLOOKUP(ROWS($I$5:I3316),$B$5:$E$6009,2,0),"")</f>
        <v/>
      </c>
    </row>
    <row r="3317" customFormat="false" ht="13.2" hidden="false" customHeight="false" outlineLevel="0" collapsed="false">
      <c r="B3317" s="46" t="n">
        <f aca="false">IF(ISNUMBER(SEARCH($I$1,C3317)),MAX($B$4:B3316)+1,0)</f>
        <v>0</v>
      </c>
      <c r="I3317" s="46" t="str">
        <f aca="false">IFERROR(VLOOKUP(ROWS($I$5:I3317),$B$5:$E$6009,2,0),"")</f>
        <v/>
      </c>
    </row>
    <row r="3318" customFormat="false" ht="13.2" hidden="false" customHeight="false" outlineLevel="0" collapsed="false">
      <c r="B3318" s="46" t="n">
        <f aca="false">IF(ISNUMBER(SEARCH($I$1,C3318)),MAX($B$4:B3317)+1,0)</f>
        <v>0</v>
      </c>
      <c r="I3318" s="46" t="str">
        <f aca="false">IFERROR(VLOOKUP(ROWS($I$5:I3318),$B$5:$E$6009,2,0),"")</f>
        <v/>
      </c>
    </row>
    <row r="3319" customFormat="false" ht="13.2" hidden="false" customHeight="false" outlineLevel="0" collapsed="false">
      <c r="B3319" s="46" t="n">
        <f aca="false">IF(ISNUMBER(SEARCH($I$1,C3319)),MAX($B$4:B3318)+1,0)</f>
        <v>0</v>
      </c>
      <c r="I3319" s="46" t="str">
        <f aca="false">IFERROR(VLOOKUP(ROWS($I$5:I3319),$B$5:$E$6009,2,0),"")</f>
        <v/>
      </c>
    </row>
    <row r="3320" customFormat="false" ht="13.2" hidden="false" customHeight="false" outlineLevel="0" collapsed="false">
      <c r="B3320" s="46" t="n">
        <f aca="false">IF(ISNUMBER(SEARCH($I$1,C3320)),MAX($B$4:B3319)+1,0)</f>
        <v>0</v>
      </c>
      <c r="I3320" s="46" t="str">
        <f aca="false">IFERROR(VLOOKUP(ROWS($I$5:I3320),$B$5:$E$6009,2,0),"")</f>
        <v/>
      </c>
    </row>
    <row r="3321" customFormat="false" ht="13.2" hidden="false" customHeight="false" outlineLevel="0" collapsed="false">
      <c r="B3321" s="46" t="n">
        <f aca="false">IF(ISNUMBER(SEARCH($I$1,C3321)),MAX($B$4:B3320)+1,0)</f>
        <v>0</v>
      </c>
      <c r="I3321" s="46" t="str">
        <f aca="false">IFERROR(VLOOKUP(ROWS($I$5:I3321),$B$5:$E$6009,2,0),"")</f>
        <v/>
      </c>
    </row>
    <row r="3322" customFormat="false" ht="13.2" hidden="false" customHeight="false" outlineLevel="0" collapsed="false">
      <c r="B3322" s="46" t="n">
        <f aca="false">IF(ISNUMBER(SEARCH($I$1,C3322)),MAX($B$4:B3321)+1,0)</f>
        <v>0</v>
      </c>
      <c r="I3322" s="46" t="str">
        <f aca="false">IFERROR(VLOOKUP(ROWS($I$5:I3322),$B$5:$E$6009,2,0),"")</f>
        <v/>
      </c>
    </row>
    <row r="3323" customFormat="false" ht="13.2" hidden="false" customHeight="false" outlineLevel="0" collapsed="false">
      <c r="B3323" s="46" t="n">
        <f aca="false">IF(ISNUMBER(SEARCH($I$1,C3323)),MAX($B$4:B3322)+1,0)</f>
        <v>0</v>
      </c>
      <c r="I3323" s="46" t="str">
        <f aca="false">IFERROR(VLOOKUP(ROWS($I$5:I3323),$B$5:$E$6009,2,0),"")</f>
        <v/>
      </c>
    </row>
    <row r="3324" customFormat="false" ht="13.2" hidden="false" customHeight="false" outlineLevel="0" collapsed="false">
      <c r="B3324" s="46" t="n">
        <f aca="false">IF(ISNUMBER(SEARCH($I$1,C3324)),MAX($B$4:B3323)+1,0)</f>
        <v>0</v>
      </c>
      <c r="I3324" s="46" t="str">
        <f aca="false">IFERROR(VLOOKUP(ROWS($I$5:I3324),$B$5:$E$6009,2,0),"")</f>
        <v/>
      </c>
    </row>
    <row r="3325" customFormat="false" ht="13.2" hidden="false" customHeight="false" outlineLevel="0" collapsed="false">
      <c r="B3325" s="46" t="n">
        <f aca="false">IF(ISNUMBER(SEARCH($I$1,C3325)),MAX($B$4:B3324)+1,0)</f>
        <v>0</v>
      </c>
      <c r="I3325" s="46" t="str">
        <f aca="false">IFERROR(VLOOKUP(ROWS($I$5:I3325),$B$5:$E$6009,2,0),"")</f>
        <v/>
      </c>
    </row>
    <row r="3326" customFormat="false" ht="13.2" hidden="false" customHeight="false" outlineLevel="0" collapsed="false">
      <c r="B3326" s="46" t="n">
        <f aca="false">IF(ISNUMBER(SEARCH($I$1,C3326)),MAX($B$4:B3325)+1,0)</f>
        <v>0</v>
      </c>
      <c r="I3326" s="46" t="str">
        <f aca="false">IFERROR(VLOOKUP(ROWS($I$5:I3326),$B$5:$E$6009,2,0),"")</f>
        <v/>
      </c>
    </row>
    <row r="3327" customFormat="false" ht="13.2" hidden="false" customHeight="false" outlineLevel="0" collapsed="false">
      <c r="B3327" s="46" t="n">
        <f aca="false">IF(ISNUMBER(SEARCH($I$1,C3327)),MAX($B$4:B3326)+1,0)</f>
        <v>0</v>
      </c>
      <c r="I3327" s="46" t="str">
        <f aca="false">IFERROR(VLOOKUP(ROWS($I$5:I3327),$B$5:$E$6009,2,0),"")</f>
        <v/>
      </c>
    </row>
    <row r="3328" customFormat="false" ht="13.2" hidden="false" customHeight="false" outlineLevel="0" collapsed="false">
      <c r="B3328" s="46" t="n">
        <f aca="false">IF(ISNUMBER(SEARCH($I$1,C3328)),MAX($B$4:B3327)+1,0)</f>
        <v>0</v>
      </c>
      <c r="I3328" s="46" t="str">
        <f aca="false">IFERROR(VLOOKUP(ROWS($I$5:I3328),$B$5:$E$6009,2,0),"")</f>
        <v/>
      </c>
    </row>
    <row r="3329" customFormat="false" ht="13.2" hidden="false" customHeight="false" outlineLevel="0" collapsed="false">
      <c r="B3329" s="46" t="n">
        <f aca="false">IF(ISNUMBER(SEARCH($I$1,C3329)),MAX($B$4:B3328)+1,0)</f>
        <v>0</v>
      </c>
      <c r="I3329" s="46" t="str">
        <f aca="false">IFERROR(VLOOKUP(ROWS($I$5:I3329),$B$5:$E$6009,2,0),"")</f>
        <v/>
      </c>
    </row>
    <row r="3330" customFormat="false" ht="13.2" hidden="false" customHeight="false" outlineLevel="0" collapsed="false">
      <c r="B3330" s="46" t="n">
        <f aca="false">IF(ISNUMBER(SEARCH($I$1,C3330)),MAX($B$4:B3329)+1,0)</f>
        <v>0</v>
      </c>
      <c r="I3330" s="46" t="str">
        <f aca="false">IFERROR(VLOOKUP(ROWS($I$5:I3330),$B$5:$E$6009,2,0),"")</f>
        <v/>
      </c>
    </row>
    <row r="3331" customFormat="false" ht="13.2" hidden="false" customHeight="false" outlineLevel="0" collapsed="false">
      <c r="B3331" s="46" t="n">
        <f aca="false">IF(ISNUMBER(SEARCH($I$1,C3331)),MAX($B$4:B3330)+1,0)</f>
        <v>0</v>
      </c>
      <c r="I3331" s="46" t="str">
        <f aca="false">IFERROR(VLOOKUP(ROWS($I$5:I3331),$B$5:$E$6009,2,0),"")</f>
        <v/>
      </c>
    </row>
    <row r="3332" customFormat="false" ht="13.2" hidden="false" customHeight="false" outlineLevel="0" collapsed="false">
      <c r="B3332" s="46" t="n">
        <f aca="false">IF(ISNUMBER(SEARCH($I$1,C3332)),MAX($B$4:B3331)+1,0)</f>
        <v>0</v>
      </c>
      <c r="I3332" s="46" t="str">
        <f aca="false">IFERROR(VLOOKUP(ROWS($I$5:I3332),$B$5:$E$6009,2,0),"")</f>
        <v/>
      </c>
    </row>
    <row r="3333" customFormat="false" ht="13.2" hidden="false" customHeight="false" outlineLevel="0" collapsed="false">
      <c r="B3333" s="46" t="n">
        <f aca="false">IF(ISNUMBER(SEARCH($I$1,C3333)),MAX($B$4:B3332)+1,0)</f>
        <v>0</v>
      </c>
      <c r="I3333" s="46" t="str">
        <f aca="false">IFERROR(VLOOKUP(ROWS($I$5:I3333),$B$5:$E$6009,2,0),"")</f>
        <v/>
      </c>
    </row>
    <row r="3334" customFormat="false" ht="13.2" hidden="false" customHeight="false" outlineLevel="0" collapsed="false">
      <c r="B3334" s="46" t="n">
        <f aca="false">IF(ISNUMBER(SEARCH($I$1,C3334)),MAX($B$4:B3333)+1,0)</f>
        <v>0</v>
      </c>
      <c r="I3334" s="46" t="str">
        <f aca="false">IFERROR(VLOOKUP(ROWS($I$5:I3334),$B$5:$E$6009,2,0),"")</f>
        <v/>
      </c>
    </row>
    <row r="3335" customFormat="false" ht="13.2" hidden="false" customHeight="false" outlineLevel="0" collapsed="false">
      <c r="B3335" s="46" t="n">
        <f aca="false">IF(ISNUMBER(SEARCH($I$1,C3335)),MAX($B$4:B3334)+1,0)</f>
        <v>0</v>
      </c>
      <c r="I3335" s="46" t="str">
        <f aca="false">IFERROR(VLOOKUP(ROWS($I$5:I3335),$B$5:$E$6009,2,0),"")</f>
        <v/>
      </c>
    </row>
    <row r="3336" customFormat="false" ht="13.2" hidden="false" customHeight="false" outlineLevel="0" collapsed="false">
      <c r="B3336" s="46" t="n">
        <f aca="false">IF(ISNUMBER(SEARCH($I$1,C3336)),MAX($B$4:B3335)+1,0)</f>
        <v>0</v>
      </c>
      <c r="I3336" s="46" t="str">
        <f aca="false">IFERROR(VLOOKUP(ROWS($I$5:I3336),$B$5:$E$6009,2,0),"")</f>
        <v/>
      </c>
    </row>
    <row r="3337" customFormat="false" ht="13.2" hidden="false" customHeight="false" outlineLevel="0" collapsed="false">
      <c r="B3337" s="46" t="n">
        <f aca="false">IF(ISNUMBER(SEARCH($I$1,C3337)),MAX($B$4:B3336)+1,0)</f>
        <v>0</v>
      </c>
      <c r="I3337" s="46" t="str">
        <f aca="false">IFERROR(VLOOKUP(ROWS($I$5:I3337),$B$5:$E$6009,2,0),"")</f>
        <v/>
      </c>
    </row>
    <row r="3338" customFormat="false" ht="13.2" hidden="false" customHeight="false" outlineLevel="0" collapsed="false">
      <c r="B3338" s="46" t="n">
        <f aca="false">IF(ISNUMBER(SEARCH($I$1,C3338)),MAX($B$4:B3337)+1,0)</f>
        <v>0</v>
      </c>
      <c r="I3338" s="46" t="str">
        <f aca="false">IFERROR(VLOOKUP(ROWS($I$5:I3338),$B$5:$E$6009,2,0),"")</f>
        <v/>
      </c>
    </row>
    <row r="3339" customFormat="false" ht="13.2" hidden="false" customHeight="false" outlineLevel="0" collapsed="false">
      <c r="B3339" s="46" t="n">
        <f aca="false">IF(ISNUMBER(SEARCH($I$1,C3339)),MAX($B$4:B3338)+1,0)</f>
        <v>0</v>
      </c>
      <c r="I3339" s="46" t="str">
        <f aca="false">IFERROR(VLOOKUP(ROWS($I$5:I3339),$B$5:$E$6009,2,0),"")</f>
        <v/>
      </c>
    </row>
    <row r="3340" customFormat="false" ht="13.2" hidden="false" customHeight="false" outlineLevel="0" collapsed="false">
      <c r="B3340" s="46" t="n">
        <f aca="false">IF(ISNUMBER(SEARCH($I$1,C3340)),MAX($B$4:B3339)+1,0)</f>
        <v>0</v>
      </c>
      <c r="I3340" s="46" t="str">
        <f aca="false">IFERROR(VLOOKUP(ROWS($I$5:I3340),$B$5:$E$6009,2,0),"")</f>
        <v/>
      </c>
    </row>
    <row r="3341" customFormat="false" ht="13.2" hidden="false" customHeight="false" outlineLevel="0" collapsed="false">
      <c r="B3341" s="46" t="n">
        <f aca="false">IF(ISNUMBER(SEARCH($I$1,C3341)),MAX($B$4:B3340)+1,0)</f>
        <v>0</v>
      </c>
      <c r="I3341" s="46" t="str">
        <f aca="false">IFERROR(VLOOKUP(ROWS($I$5:I3341),$B$5:$E$6009,2,0),"")</f>
        <v/>
      </c>
    </row>
    <row r="3342" customFormat="false" ht="13.2" hidden="false" customHeight="false" outlineLevel="0" collapsed="false">
      <c r="B3342" s="46" t="n">
        <f aca="false">IF(ISNUMBER(SEARCH($I$1,C3342)),MAX($B$4:B3341)+1,0)</f>
        <v>0</v>
      </c>
      <c r="I3342" s="46" t="str">
        <f aca="false">IFERROR(VLOOKUP(ROWS($I$5:I3342),$B$5:$E$6009,2,0),"")</f>
        <v/>
      </c>
    </row>
    <row r="3343" customFormat="false" ht="13.2" hidden="false" customHeight="false" outlineLevel="0" collapsed="false">
      <c r="B3343" s="46" t="n">
        <f aca="false">IF(ISNUMBER(SEARCH($I$1,C3343)),MAX($B$4:B3342)+1,0)</f>
        <v>0</v>
      </c>
      <c r="I3343" s="46" t="str">
        <f aca="false">IFERROR(VLOOKUP(ROWS($I$5:I3343),$B$5:$E$6009,2,0),"")</f>
        <v/>
      </c>
    </row>
    <row r="3344" customFormat="false" ht="13.2" hidden="false" customHeight="false" outlineLevel="0" collapsed="false">
      <c r="B3344" s="46" t="n">
        <f aca="false">IF(ISNUMBER(SEARCH($I$1,C3344)),MAX($B$4:B3343)+1,0)</f>
        <v>0</v>
      </c>
      <c r="I3344" s="46" t="str">
        <f aca="false">IFERROR(VLOOKUP(ROWS($I$5:I3344),$B$5:$E$6009,2,0),"")</f>
        <v/>
      </c>
    </row>
    <row r="3345" customFormat="false" ht="13.2" hidden="false" customHeight="false" outlineLevel="0" collapsed="false">
      <c r="B3345" s="46" t="n">
        <f aca="false">IF(ISNUMBER(SEARCH($I$1,C3345)),MAX($B$4:B3344)+1,0)</f>
        <v>0</v>
      </c>
      <c r="I3345" s="46" t="str">
        <f aca="false">IFERROR(VLOOKUP(ROWS($I$5:I3345),$B$5:$E$6009,2,0),"")</f>
        <v/>
      </c>
    </row>
    <row r="3346" customFormat="false" ht="13.2" hidden="false" customHeight="false" outlineLevel="0" collapsed="false">
      <c r="B3346" s="46" t="n">
        <f aca="false">IF(ISNUMBER(SEARCH($I$1,C3346)),MAX($B$4:B3345)+1,0)</f>
        <v>0</v>
      </c>
      <c r="I3346" s="46" t="str">
        <f aca="false">IFERROR(VLOOKUP(ROWS($I$5:I3346),$B$5:$E$6009,2,0),"")</f>
        <v/>
      </c>
    </row>
    <row r="3347" customFormat="false" ht="13.2" hidden="false" customHeight="false" outlineLevel="0" collapsed="false">
      <c r="B3347" s="46" t="n">
        <f aca="false">IF(ISNUMBER(SEARCH($I$1,C3347)),MAX($B$4:B3346)+1,0)</f>
        <v>0</v>
      </c>
      <c r="I3347" s="46" t="str">
        <f aca="false">IFERROR(VLOOKUP(ROWS($I$5:I3347),$B$5:$E$6009,2,0),"")</f>
        <v/>
      </c>
    </row>
    <row r="3348" customFormat="false" ht="13.2" hidden="false" customHeight="false" outlineLevel="0" collapsed="false">
      <c r="B3348" s="46" t="n">
        <f aca="false">IF(ISNUMBER(SEARCH($I$1,C3348)),MAX($B$4:B3347)+1,0)</f>
        <v>0</v>
      </c>
      <c r="I3348" s="46" t="str">
        <f aca="false">IFERROR(VLOOKUP(ROWS($I$5:I3348),$B$5:$E$6009,2,0),"")</f>
        <v/>
      </c>
    </row>
    <row r="3349" customFormat="false" ht="13.2" hidden="false" customHeight="false" outlineLevel="0" collapsed="false">
      <c r="B3349" s="46" t="n">
        <f aca="false">IF(ISNUMBER(SEARCH($I$1,C3349)),MAX($B$4:B3348)+1,0)</f>
        <v>0</v>
      </c>
      <c r="I3349" s="46" t="str">
        <f aca="false">IFERROR(VLOOKUP(ROWS($I$5:I3349),$B$5:$E$6009,2,0),"")</f>
        <v/>
      </c>
    </row>
    <row r="3350" customFormat="false" ht="13.2" hidden="false" customHeight="false" outlineLevel="0" collapsed="false">
      <c r="B3350" s="46" t="n">
        <f aca="false">IF(ISNUMBER(SEARCH($I$1,C3350)),MAX($B$4:B3349)+1,0)</f>
        <v>0</v>
      </c>
      <c r="I3350" s="46" t="str">
        <f aca="false">IFERROR(VLOOKUP(ROWS($I$5:I3350),$B$5:$E$6009,2,0),"")</f>
        <v/>
      </c>
    </row>
    <row r="3351" customFormat="false" ht="13.2" hidden="false" customHeight="false" outlineLevel="0" collapsed="false">
      <c r="B3351" s="46" t="n">
        <f aca="false">IF(ISNUMBER(SEARCH($I$1,C3351)),MAX($B$4:B3350)+1,0)</f>
        <v>0</v>
      </c>
      <c r="I3351" s="46" t="str">
        <f aca="false">IFERROR(VLOOKUP(ROWS($I$5:I3351),$B$5:$E$6009,2,0),"")</f>
        <v/>
      </c>
    </row>
    <row r="3352" customFormat="false" ht="13.2" hidden="false" customHeight="false" outlineLevel="0" collapsed="false">
      <c r="B3352" s="46" t="n">
        <f aca="false">IF(ISNUMBER(SEARCH($I$1,C3352)),MAX($B$4:B3351)+1,0)</f>
        <v>0</v>
      </c>
      <c r="I3352" s="46" t="str">
        <f aca="false">IFERROR(VLOOKUP(ROWS($I$5:I3352),$B$5:$E$6009,2,0),"")</f>
        <v/>
      </c>
    </row>
    <row r="3353" customFormat="false" ht="13.2" hidden="false" customHeight="false" outlineLevel="0" collapsed="false">
      <c r="B3353" s="46" t="n">
        <f aca="false">IF(ISNUMBER(SEARCH($I$1,C3353)),MAX($B$4:B3352)+1,0)</f>
        <v>0</v>
      </c>
      <c r="I3353" s="46" t="str">
        <f aca="false">IFERROR(VLOOKUP(ROWS($I$5:I3353),$B$5:$E$6009,2,0),"")</f>
        <v/>
      </c>
    </row>
    <row r="3354" customFormat="false" ht="13.2" hidden="false" customHeight="false" outlineLevel="0" collapsed="false">
      <c r="B3354" s="46" t="n">
        <f aca="false">IF(ISNUMBER(SEARCH($I$1,C3354)),MAX($B$4:B3353)+1,0)</f>
        <v>0</v>
      </c>
      <c r="I3354" s="46" t="str">
        <f aca="false">IFERROR(VLOOKUP(ROWS($I$5:I3354),$B$5:$E$6009,2,0),"")</f>
        <v/>
      </c>
    </row>
    <row r="3355" customFormat="false" ht="13.2" hidden="false" customHeight="false" outlineLevel="0" collapsed="false">
      <c r="B3355" s="46" t="n">
        <f aca="false">IF(ISNUMBER(SEARCH($I$1,C3355)),MAX($B$4:B3354)+1,0)</f>
        <v>0</v>
      </c>
      <c r="I3355" s="46" t="str">
        <f aca="false">IFERROR(VLOOKUP(ROWS($I$5:I3355),$B$5:$E$6009,2,0),"")</f>
        <v/>
      </c>
    </row>
    <row r="3356" customFormat="false" ht="13.2" hidden="false" customHeight="false" outlineLevel="0" collapsed="false">
      <c r="B3356" s="46" t="n">
        <f aca="false">IF(ISNUMBER(SEARCH($I$1,C3356)),MAX($B$4:B3355)+1,0)</f>
        <v>0</v>
      </c>
      <c r="I3356" s="46" t="str">
        <f aca="false">IFERROR(VLOOKUP(ROWS($I$5:I3356),$B$5:$E$6009,2,0),"")</f>
        <v/>
      </c>
    </row>
    <row r="3357" customFormat="false" ht="13.2" hidden="false" customHeight="false" outlineLevel="0" collapsed="false">
      <c r="B3357" s="46" t="n">
        <f aca="false">IF(ISNUMBER(SEARCH($I$1,C3357)),MAX($B$4:B3356)+1,0)</f>
        <v>0</v>
      </c>
      <c r="I3357" s="46" t="str">
        <f aca="false">IFERROR(VLOOKUP(ROWS($I$5:I3357),$B$5:$E$6009,2,0),"")</f>
        <v/>
      </c>
    </row>
    <row r="3358" customFormat="false" ht="13.2" hidden="false" customHeight="false" outlineLevel="0" collapsed="false">
      <c r="B3358" s="46" t="n">
        <f aca="false">IF(ISNUMBER(SEARCH($I$1,C3358)),MAX($B$4:B3357)+1,0)</f>
        <v>0</v>
      </c>
      <c r="I3358" s="46" t="str">
        <f aca="false">IFERROR(VLOOKUP(ROWS($I$5:I3358),$B$5:$E$6009,2,0),"")</f>
        <v/>
      </c>
    </row>
    <row r="3359" customFormat="false" ht="13.2" hidden="false" customHeight="false" outlineLevel="0" collapsed="false">
      <c r="B3359" s="46" t="n">
        <f aca="false">IF(ISNUMBER(SEARCH($I$1,C3359)),MAX($B$4:B3358)+1,0)</f>
        <v>0</v>
      </c>
      <c r="I3359" s="46" t="str">
        <f aca="false">IFERROR(VLOOKUP(ROWS($I$5:I3359),$B$5:$E$6009,2,0),"")</f>
        <v/>
      </c>
    </row>
    <row r="3360" customFormat="false" ht="13.2" hidden="false" customHeight="false" outlineLevel="0" collapsed="false">
      <c r="B3360" s="46" t="n">
        <f aca="false">IF(ISNUMBER(SEARCH($I$1,C3360)),MAX($B$4:B3359)+1,0)</f>
        <v>0</v>
      </c>
      <c r="I3360" s="46" t="str">
        <f aca="false">IFERROR(VLOOKUP(ROWS($I$5:I3360),$B$5:$E$6009,2,0),"")</f>
        <v/>
      </c>
    </row>
    <row r="3361" customFormat="false" ht="13.2" hidden="false" customHeight="false" outlineLevel="0" collapsed="false">
      <c r="B3361" s="46" t="n">
        <f aca="false">IF(ISNUMBER(SEARCH($I$1,C3361)),MAX($B$4:B3360)+1,0)</f>
        <v>0</v>
      </c>
      <c r="I3361" s="46" t="str">
        <f aca="false">IFERROR(VLOOKUP(ROWS($I$5:I3361),$B$5:$E$6009,2,0),"")</f>
        <v/>
      </c>
    </row>
    <row r="3362" customFormat="false" ht="13.2" hidden="false" customHeight="false" outlineLevel="0" collapsed="false">
      <c r="B3362" s="46" t="n">
        <f aca="false">IF(ISNUMBER(SEARCH($I$1,C3362)),MAX($B$4:B3361)+1,0)</f>
        <v>0</v>
      </c>
      <c r="I3362" s="46" t="str">
        <f aca="false">IFERROR(VLOOKUP(ROWS($I$5:I3362),$B$5:$E$6009,2,0),"")</f>
        <v/>
      </c>
    </row>
    <row r="3363" customFormat="false" ht="13.2" hidden="false" customHeight="false" outlineLevel="0" collapsed="false">
      <c r="B3363" s="46" t="n">
        <f aca="false">IF(ISNUMBER(SEARCH($I$1,C3363)),MAX($B$4:B3362)+1,0)</f>
        <v>0</v>
      </c>
      <c r="I3363" s="46" t="str">
        <f aca="false">IFERROR(VLOOKUP(ROWS($I$5:I3363),$B$5:$E$6009,2,0),"")</f>
        <v/>
      </c>
    </row>
    <row r="3364" customFormat="false" ht="13.2" hidden="false" customHeight="false" outlineLevel="0" collapsed="false">
      <c r="B3364" s="46" t="n">
        <f aca="false">IF(ISNUMBER(SEARCH($I$1,C3364)),MAX($B$4:B3363)+1,0)</f>
        <v>0</v>
      </c>
      <c r="I3364" s="46" t="str">
        <f aca="false">IFERROR(VLOOKUP(ROWS($I$5:I3364),$B$5:$E$6009,2,0),"")</f>
        <v/>
      </c>
    </row>
    <row r="3365" customFormat="false" ht="13.2" hidden="false" customHeight="false" outlineLevel="0" collapsed="false">
      <c r="B3365" s="46" t="n">
        <f aca="false">IF(ISNUMBER(SEARCH($I$1,C3365)),MAX($B$4:B3364)+1,0)</f>
        <v>0</v>
      </c>
      <c r="I3365" s="46" t="str">
        <f aca="false">IFERROR(VLOOKUP(ROWS($I$5:I3365),$B$5:$E$6009,2,0),"")</f>
        <v/>
      </c>
    </row>
    <row r="3366" customFormat="false" ht="13.2" hidden="false" customHeight="false" outlineLevel="0" collapsed="false">
      <c r="B3366" s="46" t="n">
        <f aca="false">IF(ISNUMBER(SEARCH($I$1,C3366)),MAX($B$4:B3365)+1,0)</f>
        <v>0</v>
      </c>
      <c r="I3366" s="46" t="str">
        <f aca="false">IFERROR(VLOOKUP(ROWS($I$5:I3366),$B$5:$E$6009,2,0),"")</f>
        <v/>
      </c>
    </row>
    <row r="3367" customFormat="false" ht="13.2" hidden="false" customHeight="false" outlineLevel="0" collapsed="false">
      <c r="B3367" s="46" t="n">
        <f aca="false">IF(ISNUMBER(SEARCH($I$1,C3367)),MAX($B$4:B3366)+1,0)</f>
        <v>0</v>
      </c>
      <c r="I3367" s="46" t="str">
        <f aca="false">IFERROR(VLOOKUP(ROWS($I$5:I3367),$B$5:$E$6009,2,0),"")</f>
        <v/>
      </c>
    </row>
    <row r="3368" customFormat="false" ht="13.2" hidden="false" customHeight="false" outlineLevel="0" collapsed="false">
      <c r="B3368" s="46" t="n">
        <f aca="false">IF(ISNUMBER(SEARCH($I$1,C3368)),MAX($B$4:B3367)+1,0)</f>
        <v>0</v>
      </c>
      <c r="I3368" s="46" t="str">
        <f aca="false">IFERROR(VLOOKUP(ROWS($I$5:I3368),$B$5:$E$6009,2,0),"")</f>
        <v/>
      </c>
    </row>
    <row r="3369" customFormat="false" ht="13.2" hidden="false" customHeight="false" outlineLevel="0" collapsed="false">
      <c r="B3369" s="46" t="n">
        <f aca="false">IF(ISNUMBER(SEARCH($I$1,C3369)),MAX($B$4:B3368)+1,0)</f>
        <v>0</v>
      </c>
      <c r="I3369" s="46" t="str">
        <f aca="false">IFERROR(VLOOKUP(ROWS($I$5:I3369),$B$5:$E$6009,2,0),"")</f>
        <v/>
      </c>
    </row>
    <row r="3370" customFormat="false" ht="13.2" hidden="false" customHeight="false" outlineLevel="0" collapsed="false">
      <c r="B3370" s="46" t="n">
        <f aca="false">IF(ISNUMBER(SEARCH($I$1,C3370)),MAX($B$4:B3369)+1,0)</f>
        <v>0</v>
      </c>
      <c r="I3370" s="46" t="str">
        <f aca="false">IFERROR(VLOOKUP(ROWS($I$5:I3370),$B$5:$E$6009,2,0),"")</f>
        <v/>
      </c>
    </row>
    <row r="3371" customFormat="false" ht="13.2" hidden="false" customHeight="false" outlineLevel="0" collapsed="false">
      <c r="B3371" s="46" t="n">
        <f aca="false">IF(ISNUMBER(SEARCH($I$1,C3371)),MAX($B$4:B3370)+1,0)</f>
        <v>0</v>
      </c>
      <c r="I3371" s="46" t="str">
        <f aca="false">IFERROR(VLOOKUP(ROWS($I$5:I3371),$B$5:$E$6009,2,0),"")</f>
        <v/>
      </c>
    </row>
    <row r="3372" customFormat="false" ht="13.2" hidden="false" customHeight="false" outlineLevel="0" collapsed="false">
      <c r="B3372" s="46" t="n">
        <f aca="false">IF(ISNUMBER(SEARCH($I$1,C3372)),MAX($B$4:B3371)+1,0)</f>
        <v>0</v>
      </c>
      <c r="I3372" s="46" t="str">
        <f aca="false">IFERROR(VLOOKUP(ROWS($I$5:I3372),$B$5:$E$6009,2,0),"")</f>
        <v/>
      </c>
    </row>
    <row r="3373" customFormat="false" ht="13.2" hidden="false" customHeight="false" outlineLevel="0" collapsed="false">
      <c r="B3373" s="46" t="n">
        <f aca="false">IF(ISNUMBER(SEARCH($I$1,C3373)),MAX($B$4:B3372)+1,0)</f>
        <v>0</v>
      </c>
      <c r="I3373" s="46" t="str">
        <f aca="false">IFERROR(VLOOKUP(ROWS($I$5:I3373),$B$5:$E$6009,2,0),"")</f>
        <v/>
      </c>
    </row>
    <row r="3374" customFormat="false" ht="13.2" hidden="false" customHeight="false" outlineLevel="0" collapsed="false">
      <c r="B3374" s="46" t="n">
        <f aca="false">IF(ISNUMBER(SEARCH($I$1,C3374)),MAX($B$4:B3373)+1,0)</f>
        <v>0</v>
      </c>
      <c r="I3374" s="46" t="str">
        <f aca="false">IFERROR(VLOOKUP(ROWS($I$5:I3374),$B$5:$E$6009,2,0),"")</f>
        <v/>
      </c>
    </row>
    <row r="3375" customFormat="false" ht="13.2" hidden="false" customHeight="false" outlineLevel="0" collapsed="false">
      <c r="B3375" s="46" t="n">
        <f aca="false">IF(ISNUMBER(SEARCH($I$1,C3375)),MAX($B$4:B3374)+1,0)</f>
        <v>0</v>
      </c>
      <c r="I3375" s="46" t="str">
        <f aca="false">IFERROR(VLOOKUP(ROWS($I$5:I3375),$B$5:$E$6009,2,0),"")</f>
        <v/>
      </c>
    </row>
    <row r="3376" customFormat="false" ht="13.2" hidden="false" customHeight="false" outlineLevel="0" collapsed="false">
      <c r="B3376" s="46" t="n">
        <f aca="false">IF(ISNUMBER(SEARCH($I$1,C3376)),MAX($B$4:B3375)+1,0)</f>
        <v>0</v>
      </c>
      <c r="I3376" s="46" t="str">
        <f aca="false">IFERROR(VLOOKUP(ROWS($I$5:I3376),$B$5:$E$6009,2,0),"")</f>
        <v/>
      </c>
    </row>
    <row r="3377" customFormat="false" ht="13.2" hidden="false" customHeight="false" outlineLevel="0" collapsed="false">
      <c r="B3377" s="46" t="n">
        <f aca="false">IF(ISNUMBER(SEARCH($I$1,C3377)),MAX($B$4:B3376)+1,0)</f>
        <v>0</v>
      </c>
      <c r="I3377" s="46" t="str">
        <f aca="false">IFERROR(VLOOKUP(ROWS($I$5:I3377),$B$5:$E$6009,2,0),"")</f>
        <v/>
      </c>
    </row>
    <row r="3378" customFormat="false" ht="13.2" hidden="false" customHeight="false" outlineLevel="0" collapsed="false">
      <c r="B3378" s="46" t="n">
        <f aca="false">IF(ISNUMBER(SEARCH($I$1,C3378)),MAX($B$4:B3377)+1,0)</f>
        <v>0</v>
      </c>
      <c r="I3378" s="46" t="str">
        <f aca="false">IFERROR(VLOOKUP(ROWS($I$5:I3378),$B$5:$E$6009,2,0),"")</f>
        <v/>
      </c>
    </row>
    <row r="3379" customFormat="false" ht="13.2" hidden="false" customHeight="false" outlineLevel="0" collapsed="false">
      <c r="B3379" s="46" t="n">
        <f aca="false">IF(ISNUMBER(SEARCH($I$1,C3379)),MAX($B$4:B3378)+1,0)</f>
        <v>0</v>
      </c>
      <c r="I3379" s="46" t="str">
        <f aca="false">IFERROR(VLOOKUP(ROWS($I$5:I3379),$B$5:$E$6009,2,0),"")</f>
        <v/>
      </c>
    </row>
    <row r="3380" customFormat="false" ht="13.2" hidden="false" customHeight="false" outlineLevel="0" collapsed="false">
      <c r="B3380" s="46" t="n">
        <f aca="false">IF(ISNUMBER(SEARCH($I$1,C3380)),MAX($B$4:B3379)+1,0)</f>
        <v>0</v>
      </c>
      <c r="I3380" s="46" t="str">
        <f aca="false">IFERROR(VLOOKUP(ROWS($I$5:I3380),$B$5:$E$6009,2,0),"")</f>
        <v/>
      </c>
    </row>
    <row r="3381" customFormat="false" ht="13.2" hidden="false" customHeight="false" outlineLevel="0" collapsed="false">
      <c r="B3381" s="46" t="n">
        <f aca="false">IF(ISNUMBER(SEARCH($I$1,C3381)),MAX($B$4:B3380)+1,0)</f>
        <v>0</v>
      </c>
      <c r="I3381" s="46" t="str">
        <f aca="false">IFERROR(VLOOKUP(ROWS($I$5:I3381),$B$5:$E$6009,2,0),"")</f>
        <v/>
      </c>
    </row>
    <row r="3382" customFormat="false" ht="13.2" hidden="false" customHeight="false" outlineLevel="0" collapsed="false">
      <c r="B3382" s="46" t="n">
        <f aca="false">IF(ISNUMBER(SEARCH($I$1,C3382)),MAX($B$4:B3381)+1,0)</f>
        <v>0</v>
      </c>
      <c r="I3382" s="46" t="str">
        <f aca="false">IFERROR(VLOOKUP(ROWS($I$5:I3382),$B$5:$E$6009,2,0),"")</f>
        <v/>
      </c>
    </row>
    <row r="3383" customFormat="false" ht="13.2" hidden="false" customHeight="false" outlineLevel="0" collapsed="false">
      <c r="B3383" s="46" t="n">
        <f aca="false">IF(ISNUMBER(SEARCH($I$1,C3383)),MAX($B$4:B3382)+1,0)</f>
        <v>0</v>
      </c>
      <c r="I3383" s="46" t="str">
        <f aca="false">IFERROR(VLOOKUP(ROWS($I$5:I3383),$B$5:$E$6009,2,0),"")</f>
        <v/>
      </c>
    </row>
    <row r="3384" customFormat="false" ht="13.2" hidden="false" customHeight="false" outlineLevel="0" collapsed="false">
      <c r="B3384" s="46" t="n">
        <f aca="false">IF(ISNUMBER(SEARCH($I$1,C3384)),MAX($B$4:B3383)+1,0)</f>
        <v>0</v>
      </c>
      <c r="I3384" s="46" t="str">
        <f aca="false">IFERROR(VLOOKUP(ROWS($I$5:I3384),$B$5:$E$6009,2,0),"")</f>
        <v/>
      </c>
    </row>
    <row r="3385" customFormat="false" ht="13.2" hidden="false" customHeight="false" outlineLevel="0" collapsed="false">
      <c r="B3385" s="46" t="n">
        <f aca="false">IF(ISNUMBER(SEARCH($I$1,C3385)),MAX($B$4:B3384)+1,0)</f>
        <v>0</v>
      </c>
      <c r="I3385" s="46" t="str">
        <f aca="false">IFERROR(VLOOKUP(ROWS($I$5:I3385),$B$5:$E$6009,2,0),"")</f>
        <v/>
      </c>
    </row>
    <row r="3386" customFormat="false" ht="13.2" hidden="false" customHeight="false" outlineLevel="0" collapsed="false">
      <c r="B3386" s="46" t="n">
        <f aca="false">IF(ISNUMBER(SEARCH($I$1,C3386)),MAX($B$4:B3385)+1,0)</f>
        <v>0</v>
      </c>
      <c r="I3386" s="46" t="str">
        <f aca="false">IFERROR(VLOOKUP(ROWS($I$5:I3386),$B$5:$E$6009,2,0),"")</f>
        <v/>
      </c>
    </row>
    <row r="3387" customFormat="false" ht="13.2" hidden="false" customHeight="false" outlineLevel="0" collapsed="false">
      <c r="B3387" s="46" t="n">
        <f aca="false">IF(ISNUMBER(SEARCH($I$1,C3387)),MAX($B$4:B3386)+1,0)</f>
        <v>0</v>
      </c>
      <c r="I3387" s="46" t="str">
        <f aca="false">IFERROR(VLOOKUP(ROWS($I$5:I3387),$B$5:$E$6009,2,0),"")</f>
        <v/>
      </c>
    </row>
    <row r="3388" customFormat="false" ht="13.2" hidden="false" customHeight="false" outlineLevel="0" collapsed="false">
      <c r="B3388" s="46" t="n">
        <f aca="false">IF(ISNUMBER(SEARCH($I$1,C3388)),MAX($B$4:B3387)+1,0)</f>
        <v>0</v>
      </c>
      <c r="I3388" s="46" t="str">
        <f aca="false">IFERROR(VLOOKUP(ROWS($I$5:I3388),$B$5:$E$6009,2,0),"")</f>
        <v/>
      </c>
    </row>
    <row r="3389" customFormat="false" ht="13.2" hidden="false" customHeight="false" outlineLevel="0" collapsed="false">
      <c r="B3389" s="46" t="n">
        <f aca="false">IF(ISNUMBER(SEARCH($I$1,C3389)),MAX($B$4:B3388)+1,0)</f>
        <v>0</v>
      </c>
      <c r="I3389" s="46" t="str">
        <f aca="false">IFERROR(VLOOKUP(ROWS($I$5:I3389),$B$5:$E$6009,2,0),"")</f>
        <v/>
      </c>
    </row>
    <row r="3390" customFormat="false" ht="13.2" hidden="false" customHeight="false" outlineLevel="0" collapsed="false">
      <c r="B3390" s="46" t="n">
        <f aca="false">IF(ISNUMBER(SEARCH($I$1,C3390)),MAX($B$4:B3389)+1,0)</f>
        <v>0</v>
      </c>
      <c r="I3390" s="46" t="str">
        <f aca="false">IFERROR(VLOOKUP(ROWS($I$5:I3390),$B$5:$E$6009,2,0),"")</f>
        <v/>
      </c>
    </row>
    <row r="3391" customFormat="false" ht="13.2" hidden="false" customHeight="false" outlineLevel="0" collapsed="false">
      <c r="B3391" s="46" t="n">
        <f aca="false">IF(ISNUMBER(SEARCH($I$1,C3391)),MAX($B$4:B3390)+1,0)</f>
        <v>0</v>
      </c>
      <c r="I3391" s="46" t="str">
        <f aca="false">IFERROR(VLOOKUP(ROWS($I$5:I3391),$B$5:$E$6009,2,0),"")</f>
        <v/>
      </c>
    </row>
    <row r="3392" customFormat="false" ht="13.2" hidden="false" customHeight="false" outlineLevel="0" collapsed="false">
      <c r="B3392" s="46" t="n">
        <f aca="false">IF(ISNUMBER(SEARCH($I$1,C3392)),MAX($B$4:B3391)+1,0)</f>
        <v>0</v>
      </c>
      <c r="I3392" s="46" t="str">
        <f aca="false">IFERROR(VLOOKUP(ROWS($I$5:I3392),$B$5:$E$6009,2,0),"")</f>
        <v/>
      </c>
    </row>
    <row r="3393" customFormat="false" ht="13.2" hidden="false" customHeight="false" outlineLevel="0" collapsed="false">
      <c r="B3393" s="46" t="n">
        <f aca="false">IF(ISNUMBER(SEARCH($I$1,C3393)),MAX($B$4:B3392)+1,0)</f>
        <v>0</v>
      </c>
      <c r="I3393" s="46" t="str">
        <f aca="false">IFERROR(VLOOKUP(ROWS($I$5:I3393),$B$5:$E$6009,2,0),"")</f>
        <v/>
      </c>
    </row>
    <row r="3394" customFormat="false" ht="13.2" hidden="false" customHeight="false" outlineLevel="0" collapsed="false">
      <c r="B3394" s="46" t="n">
        <f aca="false">IF(ISNUMBER(SEARCH($I$1,C3394)),MAX($B$4:B3393)+1,0)</f>
        <v>0</v>
      </c>
      <c r="I3394" s="46" t="str">
        <f aca="false">IFERROR(VLOOKUP(ROWS($I$5:I3394),$B$5:$E$6009,2,0),"")</f>
        <v/>
      </c>
    </row>
    <row r="3395" customFormat="false" ht="13.2" hidden="false" customHeight="false" outlineLevel="0" collapsed="false">
      <c r="B3395" s="46" t="n">
        <f aca="false">IF(ISNUMBER(SEARCH($I$1,C3395)),MAX($B$4:B3394)+1,0)</f>
        <v>0</v>
      </c>
      <c r="I3395" s="46" t="str">
        <f aca="false">IFERROR(VLOOKUP(ROWS($I$5:I3395),$B$5:$E$6009,2,0),"")</f>
        <v/>
      </c>
    </row>
    <row r="3396" customFormat="false" ht="13.2" hidden="false" customHeight="false" outlineLevel="0" collapsed="false">
      <c r="B3396" s="46" t="n">
        <f aca="false">IF(ISNUMBER(SEARCH($I$1,C3396)),MAX($B$4:B3395)+1,0)</f>
        <v>0</v>
      </c>
      <c r="I3396" s="46" t="str">
        <f aca="false">IFERROR(VLOOKUP(ROWS($I$5:I3396),$B$5:$E$6009,2,0),"")</f>
        <v/>
      </c>
    </row>
    <row r="3397" customFormat="false" ht="13.2" hidden="false" customHeight="false" outlineLevel="0" collapsed="false">
      <c r="B3397" s="46" t="n">
        <f aca="false">IF(ISNUMBER(SEARCH($I$1,C3397)),MAX($B$4:B3396)+1,0)</f>
        <v>0</v>
      </c>
      <c r="I3397" s="46" t="str">
        <f aca="false">IFERROR(VLOOKUP(ROWS($I$5:I3397),$B$5:$E$6009,2,0),"")</f>
        <v/>
      </c>
    </row>
    <row r="3398" customFormat="false" ht="13.2" hidden="false" customHeight="false" outlineLevel="0" collapsed="false">
      <c r="B3398" s="46" t="n">
        <f aca="false">IF(ISNUMBER(SEARCH($I$1,C3398)),MAX($B$4:B3397)+1,0)</f>
        <v>0</v>
      </c>
      <c r="I3398" s="46" t="str">
        <f aca="false">IFERROR(VLOOKUP(ROWS($I$5:I3398),$B$5:$E$6009,2,0),"")</f>
        <v/>
      </c>
    </row>
    <row r="3399" customFormat="false" ht="13.2" hidden="false" customHeight="false" outlineLevel="0" collapsed="false">
      <c r="B3399" s="46" t="n">
        <f aca="false">IF(ISNUMBER(SEARCH($I$1,C3399)),MAX($B$4:B3398)+1,0)</f>
        <v>0</v>
      </c>
      <c r="I3399" s="46" t="str">
        <f aca="false">IFERROR(VLOOKUP(ROWS($I$5:I3399),$B$5:$E$6009,2,0),"")</f>
        <v/>
      </c>
    </row>
    <row r="3400" customFormat="false" ht="13.2" hidden="false" customHeight="false" outlineLevel="0" collapsed="false">
      <c r="B3400" s="46" t="n">
        <f aca="false">IF(ISNUMBER(SEARCH($I$1,C3400)),MAX($B$4:B3399)+1,0)</f>
        <v>0</v>
      </c>
      <c r="I3400" s="46" t="str">
        <f aca="false">IFERROR(VLOOKUP(ROWS($I$5:I3400),$B$5:$E$6009,2,0),"")</f>
        <v/>
      </c>
    </row>
    <row r="3401" customFormat="false" ht="13.2" hidden="false" customHeight="false" outlineLevel="0" collapsed="false">
      <c r="B3401" s="46" t="n">
        <f aca="false">IF(ISNUMBER(SEARCH($I$1,C3401)),MAX($B$4:B3400)+1,0)</f>
        <v>0</v>
      </c>
      <c r="I3401" s="46" t="str">
        <f aca="false">IFERROR(VLOOKUP(ROWS($I$5:I3401),$B$5:$E$6009,2,0),"")</f>
        <v/>
      </c>
    </row>
    <row r="3402" customFormat="false" ht="13.2" hidden="false" customHeight="false" outlineLevel="0" collapsed="false">
      <c r="B3402" s="46" t="n">
        <f aca="false">IF(ISNUMBER(SEARCH($I$1,C3402)),MAX($B$4:B3401)+1,0)</f>
        <v>0</v>
      </c>
      <c r="I3402" s="46" t="str">
        <f aca="false">IFERROR(VLOOKUP(ROWS($I$5:I3402),$B$5:$E$6009,2,0),"")</f>
        <v/>
      </c>
    </row>
    <row r="3403" customFormat="false" ht="13.2" hidden="false" customHeight="false" outlineLevel="0" collapsed="false">
      <c r="B3403" s="46" t="n">
        <f aca="false">IF(ISNUMBER(SEARCH($I$1,C3403)),MAX($B$4:B3402)+1,0)</f>
        <v>0</v>
      </c>
      <c r="I3403" s="46" t="str">
        <f aca="false">IFERROR(VLOOKUP(ROWS($I$5:I3403),$B$5:$E$6009,2,0),"")</f>
        <v/>
      </c>
    </row>
    <row r="3404" customFormat="false" ht="13.2" hidden="false" customHeight="false" outlineLevel="0" collapsed="false">
      <c r="B3404" s="46" t="n">
        <f aca="false">IF(ISNUMBER(SEARCH($I$1,C3404)),MAX($B$4:B3403)+1,0)</f>
        <v>0</v>
      </c>
      <c r="I3404" s="46" t="str">
        <f aca="false">IFERROR(VLOOKUP(ROWS($I$5:I3404),$B$5:$E$6009,2,0),"")</f>
        <v/>
      </c>
    </row>
    <row r="3405" customFormat="false" ht="13.2" hidden="false" customHeight="false" outlineLevel="0" collapsed="false">
      <c r="B3405" s="46" t="n">
        <f aca="false">IF(ISNUMBER(SEARCH($I$1,C3405)),MAX($B$4:B3404)+1,0)</f>
        <v>0</v>
      </c>
      <c r="I3405" s="46" t="str">
        <f aca="false">IFERROR(VLOOKUP(ROWS($I$5:I3405),$B$5:$E$6009,2,0),"")</f>
        <v/>
      </c>
    </row>
    <row r="3406" customFormat="false" ht="13.2" hidden="false" customHeight="false" outlineLevel="0" collapsed="false">
      <c r="B3406" s="46" t="n">
        <f aca="false">IF(ISNUMBER(SEARCH($I$1,C3406)),MAX($B$4:B3405)+1,0)</f>
        <v>0</v>
      </c>
      <c r="I3406" s="46" t="str">
        <f aca="false">IFERROR(VLOOKUP(ROWS($I$5:I3406),$B$5:$E$6009,2,0),"")</f>
        <v/>
      </c>
    </row>
    <row r="3407" customFormat="false" ht="13.2" hidden="false" customHeight="false" outlineLevel="0" collapsed="false">
      <c r="B3407" s="46" t="n">
        <f aca="false">IF(ISNUMBER(SEARCH($I$1,C3407)),MAX($B$4:B3406)+1,0)</f>
        <v>0</v>
      </c>
      <c r="I3407" s="46" t="str">
        <f aca="false">IFERROR(VLOOKUP(ROWS($I$5:I3407),$B$5:$E$6009,2,0),"")</f>
        <v/>
      </c>
    </row>
    <row r="3408" customFormat="false" ht="13.2" hidden="false" customHeight="false" outlineLevel="0" collapsed="false">
      <c r="B3408" s="46" t="n">
        <f aca="false">IF(ISNUMBER(SEARCH($I$1,C3408)),MAX($B$4:B3407)+1,0)</f>
        <v>0</v>
      </c>
      <c r="I3408" s="46" t="str">
        <f aca="false">IFERROR(VLOOKUP(ROWS($I$5:I3408),$B$5:$E$6009,2,0),"")</f>
        <v/>
      </c>
    </row>
    <row r="3409" customFormat="false" ht="13.2" hidden="false" customHeight="false" outlineLevel="0" collapsed="false">
      <c r="B3409" s="46" t="n">
        <f aca="false">IF(ISNUMBER(SEARCH($I$1,C3409)),MAX($B$4:B3408)+1,0)</f>
        <v>0</v>
      </c>
      <c r="I3409" s="46" t="str">
        <f aca="false">IFERROR(VLOOKUP(ROWS($I$5:I3409),$B$5:$E$6009,2,0),"")</f>
        <v/>
      </c>
    </row>
    <row r="3410" customFormat="false" ht="13.2" hidden="false" customHeight="false" outlineLevel="0" collapsed="false">
      <c r="B3410" s="46" t="n">
        <f aca="false">IF(ISNUMBER(SEARCH($I$1,C3410)),MAX($B$4:B3409)+1,0)</f>
        <v>0</v>
      </c>
      <c r="I3410" s="46" t="str">
        <f aca="false">IFERROR(VLOOKUP(ROWS($I$5:I3410),$B$5:$E$6009,2,0),"")</f>
        <v/>
      </c>
    </row>
    <row r="3411" customFormat="false" ht="13.2" hidden="false" customHeight="false" outlineLevel="0" collapsed="false">
      <c r="B3411" s="46" t="n">
        <f aca="false">IF(ISNUMBER(SEARCH($I$1,C3411)),MAX($B$4:B3410)+1,0)</f>
        <v>0</v>
      </c>
      <c r="I3411" s="46" t="str">
        <f aca="false">IFERROR(VLOOKUP(ROWS($I$5:I3411),$B$5:$E$6009,2,0),"")</f>
        <v/>
      </c>
    </row>
    <row r="3412" customFormat="false" ht="13.2" hidden="false" customHeight="false" outlineLevel="0" collapsed="false">
      <c r="B3412" s="46" t="n">
        <f aca="false">IF(ISNUMBER(SEARCH($I$1,C3412)),MAX($B$4:B3411)+1,0)</f>
        <v>0</v>
      </c>
      <c r="I3412" s="46" t="str">
        <f aca="false">IFERROR(VLOOKUP(ROWS($I$5:I3412),$B$5:$E$6009,2,0),"")</f>
        <v/>
      </c>
    </row>
    <row r="3413" customFormat="false" ht="13.2" hidden="false" customHeight="false" outlineLevel="0" collapsed="false">
      <c r="B3413" s="46" t="n">
        <f aca="false">IF(ISNUMBER(SEARCH($I$1,C3413)),MAX($B$4:B3412)+1,0)</f>
        <v>0</v>
      </c>
      <c r="I3413" s="46" t="str">
        <f aca="false">IFERROR(VLOOKUP(ROWS($I$5:I3413),$B$5:$E$6009,2,0),"")</f>
        <v/>
      </c>
    </row>
    <row r="3414" customFormat="false" ht="13.2" hidden="false" customHeight="false" outlineLevel="0" collapsed="false">
      <c r="B3414" s="46" t="n">
        <f aca="false">IF(ISNUMBER(SEARCH($I$1,C3414)),MAX($B$4:B3413)+1,0)</f>
        <v>0</v>
      </c>
      <c r="I3414" s="46" t="str">
        <f aca="false">IFERROR(VLOOKUP(ROWS($I$5:I3414),$B$5:$E$6009,2,0),"")</f>
        <v/>
      </c>
    </row>
    <row r="3415" customFormat="false" ht="13.2" hidden="false" customHeight="false" outlineLevel="0" collapsed="false">
      <c r="B3415" s="46" t="n">
        <f aca="false">IF(ISNUMBER(SEARCH($I$1,C3415)),MAX($B$4:B3414)+1,0)</f>
        <v>0</v>
      </c>
      <c r="I3415" s="46" t="str">
        <f aca="false">IFERROR(VLOOKUP(ROWS($I$5:I3415),$B$5:$E$6009,2,0),"")</f>
        <v/>
      </c>
    </row>
    <row r="3416" customFormat="false" ht="13.2" hidden="false" customHeight="false" outlineLevel="0" collapsed="false">
      <c r="B3416" s="46" t="n">
        <f aca="false">IF(ISNUMBER(SEARCH($I$1,C3416)),MAX($B$4:B3415)+1,0)</f>
        <v>0</v>
      </c>
      <c r="I3416" s="46" t="str">
        <f aca="false">IFERROR(VLOOKUP(ROWS($I$5:I3416),$B$5:$E$6009,2,0),"")</f>
        <v/>
      </c>
    </row>
    <row r="3417" customFormat="false" ht="13.2" hidden="false" customHeight="false" outlineLevel="0" collapsed="false">
      <c r="B3417" s="46" t="n">
        <f aca="false">IF(ISNUMBER(SEARCH($I$1,C3417)),MAX($B$4:B3416)+1,0)</f>
        <v>0</v>
      </c>
      <c r="I3417" s="46" t="str">
        <f aca="false">IFERROR(VLOOKUP(ROWS($I$5:I3417),$B$5:$E$6009,2,0),"")</f>
        <v/>
      </c>
    </row>
    <row r="3418" customFormat="false" ht="13.2" hidden="false" customHeight="false" outlineLevel="0" collapsed="false">
      <c r="B3418" s="46" t="n">
        <f aca="false">IF(ISNUMBER(SEARCH($I$1,C3418)),MAX($B$4:B3417)+1,0)</f>
        <v>0</v>
      </c>
      <c r="I3418" s="46" t="str">
        <f aca="false">IFERROR(VLOOKUP(ROWS($I$5:I3418),$B$5:$E$6009,2,0),"")</f>
        <v/>
      </c>
    </row>
    <row r="3419" customFormat="false" ht="13.2" hidden="false" customHeight="false" outlineLevel="0" collapsed="false">
      <c r="B3419" s="46" t="n">
        <f aca="false">IF(ISNUMBER(SEARCH($I$1,C3419)),MAX($B$4:B3418)+1,0)</f>
        <v>0</v>
      </c>
      <c r="I3419" s="46" t="str">
        <f aca="false">IFERROR(VLOOKUP(ROWS($I$5:I3419),$B$5:$E$6009,2,0),"")</f>
        <v/>
      </c>
    </row>
    <row r="3420" customFormat="false" ht="13.2" hidden="false" customHeight="false" outlineLevel="0" collapsed="false">
      <c r="B3420" s="46" t="n">
        <f aca="false">IF(ISNUMBER(SEARCH($I$1,C3420)),MAX($B$4:B3419)+1,0)</f>
        <v>0</v>
      </c>
      <c r="I3420" s="46" t="str">
        <f aca="false">IFERROR(VLOOKUP(ROWS($I$5:I3420),$B$5:$E$6009,2,0),"")</f>
        <v/>
      </c>
    </row>
    <row r="3421" customFormat="false" ht="13.2" hidden="false" customHeight="false" outlineLevel="0" collapsed="false">
      <c r="B3421" s="46" t="n">
        <f aca="false">IF(ISNUMBER(SEARCH($I$1,C3421)),MAX($B$4:B3420)+1,0)</f>
        <v>0</v>
      </c>
      <c r="I3421" s="46" t="str">
        <f aca="false">IFERROR(VLOOKUP(ROWS($I$5:I3421),$B$5:$E$6009,2,0),"")</f>
        <v/>
      </c>
    </row>
    <row r="3422" customFormat="false" ht="13.2" hidden="false" customHeight="false" outlineLevel="0" collapsed="false">
      <c r="B3422" s="46" t="n">
        <f aca="false">IF(ISNUMBER(SEARCH($I$1,C3422)),MAX($B$4:B3421)+1,0)</f>
        <v>0</v>
      </c>
      <c r="I3422" s="46" t="str">
        <f aca="false">IFERROR(VLOOKUP(ROWS($I$5:I3422),$B$5:$E$6009,2,0),"")</f>
        <v/>
      </c>
    </row>
    <row r="3423" customFormat="false" ht="13.2" hidden="false" customHeight="false" outlineLevel="0" collapsed="false">
      <c r="B3423" s="46" t="n">
        <f aca="false">IF(ISNUMBER(SEARCH($I$1,C3423)),MAX($B$4:B3422)+1,0)</f>
        <v>0</v>
      </c>
      <c r="I3423" s="46" t="str">
        <f aca="false">IFERROR(VLOOKUP(ROWS($I$5:I3423),$B$5:$E$6009,2,0),"")</f>
        <v/>
      </c>
    </row>
    <row r="3424" customFormat="false" ht="13.2" hidden="false" customHeight="false" outlineLevel="0" collapsed="false">
      <c r="B3424" s="46" t="n">
        <f aca="false">IF(ISNUMBER(SEARCH($I$1,C3424)),MAX($B$4:B3423)+1,0)</f>
        <v>0</v>
      </c>
      <c r="I3424" s="46" t="str">
        <f aca="false">IFERROR(VLOOKUP(ROWS($I$5:I3424),$B$5:$E$6009,2,0),"")</f>
        <v/>
      </c>
    </row>
    <row r="3425" customFormat="false" ht="13.2" hidden="false" customHeight="false" outlineLevel="0" collapsed="false">
      <c r="B3425" s="46" t="n">
        <f aca="false">IF(ISNUMBER(SEARCH($I$1,C3425)),MAX($B$4:B3424)+1,0)</f>
        <v>0</v>
      </c>
      <c r="I3425" s="46" t="str">
        <f aca="false">IFERROR(VLOOKUP(ROWS($I$5:I3425),$B$5:$E$6009,2,0),"")</f>
        <v/>
      </c>
    </row>
    <row r="3426" customFormat="false" ht="13.2" hidden="false" customHeight="false" outlineLevel="0" collapsed="false">
      <c r="B3426" s="46" t="n">
        <f aca="false">IF(ISNUMBER(SEARCH($I$1,C3426)),MAX($B$4:B3425)+1,0)</f>
        <v>0</v>
      </c>
      <c r="I3426" s="46" t="str">
        <f aca="false">IFERROR(VLOOKUP(ROWS($I$5:I3426),$B$5:$E$6009,2,0),"")</f>
        <v/>
      </c>
    </row>
    <row r="3427" customFormat="false" ht="13.2" hidden="false" customHeight="false" outlineLevel="0" collapsed="false">
      <c r="B3427" s="46" t="n">
        <f aca="false">IF(ISNUMBER(SEARCH($I$1,C3427)),MAX($B$4:B3426)+1,0)</f>
        <v>0</v>
      </c>
      <c r="I3427" s="46" t="str">
        <f aca="false">IFERROR(VLOOKUP(ROWS($I$5:I3427),$B$5:$E$6009,2,0),"")</f>
        <v/>
      </c>
    </row>
    <row r="3428" customFormat="false" ht="13.2" hidden="false" customHeight="false" outlineLevel="0" collapsed="false">
      <c r="B3428" s="46" t="n">
        <f aca="false">IF(ISNUMBER(SEARCH($I$1,C3428)),MAX($B$4:B3427)+1,0)</f>
        <v>0</v>
      </c>
      <c r="I3428" s="46" t="str">
        <f aca="false">IFERROR(VLOOKUP(ROWS($I$5:I3428),$B$5:$E$6009,2,0),"")</f>
        <v/>
      </c>
    </row>
    <row r="3429" customFormat="false" ht="13.2" hidden="false" customHeight="false" outlineLevel="0" collapsed="false">
      <c r="B3429" s="46" t="n">
        <f aca="false">IF(ISNUMBER(SEARCH($I$1,C3429)),MAX($B$4:B3428)+1,0)</f>
        <v>0</v>
      </c>
      <c r="I3429" s="46" t="str">
        <f aca="false">IFERROR(VLOOKUP(ROWS($I$5:I3429),$B$5:$E$6009,2,0),"")</f>
        <v/>
      </c>
    </row>
    <row r="3430" customFormat="false" ht="13.2" hidden="false" customHeight="false" outlineLevel="0" collapsed="false">
      <c r="B3430" s="46" t="n">
        <f aca="false">IF(ISNUMBER(SEARCH($I$1,C3430)),MAX($B$4:B3429)+1,0)</f>
        <v>0</v>
      </c>
      <c r="I3430" s="46" t="str">
        <f aca="false">IFERROR(VLOOKUP(ROWS($I$5:I3430),$B$5:$E$6009,2,0),"")</f>
        <v/>
      </c>
    </row>
    <row r="3431" customFormat="false" ht="13.2" hidden="false" customHeight="false" outlineLevel="0" collapsed="false">
      <c r="B3431" s="46" t="n">
        <f aca="false">IF(ISNUMBER(SEARCH($I$1,C3431)),MAX($B$4:B3430)+1,0)</f>
        <v>0</v>
      </c>
      <c r="I3431" s="46" t="str">
        <f aca="false">IFERROR(VLOOKUP(ROWS($I$5:I3431),$B$5:$E$6009,2,0),"")</f>
        <v/>
      </c>
    </row>
    <row r="3432" customFormat="false" ht="13.2" hidden="false" customHeight="false" outlineLevel="0" collapsed="false">
      <c r="B3432" s="46" t="n">
        <f aca="false">IF(ISNUMBER(SEARCH($I$1,C3432)),MAX($B$4:B3431)+1,0)</f>
        <v>0</v>
      </c>
      <c r="I3432" s="46" t="str">
        <f aca="false">IFERROR(VLOOKUP(ROWS($I$5:I3432),$B$5:$E$6009,2,0),"")</f>
        <v/>
      </c>
    </row>
    <row r="3433" customFormat="false" ht="13.2" hidden="false" customHeight="false" outlineLevel="0" collapsed="false">
      <c r="B3433" s="46" t="n">
        <f aca="false">IF(ISNUMBER(SEARCH($I$1,C3433)),MAX($B$4:B3432)+1,0)</f>
        <v>0</v>
      </c>
      <c r="I3433" s="46" t="str">
        <f aca="false">IFERROR(VLOOKUP(ROWS($I$5:I3433),$B$5:$E$6009,2,0),"")</f>
        <v/>
      </c>
    </row>
    <row r="3434" customFormat="false" ht="13.2" hidden="false" customHeight="false" outlineLevel="0" collapsed="false">
      <c r="B3434" s="46" t="n">
        <f aca="false">IF(ISNUMBER(SEARCH($I$1,C3434)),MAX($B$4:B3433)+1,0)</f>
        <v>0</v>
      </c>
      <c r="I3434" s="46" t="str">
        <f aca="false">IFERROR(VLOOKUP(ROWS($I$5:I3434),$B$5:$E$6009,2,0),"")</f>
        <v/>
      </c>
    </row>
    <row r="3435" customFormat="false" ht="13.2" hidden="false" customHeight="false" outlineLevel="0" collapsed="false">
      <c r="B3435" s="46" t="n">
        <f aca="false">IF(ISNUMBER(SEARCH($I$1,C3435)),MAX($B$4:B3434)+1,0)</f>
        <v>0</v>
      </c>
      <c r="I3435" s="46" t="str">
        <f aca="false">IFERROR(VLOOKUP(ROWS($I$5:I3435),$B$5:$E$6009,2,0),"")</f>
        <v/>
      </c>
    </row>
    <row r="3436" customFormat="false" ht="13.2" hidden="false" customHeight="false" outlineLevel="0" collapsed="false">
      <c r="B3436" s="46" t="n">
        <f aca="false">IF(ISNUMBER(SEARCH($I$1,C3436)),MAX($B$4:B3435)+1,0)</f>
        <v>0</v>
      </c>
      <c r="I3436" s="46" t="str">
        <f aca="false">IFERROR(VLOOKUP(ROWS($I$5:I3436),$B$5:$E$6009,2,0),"")</f>
        <v/>
      </c>
    </row>
    <row r="3437" customFormat="false" ht="13.2" hidden="false" customHeight="false" outlineLevel="0" collapsed="false">
      <c r="B3437" s="46" t="n">
        <f aca="false">IF(ISNUMBER(SEARCH($I$1,C3437)),MAX($B$4:B3436)+1,0)</f>
        <v>0</v>
      </c>
      <c r="I3437" s="46" t="str">
        <f aca="false">IFERROR(VLOOKUP(ROWS($I$5:I3437),$B$5:$E$6009,2,0),"")</f>
        <v/>
      </c>
    </row>
    <row r="3438" customFormat="false" ht="13.2" hidden="false" customHeight="false" outlineLevel="0" collapsed="false">
      <c r="B3438" s="46" t="n">
        <f aca="false">IF(ISNUMBER(SEARCH($I$1,C3438)),MAX($B$4:B3437)+1,0)</f>
        <v>0</v>
      </c>
      <c r="I3438" s="46" t="str">
        <f aca="false">IFERROR(VLOOKUP(ROWS($I$5:I3438),$B$5:$E$6009,2,0),"")</f>
        <v/>
      </c>
    </row>
    <row r="3439" customFormat="false" ht="13.2" hidden="false" customHeight="false" outlineLevel="0" collapsed="false">
      <c r="B3439" s="46" t="n">
        <f aca="false">IF(ISNUMBER(SEARCH($I$1,C3439)),MAX($B$4:B3438)+1,0)</f>
        <v>0</v>
      </c>
      <c r="I3439" s="46" t="str">
        <f aca="false">IFERROR(VLOOKUP(ROWS($I$5:I3439),$B$5:$E$6009,2,0),"")</f>
        <v/>
      </c>
    </row>
    <row r="3440" customFormat="false" ht="13.2" hidden="false" customHeight="false" outlineLevel="0" collapsed="false">
      <c r="B3440" s="46" t="n">
        <f aca="false">IF(ISNUMBER(SEARCH($I$1,C3440)),MAX($B$4:B3439)+1,0)</f>
        <v>0</v>
      </c>
      <c r="I3440" s="46" t="str">
        <f aca="false">IFERROR(VLOOKUP(ROWS($I$5:I3440),$B$5:$E$6009,2,0),"")</f>
        <v/>
      </c>
    </row>
    <row r="3441" customFormat="false" ht="13.2" hidden="false" customHeight="false" outlineLevel="0" collapsed="false">
      <c r="B3441" s="46" t="n">
        <f aca="false">IF(ISNUMBER(SEARCH($I$1,C3441)),MAX($B$4:B3440)+1,0)</f>
        <v>0</v>
      </c>
      <c r="I3441" s="46" t="str">
        <f aca="false">IFERROR(VLOOKUP(ROWS($I$5:I3441),$B$5:$E$6009,2,0),"")</f>
        <v/>
      </c>
    </row>
    <row r="3442" customFormat="false" ht="13.2" hidden="false" customHeight="false" outlineLevel="0" collapsed="false">
      <c r="B3442" s="46" t="n">
        <f aca="false">IF(ISNUMBER(SEARCH($I$1,C3442)),MAX($B$4:B3441)+1,0)</f>
        <v>0</v>
      </c>
      <c r="I3442" s="46" t="str">
        <f aca="false">IFERROR(VLOOKUP(ROWS($I$5:I3442),$B$5:$E$6009,2,0),"")</f>
        <v/>
      </c>
    </row>
    <row r="3443" customFormat="false" ht="13.2" hidden="false" customHeight="false" outlineLevel="0" collapsed="false">
      <c r="B3443" s="46" t="n">
        <f aca="false">IF(ISNUMBER(SEARCH($I$1,C3443)),MAX($B$4:B3442)+1,0)</f>
        <v>0</v>
      </c>
      <c r="I3443" s="46" t="str">
        <f aca="false">IFERROR(VLOOKUP(ROWS($I$5:I3443),$B$5:$E$6009,2,0),"")</f>
        <v/>
      </c>
    </row>
    <row r="3444" customFormat="false" ht="13.2" hidden="false" customHeight="false" outlineLevel="0" collapsed="false">
      <c r="B3444" s="46" t="n">
        <f aca="false">IF(ISNUMBER(SEARCH($I$1,C3444)),MAX($B$4:B3443)+1,0)</f>
        <v>0</v>
      </c>
      <c r="I3444" s="46" t="str">
        <f aca="false">IFERROR(VLOOKUP(ROWS($I$5:I3444),$B$5:$E$6009,2,0),"")</f>
        <v/>
      </c>
    </row>
    <row r="3445" customFormat="false" ht="13.2" hidden="false" customHeight="false" outlineLevel="0" collapsed="false">
      <c r="B3445" s="46" t="n">
        <f aca="false">IF(ISNUMBER(SEARCH($I$1,C3445)),MAX($B$4:B3444)+1,0)</f>
        <v>0</v>
      </c>
      <c r="I3445" s="46" t="str">
        <f aca="false">IFERROR(VLOOKUP(ROWS($I$5:I3445),$B$5:$E$6009,2,0),"")</f>
        <v/>
      </c>
    </row>
    <row r="3446" customFormat="false" ht="13.2" hidden="false" customHeight="false" outlineLevel="0" collapsed="false">
      <c r="B3446" s="46" t="n">
        <f aca="false">IF(ISNUMBER(SEARCH($I$1,C3446)),MAX($B$4:B3445)+1,0)</f>
        <v>0</v>
      </c>
      <c r="I3446" s="46" t="str">
        <f aca="false">IFERROR(VLOOKUP(ROWS($I$5:I3446),$B$5:$E$6009,2,0),"")</f>
        <v/>
      </c>
    </row>
    <row r="3447" customFormat="false" ht="13.2" hidden="false" customHeight="false" outlineLevel="0" collapsed="false">
      <c r="B3447" s="46" t="n">
        <f aca="false">IF(ISNUMBER(SEARCH($I$1,C3447)),MAX($B$4:B3446)+1,0)</f>
        <v>0</v>
      </c>
      <c r="I3447" s="46" t="str">
        <f aca="false">IFERROR(VLOOKUP(ROWS($I$5:I3447),$B$5:$E$6009,2,0),"")</f>
        <v/>
      </c>
    </row>
    <row r="3448" customFormat="false" ht="13.2" hidden="false" customHeight="false" outlineLevel="0" collapsed="false">
      <c r="B3448" s="46" t="n">
        <f aca="false">IF(ISNUMBER(SEARCH($I$1,C3448)),MAX($B$4:B3447)+1,0)</f>
        <v>0</v>
      </c>
      <c r="I3448" s="46" t="str">
        <f aca="false">IFERROR(VLOOKUP(ROWS($I$5:I3448),$B$5:$E$6009,2,0),"")</f>
        <v/>
      </c>
    </row>
    <row r="3449" customFormat="false" ht="13.2" hidden="false" customHeight="false" outlineLevel="0" collapsed="false">
      <c r="B3449" s="46" t="n">
        <f aca="false">IF(ISNUMBER(SEARCH($I$1,C3449)),MAX($B$4:B3448)+1,0)</f>
        <v>0</v>
      </c>
      <c r="I3449" s="46" t="str">
        <f aca="false">IFERROR(VLOOKUP(ROWS($I$5:I3449),$B$5:$E$6009,2,0),"")</f>
        <v/>
      </c>
    </row>
    <row r="3450" customFormat="false" ht="13.2" hidden="false" customHeight="false" outlineLevel="0" collapsed="false">
      <c r="B3450" s="46" t="n">
        <f aca="false">IF(ISNUMBER(SEARCH($I$1,C3450)),MAX($B$4:B3449)+1,0)</f>
        <v>0</v>
      </c>
      <c r="I3450" s="46" t="str">
        <f aca="false">IFERROR(VLOOKUP(ROWS($I$5:I3450),$B$5:$E$6009,2,0),"")</f>
        <v/>
      </c>
    </row>
    <row r="3451" customFormat="false" ht="13.2" hidden="false" customHeight="false" outlineLevel="0" collapsed="false">
      <c r="B3451" s="46" t="n">
        <f aca="false">IF(ISNUMBER(SEARCH($I$1,C3451)),MAX($B$4:B3450)+1,0)</f>
        <v>0</v>
      </c>
      <c r="I3451" s="46" t="str">
        <f aca="false">IFERROR(VLOOKUP(ROWS($I$5:I3451),$B$5:$E$6009,2,0),"")</f>
        <v/>
      </c>
    </row>
    <row r="3452" customFormat="false" ht="13.2" hidden="false" customHeight="false" outlineLevel="0" collapsed="false">
      <c r="B3452" s="46" t="n">
        <f aca="false">IF(ISNUMBER(SEARCH($I$1,C3452)),MAX($B$4:B3451)+1,0)</f>
        <v>0</v>
      </c>
      <c r="I3452" s="46" t="str">
        <f aca="false">IFERROR(VLOOKUP(ROWS($I$5:I3452),$B$5:$E$6009,2,0),"")</f>
        <v/>
      </c>
    </row>
    <row r="3453" customFormat="false" ht="13.2" hidden="false" customHeight="false" outlineLevel="0" collapsed="false">
      <c r="B3453" s="46" t="n">
        <f aca="false">IF(ISNUMBER(SEARCH($I$1,C3453)),MAX($B$4:B3452)+1,0)</f>
        <v>0</v>
      </c>
      <c r="I3453" s="46" t="str">
        <f aca="false">IFERROR(VLOOKUP(ROWS($I$5:I3453),$B$5:$E$6009,2,0),"")</f>
        <v/>
      </c>
    </row>
    <row r="3454" customFormat="false" ht="13.2" hidden="false" customHeight="false" outlineLevel="0" collapsed="false">
      <c r="B3454" s="46" t="n">
        <f aca="false">IF(ISNUMBER(SEARCH($I$1,C3454)),MAX($B$4:B3453)+1,0)</f>
        <v>0</v>
      </c>
      <c r="I3454" s="46" t="str">
        <f aca="false">IFERROR(VLOOKUP(ROWS($I$5:I3454),$B$5:$E$6009,2,0),"")</f>
        <v/>
      </c>
    </row>
    <row r="3455" customFormat="false" ht="13.2" hidden="false" customHeight="false" outlineLevel="0" collapsed="false">
      <c r="B3455" s="46" t="n">
        <f aca="false">IF(ISNUMBER(SEARCH($I$1,C3455)),MAX($B$4:B3454)+1,0)</f>
        <v>0</v>
      </c>
      <c r="I3455" s="46" t="str">
        <f aca="false">IFERROR(VLOOKUP(ROWS($I$5:I3455),$B$5:$E$6009,2,0),"")</f>
        <v/>
      </c>
    </row>
    <row r="3456" customFormat="false" ht="13.2" hidden="false" customHeight="false" outlineLevel="0" collapsed="false">
      <c r="B3456" s="46" t="n">
        <f aca="false">IF(ISNUMBER(SEARCH($I$1,C3456)),MAX($B$4:B3455)+1,0)</f>
        <v>0</v>
      </c>
      <c r="I3456" s="46" t="str">
        <f aca="false">IFERROR(VLOOKUP(ROWS($I$5:I3456),$B$5:$E$6009,2,0),"")</f>
        <v/>
      </c>
    </row>
    <row r="3457" customFormat="false" ht="13.2" hidden="false" customHeight="false" outlineLevel="0" collapsed="false">
      <c r="B3457" s="46" t="n">
        <f aca="false">IF(ISNUMBER(SEARCH($I$1,C3457)),MAX($B$4:B3456)+1,0)</f>
        <v>0</v>
      </c>
      <c r="I3457" s="46" t="str">
        <f aca="false">IFERROR(VLOOKUP(ROWS($I$5:I3457),$B$5:$E$6009,2,0),"")</f>
        <v/>
      </c>
    </row>
    <row r="3458" customFormat="false" ht="13.2" hidden="false" customHeight="false" outlineLevel="0" collapsed="false">
      <c r="B3458" s="46" t="n">
        <f aca="false">IF(ISNUMBER(SEARCH($I$1,C3458)),MAX($B$4:B3457)+1,0)</f>
        <v>0</v>
      </c>
      <c r="I3458" s="46" t="str">
        <f aca="false">IFERROR(VLOOKUP(ROWS($I$5:I3458),$B$5:$E$6009,2,0),"")</f>
        <v/>
      </c>
    </row>
    <row r="3459" customFormat="false" ht="13.2" hidden="false" customHeight="false" outlineLevel="0" collapsed="false">
      <c r="B3459" s="46" t="n">
        <f aca="false">IF(ISNUMBER(SEARCH($I$1,C3459)),MAX($B$4:B3458)+1,0)</f>
        <v>0</v>
      </c>
      <c r="I3459" s="46" t="str">
        <f aca="false">IFERROR(VLOOKUP(ROWS($I$5:I3459),$B$5:$E$6009,2,0),"")</f>
        <v/>
      </c>
    </row>
    <row r="3460" customFormat="false" ht="13.2" hidden="false" customHeight="false" outlineLevel="0" collapsed="false">
      <c r="B3460" s="46" t="n">
        <f aca="false">IF(ISNUMBER(SEARCH($I$1,C3460)),MAX($B$4:B3459)+1,0)</f>
        <v>0</v>
      </c>
      <c r="I3460" s="46" t="str">
        <f aca="false">IFERROR(VLOOKUP(ROWS($I$5:I3460),$B$5:$E$6009,2,0),"")</f>
        <v/>
      </c>
    </row>
    <row r="3461" customFormat="false" ht="13.2" hidden="false" customHeight="false" outlineLevel="0" collapsed="false">
      <c r="B3461" s="46" t="n">
        <f aca="false">IF(ISNUMBER(SEARCH($I$1,C3461)),MAX($B$4:B3460)+1,0)</f>
        <v>0</v>
      </c>
      <c r="I3461" s="46" t="str">
        <f aca="false">IFERROR(VLOOKUP(ROWS($I$5:I3461),$B$5:$E$6009,2,0),"")</f>
        <v/>
      </c>
    </row>
    <row r="3462" customFormat="false" ht="13.2" hidden="false" customHeight="false" outlineLevel="0" collapsed="false">
      <c r="B3462" s="46" t="n">
        <f aca="false">IF(ISNUMBER(SEARCH($I$1,C3462)),MAX($B$4:B3461)+1,0)</f>
        <v>0</v>
      </c>
      <c r="I3462" s="46" t="str">
        <f aca="false">IFERROR(VLOOKUP(ROWS($I$5:I3462),$B$5:$E$6009,2,0),"")</f>
        <v/>
      </c>
    </row>
    <row r="3463" customFormat="false" ht="13.2" hidden="false" customHeight="false" outlineLevel="0" collapsed="false">
      <c r="B3463" s="46" t="n">
        <f aca="false">IF(ISNUMBER(SEARCH($I$1,C3463)),MAX($B$4:B3462)+1,0)</f>
        <v>0</v>
      </c>
      <c r="I3463" s="46" t="str">
        <f aca="false">IFERROR(VLOOKUP(ROWS($I$5:I3463),$B$5:$E$6009,2,0),"")</f>
        <v/>
      </c>
    </row>
    <row r="3464" customFormat="false" ht="13.2" hidden="false" customHeight="false" outlineLevel="0" collapsed="false">
      <c r="B3464" s="46" t="n">
        <f aca="false">IF(ISNUMBER(SEARCH($I$1,C3464)),MAX($B$4:B3463)+1,0)</f>
        <v>0</v>
      </c>
      <c r="I3464" s="46" t="str">
        <f aca="false">IFERROR(VLOOKUP(ROWS($I$5:I3464),$B$5:$E$6009,2,0),"")</f>
        <v/>
      </c>
    </row>
    <row r="3465" customFormat="false" ht="13.2" hidden="false" customHeight="false" outlineLevel="0" collapsed="false">
      <c r="B3465" s="46" t="n">
        <f aca="false">IF(ISNUMBER(SEARCH($I$1,C3465)),MAX($B$4:B3464)+1,0)</f>
        <v>0</v>
      </c>
      <c r="I3465" s="46" t="str">
        <f aca="false">IFERROR(VLOOKUP(ROWS($I$5:I3465),$B$5:$E$6009,2,0),"")</f>
        <v/>
      </c>
    </row>
    <row r="3466" customFormat="false" ht="13.2" hidden="false" customHeight="false" outlineLevel="0" collapsed="false">
      <c r="B3466" s="46" t="n">
        <f aca="false">IF(ISNUMBER(SEARCH($I$1,C3466)),MAX($B$4:B3465)+1,0)</f>
        <v>0</v>
      </c>
      <c r="I3466" s="46" t="str">
        <f aca="false">IFERROR(VLOOKUP(ROWS($I$5:I3466),$B$5:$E$6009,2,0),"")</f>
        <v/>
      </c>
    </row>
    <row r="3467" customFormat="false" ht="13.2" hidden="false" customHeight="false" outlineLevel="0" collapsed="false">
      <c r="B3467" s="46" t="n">
        <f aca="false">IF(ISNUMBER(SEARCH($I$1,C3467)),MAX($B$4:B3466)+1,0)</f>
        <v>0</v>
      </c>
      <c r="I3467" s="46" t="str">
        <f aca="false">IFERROR(VLOOKUP(ROWS($I$5:I3467),$B$5:$E$6009,2,0),"")</f>
        <v/>
      </c>
    </row>
    <row r="3468" customFormat="false" ht="13.2" hidden="false" customHeight="false" outlineLevel="0" collapsed="false">
      <c r="B3468" s="46" t="n">
        <f aca="false">IF(ISNUMBER(SEARCH($I$1,C3468)),MAX($B$4:B3467)+1,0)</f>
        <v>0</v>
      </c>
      <c r="I3468" s="46" t="str">
        <f aca="false">IFERROR(VLOOKUP(ROWS($I$5:I3468),$B$5:$E$6009,2,0),"")</f>
        <v/>
      </c>
    </row>
    <row r="3469" customFormat="false" ht="13.2" hidden="false" customHeight="false" outlineLevel="0" collapsed="false">
      <c r="B3469" s="46" t="n">
        <f aca="false">IF(ISNUMBER(SEARCH($I$1,C3469)),MAX($B$4:B3468)+1,0)</f>
        <v>0</v>
      </c>
      <c r="I3469" s="46" t="str">
        <f aca="false">IFERROR(VLOOKUP(ROWS($I$5:I3469),$B$5:$E$6009,2,0),"")</f>
        <v/>
      </c>
    </row>
    <row r="3470" customFormat="false" ht="13.2" hidden="false" customHeight="false" outlineLevel="0" collapsed="false">
      <c r="B3470" s="46" t="n">
        <f aca="false">IF(ISNUMBER(SEARCH($I$1,C3470)),MAX($B$4:B3469)+1,0)</f>
        <v>0</v>
      </c>
      <c r="I3470" s="46" t="str">
        <f aca="false">IFERROR(VLOOKUP(ROWS($I$5:I3470),$B$5:$E$6009,2,0),"")</f>
        <v/>
      </c>
    </row>
    <row r="3471" customFormat="false" ht="13.2" hidden="false" customHeight="false" outlineLevel="0" collapsed="false">
      <c r="B3471" s="46" t="n">
        <f aca="false">IF(ISNUMBER(SEARCH($I$1,C3471)),MAX($B$4:B3470)+1,0)</f>
        <v>0</v>
      </c>
      <c r="I3471" s="46" t="str">
        <f aca="false">IFERROR(VLOOKUP(ROWS($I$5:I3471),$B$5:$E$6009,2,0),"")</f>
        <v/>
      </c>
    </row>
    <row r="3472" customFormat="false" ht="13.2" hidden="false" customHeight="false" outlineLevel="0" collapsed="false">
      <c r="B3472" s="46" t="n">
        <f aca="false">IF(ISNUMBER(SEARCH($I$1,C3472)),MAX($B$4:B3471)+1,0)</f>
        <v>0</v>
      </c>
      <c r="I3472" s="46" t="str">
        <f aca="false">IFERROR(VLOOKUP(ROWS($I$5:I3472),$B$5:$E$6009,2,0),"")</f>
        <v/>
      </c>
    </row>
    <row r="3473" customFormat="false" ht="13.2" hidden="false" customHeight="false" outlineLevel="0" collapsed="false">
      <c r="B3473" s="46" t="n">
        <f aca="false">IF(ISNUMBER(SEARCH($I$1,C3473)),MAX($B$4:B3472)+1,0)</f>
        <v>0</v>
      </c>
      <c r="I3473" s="46" t="str">
        <f aca="false">IFERROR(VLOOKUP(ROWS($I$5:I3473),$B$5:$E$6009,2,0),"")</f>
        <v/>
      </c>
    </row>
    <row r="3474" customFormat="false" ht="13.2" hidden="false" customHeight="false" outlineLevel="0" collapsed="false">
      <c r="B3474" s="46" t="n">
        <f aca="false">IF(ISNUMBER(SEARCH($I$1,C3474)),MAX($B$4:B3473)+1,0)</f>
        <v>0</v>
      </c>
      <c r="I3474" s="46" t="str">
        <f aca="false">IFERROR(VLOOKUP(ROWS($I$5:I3474),$B$5:$E$6009,2,0),"")</f>
        <v/>
      </c>
    </row>
    <row r="3475" customFormat="false" ht="13.2" hidden="false" customHeight="false" outlineLevel="0" collapsed="false">
      <c r="B3475" s="46" t="n">
        <f aca="false">IF(ISNUMBER(SEARCH($I$1,C3475)),MAX($B$4:B3474)+1,0)</f>
        <v>0</v>
      </c>
      <c r="I3475" s="46" t="str">
        <f aca="false">IFERROR(VLOOKUP(ROWS($I$5:I3475),$B$5:$E$6009,2,0),"")</f>
        <v/>
      </c>
    </row>
    <row r="3476" customFormat="false" ht="13.2" hidden="false" customHeight="false" outlineLevel="0" collapsed="false">
      <c r="B3476" s="46" t="n">
        <f aca="false">IF(ISNUMBER(SEARCH($I$1,C3476)),MAX($B$4:B3475)+1,0)</f>
        <v>0</v>
      </c>
      <c r="I3476" s="46" t="str">
        <f aca="false">IFERROR(VLOOKUP(ROWS($I$5:I3476),$B$5:$E$6009,2,0),"")</f>
        <v/>
      </c>
    </row>
    <row r="3477" customFormat="false" ht="13.2" hidden="false" customHeight="false" outlineLevel="0" collapsed="false">
      <c r="B3477" s="46" t="n">
        <f aca="false">IF(ISNUMBER(SEARCH($I$1,C3477)),MAX($B$4:B3476)+1,0)</f>
        <v>0</v>
      </c>
      <c r="I3477" s="46" t="str">
        <f aca="false">IFERROR(VLOOKUP(ROWS($I$5:I3477),$B$5:$E$6009,2,0),"")</f>
        <v/>
      </c>
    </row>
    <row r="3478" customFormat="false" ht="13.2" hidden="false" customHeight="false" outlineLevel="0" collapsed="false">
      <c r="B3478" s="46" t="n">
        <f aca="false">IF(ISNUMBER(SEARCH($I$1,C3478)),MAX($B$4:B3477)+1,0)</f>
        <v>0</v>
      </c>
      <c r="I3478" s="46" t="str">
        <f aca="false">IFERROR(VLOOKUP(ROWS($I$5:I3478),$B$5:$E$6009,2,0),"")</f>
        <v/>
      </c>
    </row>
    <row r="3479" customFormat="false" ht="13.2" hidden="false" customHeight="false" outlineLevel="0" collapsed="false">
      <c r="B3479" s="46" t="n">
        <f aca="false">IF(ISNUMBER(SEARCH($I$1,C3479)),MAX($B$4:B3478)+1,0)</f>
        <v>0</v>
      </c>
      <c r="I3479" s="46" t="str">
        <f aca="false">IFERROR(VLOOKUP(ROWS($I$5:I3479),$B$5:$E$6009,2,0),"")</f>
        <v/>
      </c>
    </row>
    <row r="3480" customFormat="false" ht="13.2" hidden="false" customHeight="false" outlineLevel="0" collapsed="false">
      <c r="B3480" s="46" t="n">
        <f aca="false">IF(ISNUMBER(SEARCH($I$1,C3480)),MAX($B$4:B3479)+1,0)</f>
        <v>0</v>
      </c>
      <c r="I3480" s="46" t="str">
        <f aca="false">IFERROR(VLOOKUP(ROWS($I$5:I3480),$B$5:$E$6009,2,0),"")</f>
        <v/>
      </c>
    </row>
    <row r="3481" customFormat="false" ht="13.2" hidden="false" customHeight="false" outlineLevel="0" collapsed="false">
      <c r="B3481" s="46" t="n">
        <f aca="false">IF(ISNUMBER(SEARCH($I$1,C3481)),MAX($B$4:B3480)+1,0)</f>
        <v>0</v>
      </c>
      <c r="I3481" s="46" t="str">
        <f aca="false">IFERROR(VLOOKUP(ROWS($I$5:I3481),$B$5:$E$6009,2,0),"")</f>
        <v/>
      </c>
    </row>
    <row r="3482" customFormat="false" ht="13.2" hidden="false" customHeight="false" outlineLevel="0" collapsed="false">
      <c r="B3482" s="46" t="n">
        <f aca="false">IF(ISNUMBER(SEARCH($I$1,C3482)),MAX($B$4:B3481)+1,0)</f>
        <v>0</v>
      </c>
      <c r="I3482" s="46" t="str">
        <f aca="false">IFERROR(VLOOKUP(ROWS($I$5:I3482),$B$5:$E$6009,2,0),"")</f>
        <v/>
      </c>
    </row>
    <row r="3483" customFormat="false" ht="13.2" hidden="false" customHeight="false" outlineLevel="0" collapsed="false">
      <c r="B3483" s="46" t="n">
        <f aca="false">IF(ISNUMBER(SEARCH($I$1,C3483)),MAX($B$4:B3482)+1,0)</f>
        <v>0</v>
      </c>
      <c r="I3483" s="46" t="str">
        <f aca="false">IFERROR(VLOOKUP(ROWS($I$5:I3483),$B$5:$E$6009,2,0),"")</f>
        <v/>
      </c>
    </row>
    <row r="3484" customFormat="false" ht="13.2" hidden="false" customHeight="false" outlineLevel="0" collapsed="false">
      <c r="B3484" s="46" t="n">
        <f aca="false">IF(ISNUMBER(SEARCH($I$1,C3484)),MAX($B$4:B3483)+1,0)</f>
        <v>0</v>
      </c>
      <c r="I3484" s="46" t="str">
        <f aca="false">IFERROR(VLOOKUP(ROWS($I$5:I3484),$B$5:$E$6009,2,0),"")</f>
        <v/>
      </c>
    </row>
    <row r="3485" customFormat="false" ht="13.2" hidden="false" customHeight="false" outlineLevel="0" collapsed="false">
      <c r="B3485" s="46" t="n">
        <f aca="false">IF(ISNUMBER(SEARCH($I$1,C3485)),MAX($B$4:B3484)+1,0)</f>
        <v>0</v>
      </c>
      <c r="I3485" s="46" t="str">
        <f aca="false">IFERROR(VLOOKUP(ROWS($I$5:I3485),$B$5:$E$6009,2,0),"")</f>
        <v/>
      </c>
    </row>
    <row r="3486" customFormat="false" ht="13.2" hidden="false" customHeight="false" outlineLevel="0" collapsed="false">
      <c r="B3486" s="46" t="n">
        <f aca="false">IF(ISNUMBER(SEARCH($I$1,C3486)),MAX($B$4:B3485)+1,0)</f>
        <v>0</v>
      </c>
      <c r="I3486" s="46" t="str">
        <f aca="false">IFERROR(VLOOKUP(ROWS($I$5:I3486),$B$5:$E$6009,2,0),"")</f>
        <v/>
      </c>
    </row>
    <row r="3487" customFormat="false" ht="13.2" hidden="false" customHeight="false" outlineLevel="0" collapsed="false">
      <c r="B3487" s="46" t="n">
        <f aca="false">IF(ISNUMBER(SEARCH($I$1,C3487)),MAX($B$4:B3486)+1,0)</f>
        <v>0</v>
      </c>
      <c r="I3487" s="46" t="str">
        <f aca="false">IFERROR(VLOOKUP(ROWS($I$5:I3487),$B$5:$E$6009,2,0),"")</f>
        <v/>
      </c>
    </row>
    <row r="3488" customFormat="false" ht="13.2" hidden="false" customHeight="false" outlineLevel="0" collapsed="false">
      <c r="B3488" s="46" t="n">
        <f aca="false">IF(ISNUMBER(SEARCH($I$1,C3488)),MAX($B$4:B3487)+1,0)</f>
        <v>0</v>
      </c>
      <c r="I3488" s="46" t="str">
        <f aca="false">IFERROR(VLOOKUP(ROWS($I$5:I3488),$B$5:$E$6009,2,0),"")</f>
        <v/>
      </c>
    </row>
    <row r="3489" customFormat="false" ht="13.2" hidden="false" customHeight="false" outlineLevel="0" collapsed="false">
      <c r="B3489" s="46" t="n">
        <f aca="false">IF(ISNUMBER(SEARCH($I$1,C3489)),MAX($B$4:B3488)+1,0)</f>
        <v>0</v>
      </c>
      <c r="I3489" s="46" t="str">
        <f aca="false">IFERROR(VLOOKUP(ROWS($I$5:I3489),$B$5:$E$6009,2,0),"")</f>
        <v/>
      </c>
    </row>
    <row r="3490" customFormat="false" ht="13.2" hidden="false" customHeight="false" outlineLevel="0" collapsed="false">
      <c r="B3490" s="46" t="n">
        <f aca="false">IF(ISNUMBER(SEARCH($I$1,C3490)),MAX($B$4:B3489)+1,0)</f>
        <v>0</v>
      </c>
      <c r="I3490" s="46" t="str">
        <f aca="false">IFERROR(VLOOKUP(ROWS($I$5:I3490),$B$5:$E$6009,2,0),"")</f>
        <v/>
      </c>
    </row>
    <row r="3491" customFormat="false" ht="13.2" hidden="false" customHeight="false" outlineLevel="0" collapsed="false">
      <c r="B3491" s="46" t="n">
        <f aca="false">IF(ISNUMBER(SEARCH($I$1,C3491)),MAX($B$4:B3490)+1,0)</f>
        <v>0</v>
      </c>
      <c r="I3491" s="46" t="str">
        <f aca="false">IFERROR(VLOOKUP(ROWS($I$5:I3491),$B$5:$E$6009,2,0),"")</f>
        <v/>
      </c>
    </row>
    <row r="3492" customFormat="false" ht="13.2" hidden="false" customHeight="false" outlineLevel="0" collapsed="false">
      <c r="B3492" s="46" t="n">
        <f aca="false">IF(ISNUMBER(SEARCH($I$1,C3492)),MAX($B$4:B3491)+1,0)</f>
        <v>0</v>
      </c>
      <c r="I3492" s="46" t="str">
        <f aca="false">IFERROR(VLOOKUP(ROWS($I$5:I3492),$B$5:$E$6009,2,0),"")</f>
        <v/>
      </c>
    </row>
    <row r="3493" customFormat="false" ht="13.2" hidden="false" customHeight="false" outlineLevel="0" collapsed="false">
      <c r="B3493" s="46" t="n">
        <f aca="false">IF(ISNUMBER(SEARCH($I$1,C3493)),MAX($B$4:B3492)+1,0)</f>
        <v>0</v>
      </c>
      <c r="I3493" s="46" t="str">
        <f aca="false">IFERROR(VLOOKUP(ROWS($I$5:I3493),$B$5:$E$6009,2,0),"")</f>
        <v/>
      </c>
    </row>
    <row r="3494" customFormat="false" ht="13.2" hidden="false" customHeight="false" outlineLevel="0" collapsed="false">
      <c r="B3494" s="46" t="n">
        <f aca="false">IF(ISNUMBER(SEARCH($I$1,C3494)),MAX($B$4:B3493)+1,0)</f>
        <v>0</v>
      </c>
      <c r="I3494" s="46" t="str">
        <f aca="false">IFERROR(VLOOKUP(ROWS($I$5:I3494),$B$5:$E$6009,2,0),"")</f>
        <v/>
      </c>
    </row>
    <row r="3495" customFormat="false" ht="13.2" hidden="false" customHeight="false" outlineLevel="0" collapsed="false">
      <c r="B3495" s="46" t="n">
        <f aca="false">IF(ISNUMBER(SEARCH($I$1,C3495)),MAX($B$4:B3494)+1,0)</f>
        <v>0</v>
      </c>
      <c r="I3495" s="46" t="str">
        <f aca="false">IFERROR(VLOOKUP(ROWS($I$5:I3495),$B$5:$E$6009,2,0),"")</f>
        <v/>
      </c>
    </row>
    <row r="3496" customFormat="false" ht="13.2" hidden="false" customHeight="false" outlineLevel="0" collapsed="false">
      <c r="B3496" s="46" t="n">
        <f aca="false">IF(ISNUMBER(SEARCH($I$1,C3496)),MAX($B$4:B3495)+1,0)</f>
        <v>0</v>
      </c>
      <c r="I3496" s="46" t="str">
        <f aca="false">IFERROR(VLOOKUP(ROWS($I$5:I3496),$B$5:$E$6009,2,0),"")</f>
        <v/>
      </c>
    </row>
    <row r="3497" customFormat="false" ht="13.2" hidden="false" customHeight="false" outlineLevel="0" collapsed="false">
      <c r="B3497" s="46" t="n">
        <f aca="false">IF(ISNUMBER(SEARCH($I$1,C3497)),MAX($B$4:B3496)+1,0)</f>
        <v>0</v>
      </c>
      <c r="I3497" s="46" t="str">
        <f aca="false">IFERROR(VLOOKUP(ROWS($I$5:I3497),$B$5:$E$6009,2,0),"")</f>
        <v/>
      </c>
    </row>
    <row r="3498" customFormat="false" ht="13.2" hidden="false" customHeight="false" outlineLevel="0" collapsed="false">
      <c r="B3498" s="46" t="n">
        <f aca="false">IF(ISNUMBER(SEARCH($I$1,C3498)),MAX($B$4:B3497)+1,0)</f>
        <v>0</v>
      </c>
      <c r="I3498" s="46" t="str">
        <f aca="false">IFERROR(VLOOKUP(ROWS($I$5:I3498),$B$5:$E$6009,2,0),"")</f>
        <v/>
      </c>
    </row>
    <row r="3499" customFormat="false" ht="13.2" hidden="false" customHeight="false" outlineLevel="0" collapsed="false">
      <c r="B3499" s="46" t="n">
        <f aca="false">IF(ISNUMBER(SEARCH($I$1,C3499)),MAX($B$4:B3498)+1,0)</f>
        <v>0</v>
      </c>
      <c r="I3499" s="46" t="str">
        <f aca="false">IFERROR(VLOOKUP(ROWS($I$5:I3499),$B$5:$E$6009,2,0),"")</f>
        <v/>
      </c>
    </row>
    <row r="3500" customFormat="false" ht="13.2" hidden="false" customHeight="false" outlineLevel="0" collapsed="false">
      <c r="B3500" s="46" t="n">
        <f aca="false">IF(ISNUMBER(SEARCH($I$1,C3500)),MAX($B$4:B3499)+1,0)</f>
        <v>0</v>
      </c>
      <c r="I3500" s="46" t="str">
        <f aca="false">IFERROR(VLOOKUP(ROWS($I$5:I3500),$B$5:$E$6009,2,0),"")</f>
        <v/>
      </c>
    </row>
    <row r="3501" customFormat="false" ht="13.2" hidden="false" customHeight="false" outlineLevel="0" collapsed="false">
      <c r="B3501" s="46" t="n">
        <f aca="false">IF(ISNUMBER(SEARCH($I$1,C3501)),MAX($B$4:B3500)+1,0)</f>
        <v>0</v>
      </c>
      <c r="I3501" s="46" t="str">
        <f aca="false">IFERROR(VLOOKUP(ROWS($I$5:I3501),$B$5:$E$6009,2,0),"")</f>
        <v/>
      </c>
    </row>
    <row r="3502" customFormat="false" ht="13.2" hidden="false" customHeight="false" outlineLevel="0" collapsed="false">
      <c r="B3502" s="46" t="n">
        <f aca="false">IF(ISNUMBER(SEARCH($I$1,C3502)),MAX($B$4:B3501)+1,0)</f>
        <v>0</v>
      </c>
      <c r="I3502" s="46" t="str">
        <f aca="false">IFERROR(VLOOKUP(ROWS($I$5:I3502),$B$5:$E$6009,2,0),"")</f>
        <v/>
      </c>
    </row>
    <row r="3503" customFormat="false" ht="13.2" hidden="false" customHeight="false" outlineLevel="0" collapsed="false">
      <c r="B3503" s="46" t="n">
        <f aca="false">IF(ISNUMBER(SEARCH($I$1,C3503)),MAX($B$4:B3502)+1,0)</f>
        <v>0</v>
      </c>
      <c r="I3503" s="46" t="str">
        <f aca="false">IFERROR(VLOOKUP(ROWS($I$5:I3503),$B$5:$E$6009,2,0),"")</f>
        <v/>
      </c>
    </row>
    <row r="3504" customFormat="false" ht="13.2" hidden="false" customHeight="false" outlineLevel="0" collapsed="false">
      <c r="B3504" s="46" t="n">
        <f aca="false">IF(ISNUMBER(SEARCH($I$1,C3504)),MAX($B$4:B3503)+1,0)</f>
        <v>0</v>
      </c>
      <c r="I3504" s="46" t="str">
        <f aca="false">IFERROR(VLOOKUP(ROWS($I$5:I3504),$B$5:$E$6009,2,0),"")</f>
        <v/>
      </c>
    </row>
    <row r="3505" customFormat="false" ht="13.2" hidden="false" customHeight="false" outlineLevel="0" collapsed="false">
      <c r="B3505" s="46" t="n">
        <f aca="false">IF(ISNUMBER(SEARCH($I$1,C3505)),MAX($B$4:B3504)+1,0)</f>
        <v>0</v>
      </c>
      <c r="I3505" s="46" t="str">
        <f aca="false">IFERROR(VLOOKUP(ROWS($I$5:I3505),$B$5:$E$6009,2,0),"")</f>
        <v/>
      </c>
    </row>
    <row r="3506" customFormat="false" ht="13.2" hidden="false" customHeight="false" outlineLevel="0" collapsed="false">
      <c r="B3506" s="46" t="n">
        <f aca="false">IF(ISNUMBER(SEARCH($I$1,C3506)),MAX($B$4:B3505)+1,0)</f>
        <v>0</v>
      </c>
      <c r="I3506" s="46" t="str">
        <f aca="false">IFERROR(VLOOKUP(ROWS($I$5:I3506),$B$5:$E$6009,2,0),"")</f>
        <v/>
      </c>
    </row>
    <row r="3507" customFormat="false" ht="13.2" hidden="false" customHeight="false" outlineLevel="0" collapsed="false">
      <c r="B3507" s="46" t="n">
        <f aca="false">IF(ISNUMBER(SEARCH($I$1,C3507)),MAX($B$4:B3506)+1,0)</f>
        <v>0</v>
      </c>
      <c r="I3507" s="46" t="str">
        <f aca="false">IFERROR(VLOOKUP(ROWS($I$5:I3507),$B$5:$E$6009,2,0),"")</f>
        <v/>
      </c>
    </row>
    <row r="3508" customFormat="false" ht="13.2" hidden="false" customHeight="false" outlineLevel="0" collapsed="false">
      <c r="B3508" s="46" t="n">
        <f aca="false">IF(ISNUMBER(SEARCH($I$1,C3508)),MAX($B$4:B3507)+1,0)</f>
        <v>0</v>
      </c>
      <c r="I3508" s="46" t="str">
        <f aca="false">IFERROR(VLOOKUP(ROWS($I$5:I3508),$B$5:$E$6009,2,0),"")</f>
        <v/>
      </c>
    </row>
    <row r="3509" customFormat="false" ht="13.2" hidden="false" customHeight="false" outlineLevel="0" collapsed="false">
      <c r="B3509" s="46" t="n">
        <f aca="false">IF(ISNUMBER(SEARCH($I$1,C3509)),MAX($B$4:B3508)+1,0)</f>
        <v>0</v>
      </c>
      <c r="I3509" s="46" t="str">
        <f aca="false">IFERROR(VLOOKUP(ROWS($I$5:I3509),$B$5:$E$6009,2,0),"")</f>
        <v/>
      </c>
    </row>
    <row r="3510" customFormat="false" ht="13.2" hidden="false" customHeight="false" outlineLevel="0" collapsed="false">
      <c r="B3510" s="46" t="n">
        <f aca="false">IF(ISNUMBER(SEARCH($I$1,C3510)),MAX($B$4:B3509)+1,0)</f>
        <v>0</v>
      </c>
      <c r="I3510" s="46" t="str">
        <f aca="false">IFERROR(VLOOKUP(ROWS($I$5:I3510),$B$5:$E$6009,2,0),"")</f>
        <v/>
      </c>
    </row>
    <row r="3511" customFormat="false" ht="13.2" hidden="false" customHeight="false" outlineLevel="0" collapsed="false">
      <c r="B3511" s="46" t="n">
        <f aca="false">IF(ISNUMBER(SEARCH($I$1,C3511)),MAX($B$4:B3510)+1,0)</f>
        <v>0</v>
      </c>
      <c r="I3511" s="46" t="str">
        <f aca="false">IFERROR(VLOOKUP(ROWS($I$5:I3511),$B$5:$E$6009,2,0),"")</f>
        <v/>
      </c>
    </row>
    <row r="3512" customFormat="false" ht="13.2" hidden="false" customHeight="false" outlineLevel="0" collapsed="false">
      <c r="B3512" s="46" t="n">
        <f aca="false">IF(ISNUMBER(SEARCH($I$1,C3512)),MAX($B$4:B3511)+1,0)</f>
        <v>0</v>
      </c>
      <c r="I3512" s="46" t="str">
        <f aca="false">IFERROR(VLOOKUP(ROWS($I$5:I3512),$B$5:$E$6009,2,0),"")</f>
        <v/>
      </c>
    </row>
    <row r="3513" customFormat="false" ht="13.2" hidden="false" customHeight="false" outlineLevel="0" collapsed="false">
      <c r="B3513" s="46" t="n">
        <f aca="false">IF(ISNUMBER(SEARCH($I$1,C3513)),MAX($B$4:B3512)+1,0)</f>
        <v>0</v>
      </c>
      <c r="I3513" s="46" t="str">
        <f aca="false">IFERROR(VLOOKUP(ROWS($I$5:I3513),$B$5:$E$6009,2,0),"")</f>
        <v/>
      </c>
    </row>
    <row r="3514" customFormat="false" ht="13.2" hidden="false" customHeight="false" outlineLevel="0" collapsed="false">
      <c r="B3514" s="46" t="n">
        <f aca="false">IF(ISNUMBER(SEARCH($I$1,C3514)),MAX($B$4:B3513)+1,0)</f>
        <v>0</v>
      </c>
      <c r="I3514" s="46" t="str">
        <f aca="false">IFERROR(VLOOKUP(ROWS($I$5:I3514),$B$5:$E$6009,2,0),"")</f>
        <v/>
      </c>
    </row>
    <row r="3515" customFormat="false" ht="13.2" hidden="false" customHeight="false" outlineLevel="0" collapsed="false">
      <c r="B3515" s="46" t="n">
        <f aca="false">IF(ISNUMBER(SEARCH($I$1,C3515)),MAX($B$4:B3514)+1,0)</f>
        <v>0</v>
      </c>
      <c r="I3515" s="46" t="str">
        <f aca="false">IFERROR(VLOOKUP(ROWS($I$5:I3515),$B$5:$E$6009,2,0),"")</f>
        <v/>
      </c>
    </row>
    <row r="3516" customFormat="false" ht="13.2" hidden="false" customHeight="false" outlineLevel="0" collapsed="false">
      <c r="B3516" s="46" t="n">
        <f aca="false">IF(ISNUMBER(SEARCH($I$1,C3516)),MAX($B$4:B3515)+1,0)</f>
        <v>0</v>
      </c>
      <c r="I3516" s="46" t="str">
        <f aca="false">IFERROR(VLOOKUP(ROWS($I$5:I3516),$B$5:$E$6009,2,0),"")</f>
        <v/>
      </c>
    </row>
    <row r="3517" customFormat="false" ht="13.2" hidden="false" customHeight="false" outlineLevel="0" collapsed="false">
      <c r="B3517" s="46" t="n">
        <f aca="false">IF(ISNUMBER(SEARCH($I$1,C3517)),MAX($B$4:B3516)+1,0)</f>
        <v>0</v>
      </c>
      <c r="I3517" s="46" t="str">
        <f aca="false">IFERROR(VLOOKUP(ROWS($I$5:I3517),$B$5:$E$6009,2,0),"")</f>
        <v/>
      </c>
    </row>
    <row r="3518" customFormat="false" ht="13.2" hidden="false" customHeight="false" outlineLevel="0" collapsed="false">
      <c r="B3518" s="46" t="n">
        <f aca="false">IF(ISNUMBER(SEARCH($I$1,C3518)),MAX($B$4:B3517)+1,0)</f>
        <v>0</v>
      </c>
      <c r="I3518" s="46" t="str">
        <f aca="false">IFERROR(VLOOKUP(ROWS($I$5:I3518),$B$5:$E$6009,2,0),"")</f>
        <v/>
      </c>
    </row>
    <row r="3519" customFormat="false" ht="13.2" hidden="false" customHeight="false" outlineLevel="0" collapsed="false">
      <c r="B3519" s="46" t="n">
        <f aca="false">IF(ISNUMBER(SEARCH($I$1,C3519)),MAX($B$4:B3518)+1,0)</f>
        <v>0</v>
      </c>
      <c r="I3519" s="46" t="str">
        <f aca="false">IFERROR(VLOOKUP(ROWS($I$5:I3519),$B$5:$E$6009,2,0),"")</f>
        <v/>
      </c>
    </row>
    <row r="3520" customFormat="false" ht="13.2" hidden="false" customHeight="false" outlineLevel="0" collapsed="false">
      <c r="B3520" s="46" t="n">
        <f aca="false">IF(ISNUMBER(SEARCH($I$1,C3520)),MAX($B$4:B3519)+1,0)</f>
        <v>0</v>
      </c>
      <c r="I3520" s="46" t="str">
        <f aca="false">IFERROR(VLOOKUP(ROWS($I$5:I3520),$B$5:$E$6009,2,0),"")</f>
        <v/>
      </c>
    </row>
    <row r="3521" customFormat="false" ht="13.2" hidden="false" customHeight="false" outlineLevel="0" collapsed="false">
      <c r="B3521" s="46" t="n">
        <f aca="false">IF(ISNUMBER(SEARCH($I$1,C3521)),MAX($B$4:B3520)+1,0)</f>
        <v>0</v>
      </c>
      <c r="I3521" s="46" t="str">
        <f aca="false">IFERROR(VLOOKUP(ROWS($I$5:I3521),$B$5:$E$6009,2,0),"")</f>
        <v/>
      </c>
    </row>
    <row r="3522" customFormat="false" ht="13.2" hidden="false" customHeight="false" outlineLevel="0" collapsed="false">
      <c r="B3522" s="46" t="n">
        <f aca="false">IF(ISNUMBER(SEARCH($I$1,C3522)),MAX($B$4:B3521)+1,0)</f>
        <v>0</v>
      </c>
      <c r="I3522" s="46" t="str">
        <f aca="false">IFERROR(VLOOKUP(ROWS($I$5:I3522),$B$5:$E$6009,2,0),"")</f>
        <v/>
      </c>
    </row>
    <row r="3523" customFormat="false" ht="13.2" hidden="false" customHeight="false" outlineLevel="0" collapsed="false">
      <c r="B3523" s="46" t="n">
        <f aca="false">IF(ISNUMBER(SEARCH($I$1,C3523)),MAX($B$4:B3522)+1,0)</f>
        <v>0</v>
      </c>
      <c r="I3523" s="46" t="str">
        <f aca="false">IFERROR(VLOOKUP(ROWS($I$5:I3523),$B$5:$E$6009,2,0),"")</f>
        <v/>
      </c>
    </row>
    <row r="3524" customFormat="false" ht="13.2" hidden="false" customHeight="false" outlineLevel="0" collapsed="false">
      <c r="B3524" s="46" t="n">
        <f aca="false">IF(ISNUMBER(SEARCH($I$1,C3524)),MAX($B$4:B3523)+1,0)</f>
        <v>0</v>
      </c>
      <c r="I3524" s="46" t="str">
        <f aca="false">IFERROR(VLOOKUP(ROWS($I$5:I3524),$B$5:$E$6009,2,0),"")</f>
        <v/>
      </c>
    </row>
    <row r="3525" customFormat="false" ht="13.2" hidden="false" customHeight="false" outlineLevel="0" collapsed="false">
      <c r="B3525" s="46" t="n">
        <f aca="false">IF(ISNUMBER(SEARCH($I$1,C3525)),MAX($B$4:B3524)+1,0)</f>
        <v>0</v>
      </c>
      <c r="I3525" s="46" t="str">
        <f aca="false">IFERROR(VLOOKUP(ROWS($I$5:I3525),$B$5:$E$6009,2,0),"")</f>
        <v/>
      </c>
    </row>
    <row r="3526" customFormat="false" ht="13.2" hidden="false" customHeight="false" outlineLevel="0" collapsed="false">
      <c r="B3526" s="46" t="n">
        <f aca="false">IF(ISNUMBER(SEARCH($I$1,C3526)),MAX($B$4:B3525)+1,0)</f>
        <v>0</v>
      </c>
      <c r="I3526" s="46" t="str">
        <f aca="false">IFERROR(VLOOKUP(ROWS($I$5:I3526),$B$5:$E$6009,2,0),"")</f>
        <v/>
      </c>
    </row>
    <row r="3527" customFormat="false" ht="13.2" hidden="false" customHeight="false" outlineLevel="0" collapsed="false">
      <c r="B3527" s="46" t="n">
        <f aca="false">IF(ISNUMBER(SEARCH($I$1,C3527)),MAX($B$4:B3526)+1,0)</f>
        <v>0</v>
      </c>
      <c r="I3527" s="46" t="str">
        <f aca="false">IFERROR(VLOOKUP(ROWS($I$5:I3527),$B$5:$E$6009,2,0),"")</f>
        <v/>
      </c>
    </row>
    <row r="3528" customFormat="false" ht="13.2" hidden="false" customHeight="false" outlineLevel="0" collapsed="false">
      <c r="B3528" s="46" t="n">
        <f aca="false">IF(ISNUMBER(SEARCH($I$1,C3528)),MAX($B$4:B3527)+1,0)</f>
        <v>0</v>
      </c>
      <c r="I3528" s="46" t="str">
        <f aca="false">IFERROR(VLOOKUP(ROWS($I$5:I3528),$B$5:$E$6009,2,0),"")</f>
        <v/>
      </c>
    </row>
    <row r="3529" customFormat="false" ht="13.2" hidden="false" customHeight="false" outlineLevel="0" collapsed="false">
      <c r="B3529" s="46" t="n">
        <f aca="false">IF(ISNUMBER(SEARCH($I$1,C3529)),MAX($B$4:B3528)+1,0)</f>
        <v>0</v>
      </c>
      <c r="I3529" s="46" t="str">
        <f aca="false">IFERROR(VLOOKUP(ROWS($I$5:I3529),$B$5:$E$6009,2,0),"")</f>
        <v/>
      </c>
    </row>
    <row r="3530" customFormat="false" ht="13.2" hidden="false" customHeight="false" outlineLevel="0" collapsed="false">
      <c r="B3530" s="46" t="n">
        <f aca="false">IF(ISNUMBER(SEARCH($I$1,C3530)),MAX($B$4:B3529)+1,0)</f>
        <v>0</v>
      </c>
      <c r="I3530" s="46" t="str">
        <f aca="false">IFERROR(VLOOKUP(ROWS($I$5:I3530),$B$5:$E$6009,2,0),"")</f>
        <v/>
      </c>
    </row>
    <row r="3531" customFormat="false" ht="13.2" hidden="false" customHeight="false" outlineLevel="0" collapsed="false">
      <c r="B3531" s="46" t="n">
        <f aca="false">IF(ISNUMBER(SEARCH($I$1,C3531)),MAX($B$4:B3530)+1,0)</f>
        <v>0</v>
      </c>
      <c r="I3531" s="46" t="str">
        <f aca="false">IFERROR(VLOOKUP(ROWS($I$5:I3531),$B$5:$E$6009,2,0),"")</f>
        <v/>
      </c>
    </row>
    <row r="3532" customFormat="false" ht="13.2" hidden="false" customHeight="false" outlineLevel="0" collapsed="false">
      <c r="B3532" s="46" t="n">
        <f aca="false">IF(ISNUMBER(SEARCH($I$1,C3532)),MAX($B$4:B3531)+1,0)</f>
        <v>0</v>
      </c>
      <c r="I3532" s="46" t="str">
        <f aca="false">IFERROR(VLOOKUP(ROWS($I$5:I3532),$B$5:$E$6009,2,0),"")</f>
        <v/>
      </c>
    </row>
    <row r="3533" customFormat="false" ht="13.2" hidden="false" customHeight="false" outlineLevel="0" collapsed="false">
      <c r="B3533" s="46" t="n">
        <f aca="false">IF(ISNUMBER(SEARCH($I$1,C3533)),MAX($B$4:B3532)+1,0)</f>
        <v>0</v>
      </c>
      <c r="I3533" s="46" t="str">
        <f aca="false">IFERROR(VLOOKUP(ROWS($I$5:I3533),$B$5:$E$6009,2,0),"")</f>
        <v/>
      </c>
    </row>
    <row r="3534" customFormat="false" ht="13.2" hidden="false" customHeight="false" outlineLevel="0" collapsed="false">
      <c r="B3534" s="46" t="n">
        <f aca="false">IF(ISNUMBER(SEARCH($I$1,C3534)),MAX($B$4:B3533)+1,0)</f>
        <v>0</v>
      </c>
      <c r="I3534" s="46" t="str">
        <f aca="false">IFERROR(VLOOKUP(ROWS($I$5:I3534),$B$5:$E$6009,2,0),"")</f>
        <v/>
      </c>
    </row>
    <row r="3535" customFormat="false" ht="13.2" hidden="false" customHeight="false" outlineLevel="0" collapsed="false">
      <c r="B3535" s="46" t="n">
        <f aca="false">IF(ISNUMBER(SEARCH($I$1,C3535)),MAX($B$4:B3534)+1,0)</f>
        <v>0</v>
      </c>
      <c r="I3535" s="46" t="str">
        <f aca="false">IFERROR(VLOOKUP(ROWS($I$5:I3535),$B$5:$E$6009,2,0),"")</f>
        <v/>
      </c>
    </row>
    <row r="3536" customFormat="false" ht="13.2" hidden="false" customHeight="false" outlineLevel="0" collapsed="false">
      <c r="B3536" s="46" t="n">
        <f aca="false">IF(ISNUMBER(SEARCH($I$1,C3536)),MAX($B$4:B3535)+1,0)</f>
        <v>0</v>
      </c>
      <c r="I3536" s="46" t="str">
        <f aca="false">IFERROR(VLOOKUP(ROWS($I$5:I3536),$B$5:$E$6009,2,0),"")</f>
        <v/>
      </c>
    </row>
    <row r="3537" customFormat="false" ht="13.2" hidden="false" customHeight="false" outlineLevel="0" collapsed="false">
      <c r="B3537" s="46" t="n">
        <f aca="false">IF(ISNUMBER(SEARCH($I$1,C3537)),MAX($B$4:B3536)+1,0)</f>
        <v>0</v>
      </c>
      <c r="I3537" s="46" t="str">
        <f aca="false">IFERROR(VLOOKUP(ROWS($I$5:I3537),$B$5:$E$6009,2,0),"")</f>
        <v/>
      </c>
    </row>
    <row r="3538" customFormat="false" ht="13.2" hidden="false" customHeight="false" outlineLevel="0" collapsed="false">
      <c r="B3538" s="46" t="n">
        <f aca="false">IF(ISNUMBER(SEARCH($I$1,C3538)),MAX($B$4:B3537)+1,0)</f>
        <v>0</v>
      </c>
      <c r="I3538" s="46" t="str">
        <f aca="false">IFERROR(VLOOKUP(ROWS($I$5:I3538),$B$5:$E$6009,2,0),"")</f>
        <v/>
      </c>
    </row>
    <row r="3539" customFormat="false" ht="13.2" hidden="false" customHeight="false" outlineLevel="0" collapsed="false">
      <c r="B3539" s="46" t="n">
        <f aca="false">IF(ISNUMBER(SEARCH($I$1,C3539)),MAX($B$4:B3538)+1,0)</f>
        <v>0</v>
      </c>
      <c r="I3539" s="46" t="str">
        <f aca="false">IFERROR(VLOOKUP(ROWS($I$5:I3539),$B$5:$E$6009,2,0),"")</f>
        <v/>
      </c>
    </row>
    <row r="3540" customFormat="false" ht="13.2" hidden="false" customHeight="false" outlineLevel="0" collapsed="false">
      <c r="B3540" s="46" t="n">
        <f aca="false">IF(ISNUMBER(SEARCH($I$1,C3540)),MAX($B$4:B3539)+1,0)</f>
        <v>0</v>
      </c>
      <c r="I3540" s="46" t="str">
        <f aca="false">IFERROR(VLOOKUP(ROWS($I$5:I3540),$B$5:$E$6009,2,0),"")</f>
        <v/>
      </c>
    </row>
    <row r="3541" customFormat="false" ht="13.2" hidden="false" customHeight="false" outlineLevel="0" collapsed="false">
      <c r="B3541" s="46" t="n">
        <f aca="false">IF(ISNUMBER(SEARCH($I$1,C3541)),MAX($B$4:B3540)+1,0)</f>
        <v>0</v>
      </c>
      <c r="I3541" s="46" t="str">
        <f aca="false">IFERROR(VLOOKUP(ROWS($I$5:I3541),$B$5:$E$6009,2,0),"")</f>
        <v/>
      </c>
    </row>
    <row r="3542" customFormat="false" ht="13.2" hidden="false" customHeight="false" outlineLevel="0" collapsed="false">
      <c r="B3542" s="46" t="n">
        <f aca="false">IF(ISNUMBER(SEARCH($I$1,C3542)),MAX($B$4:B3541)+1,0)</f>
        <v>0</v>
      </c>
      <c r="I3542" s="46" t="str">
        <f aca="false">IFERROR(VLOOKUP(ROWS($I$5:I3542),$B$5:$E$6009,2,0),"")</f>
        <v/>
      </c>
    </row>
    <row r="3543" customFormat="false" ht="13.2" hidden="false" customHeight="false" outlineLevel="0" collapsed="false">
      <c r="B3543" s="46" t="n">
        <f aca="false">IF(ISNUMBER(SEARCH($I$1,C3543)),MAX($B$4:B3542)+1,0)</f>
        <v>0</v>
      </c>
      <c r="I3543" s="46" t="str">
        <f aca="false">IFERROR(VLOOKUP(ROWS($I$5:I3543),$B$5:$E$6009,2,0),"")</f>
        <v/>
      </c>
    </row>
    <row r="3544" customFormat="false" ht="13.2" hidden="false" customHeight="false" outlineLevel="0" collapsed="false">
      <c r="B3544" s="46" t="n">
        <f aca="false">IF(ISNUMBER(SEARCH($I$1,C3544)),MAX($B$4:B3543)+1,0)</f>
        <v>0</v>
      </c>
      <c r="I3544" s="46" t="str">
        <f aca="false">IFERROR(VLOOKUP(ROWS($I$5:I3544),$B$5:$E$6009,2,0),"")</f>
        <v/>
      </c>
    </row>
    <row r="3545" customFormat="false" ht="13.2" hidden="false" customHeight="false" outlineLevel="0" collapsed="false">
      <c r="B3545" s="46" t="n">
        <f aca="false">IF(ISNUMBER(SEARCH($I$1,C3545)),MAX($B$4:B3544)+1,0)</f>
        <v>0</v>
      </c>
      <c r="I3545" s="46" t="str">
        <f aca="false">IFERROR(VLOOKUP(ROWS($I$5:I3545),$B$5:$E$6009,2,0),"")</f>
        <v/>
      </c>
    </row>
    <row r="3546" customFormat="false" ht="13.2" hidden="false" customHeight="false" outlineLevel="0" collapsed="false">
      <c r="B3546" s="46" t="n">
        <f aca="false">IF(ISNUMBER(SEARCH($I$1,C3546)),MAX($B$4:B3545)+1,0)</f>
        <v>0</v>
      </c>
      <c r="I3546" s="46" t="str">
        <f aca="false">IFERROR(VLOOKUP(ROWS($I$5:I3546),$B$5:$E$6009,2,0),"")</f>
        <v/>
      </c>
    </row>
    <row r="3547" customFormat="false" ht="13.2" hidden="false" customHeight="false" outlineLevel="0" collapsed="false">
      <c r="B3547" s="46" t="n">
        <f aca="false">IF(ISNUMBER(SEARCH($I$1,C3547)),MAX($B$4:B3546)+1,0)</f>
        <v>0</v>
      </c>
      <c r="I3547" s="46" t="str">
        <f aca="false">IFERROR(VLOOKUP(ROWS($I$5:I3547),$B$5:$E$6009,2,0),"")</f>
        <v/>
      </c>
    </row>
    <row r="3548" customFormat="false" ht="13.2" hidden="false" customHeight="false" outlineLevel="0" collapsed="false">
      <c r="B3548" s="46" t="n">
        <f aca="false">IF(ISNUMBER(SEARCH($I$1,C3548)),MAX($B$4:B3547)+1,0)</f>
        <v>0</v>
      </c>
      <c r="I3548" s="46" t="str">
        <f aca="false">IFERROR(VLOOKUP(ROWS($I$5:I3548),$B$5:$E$6009,2,0),"")</f>
        <v/>
      </c>
    </row>
    <row r="3549" customFormat="false" ht="13.2" hidden="false" customHeight="false" outlineLevel="0" collapsed="false">
      <c r="B3549" s="46" t="n">
        <f aca="false">IF(ISNUMBER(SEARCH($I$1,C3549)),MAX($B$4:B3548)+1,0)</f>
        <v>0</v>
      </c>
      <c r="I3549" s="46" t="str">
        <f aca="false">IFERROR(VLOOKUP(ROWS($I$5:I3549),$B$5:$E$6009,2,0),"")</f>
        <v/>
      </c>
    </row>
    <row r="3550" customFormat="false" ht="13.2" hidden="false" customHeight="false" outlineLevel="0" collapsed="false">
      <c r="B3550" s="46" t="n">
        <f aca="false">IF(ISNUMBER(SEARCH($I$1,C3550)),MAX($B$4:B3549)+1,0)</f>
        <v>0</v>
      </c>
      <c r="I3550" s="46" t="str">
        <f aca="false">IFERROR(VLOOKUP(ROWS($I$5:I3550),$B$5:$E$6009,2,0),"")</f>
        <v/>
      </c>
    </row>
    <row r="3551" customFormat="false" ht="13.2" hidden="false" customHeight="false" outlineLevel="0" collapsed="false">
      <c r="B3551" s="46" t="n">
        <f aca="false">IF(ISNUMBER(SEARCH($I$1,C3551)),MAX($B$4:B3550)+1,0)</f>
        <v>0</v>
      </c>
      <c r="I3551" s="46" t="str">
        <f aca="false">IFERROR(VLOOKUP(ROWS($I$5:I3551),$B$5:$E$6009,2,0),"")</f>
        <v/>
      </c>
    </row>
    <row r="3552" customFormat="false" ht="13.2" hidden="false" customHeight="false" outlineLevel="0" collapsed="false">
      <c r="B3552" s="46" t="n">
        <f aca="false">IF(ISNUMBER(SEARCH($I$1,C3552)),MAX($B$4:B3551)+1,0)</f>
        <v>0</v>
      </c>
      <c r="I3552" s="46" t="str">
        <f aca="false">IFERROR(VLOOKUP(ROWS($I$5:I3552),$B$5:$E$6009,2,0),"")</f>
        <v/>
      </c>
    </row>
    <row r="3553" customFormat="false" ht="13.2" hidden="false" customHeight="false" outlineLevel="0" collapsed="false">
      <c r="B3553" s="46" t="n">
        <f aca="false">IF(ISNUMBER(SEARCH($I$1,C3553)),MAX($B$4:B3552)+1,0)</f>
        <v>0</v>
      </c>
      <c r="I3553" s="46" t="str">
        <f aca="false">IFERROR(VLOOKUP(ROWS($I$5:I3553),$B$5:$E$6009,2,0),"")</f>
        <v/>
      </c>
    </row>
    <row r="3554" customFormat="false" ht="13.2" hidden="false" customHeight="false" outlineLevel="0" collapsed="false">
      <c r="B3554" s="46" t="n">
        <f aca="false">IF(ISNUMBER(SEARCH($I$1,C3554)),MAX($B$4:B3553)+1,0)</f>
        <v>0</v>
      </c>
      <c r="I3554" s="46" t="str">
        <f aca="false">IFERROR(VLOOKUP(ROWS($I$5:I3554),$B$5:$E$6009,2,0),"")</f>
        <v/>
      </c>
    </row>
    <row r="3555" customFormat="false" ht="13.2" hidden="false" customHeight="false" outlineLevel="0" collapsed="false">
      <c r="B3555" s="46" t="n">
        <f aca="false">IF(ISNUMBER(SEARCH($I$1,C3555)),MAX($B$4:B3554)+1,0)</f>
        <v>0</v>
      </c>
      <c r="I3555" s="46" t="str">
        <f aca="false">IFERROR(VLOOKUP(ROWS($I$5:I3555),$B$5:$E$6009,2,0),"")</f>
        <v/>
      </c>
    </row>
    <row r="3556" customFormat="false" ht="13.2" hidden="false" customHeight="false" outlineLevel="0" collapsed="false">
      <c r="B3556" s="46" t="n">
        <f aca="false">IF(ISNUMBER(SEARCH($I$1,C3556)),MAX($B$4:B3555)+1,0)</f>
        <v>0</v>
      </c>
      <c r="I3556" s="46" t="str">
        <f aca="false">IFERROR(VLOOKUP(ROWS($I$5:I3556),$B$5:$E$6009,2,0),"")</f>
        <v/>
      </c>
    </row>
    <row r="3557" customFormat="false" ht="13.2" hidden="false" customHeight="false" outlineLevel="0" collapsed="false">
      <c r="B3557" s="46" t="n">
        <f aca="false">IF(ISNUMBER(SEARCH($I$1,C3557)),MAX($B$4:B3556)+1,0)</f>
        <v>0</v>
      </c>
      <c r="I3557" s="46" t="str">
        <f aca="false">IFERROR(VLOOKUP(ROWS($I$5:I3557),$B$5:$E$6009,2,0),"")</f>
        <v/>
      </c>
    </row>
    <row r="3558" customFormat="false" ht="13.2" hidden="false" customHeight="false" outlineLevel="0" collapsed="false">
      <c r="B3558" s="46" t="n">
        <f aca="false">IF(ISNUMBER(SEARCH($I$1,C3558)),MAX($B$4:B3557)+1,0)</f>
        <v>0</v>
      </c>
      <c r="I3558" s="46" t="str">
        <f aca="false">IFERROR(VLOOKUP(ROWS($I$5:I3558),$B$5:$E$6009,2,0),"")</f>
        <v/>
      </c>
    </row>
    <row r="3559" customFormat="false" ht="13.2" hidden="false" customHeight="false" outlineLevel="0" collapsed="false">
      <c r="B3559" s="46" t="n">
        <f aca="false">IF(ISNUMBER(SEARCH($I$1,C3559)),MAX($B$4:B3558)+1,0)</f>
        <v>0</v>
      </c>
      <c r="I3559" s="46" t="str">
        <f aca="false">IFERROR(VLOOKUP(ROWS($I$5:I3559),$B$5:$E$6009,2,0),"")</f>
        <v/>
      </c>
    </row>
    <row r="3560" customFormat="false" ht="13.2" hidden="false" customHeight="false" outlineLevel="0" collapsed="false">
      <c r="B3560" s="46" t="n">
        <f aca="false">IF(ISNUMBER(SEARCH($I$1,C3560)),MAX($B$4:B3559)+1,0)</f>
        <v>0</v>
      </c>
      <c r="I3560" s="46" t="str">
        <f aca="false">IFERROR(VLOOKUP(ROWS($I$5:I3560),$B$5:$E$6009,2,0),"")</f>
        <v/>
      </c>
    </row>
    <row r="3561" customFormat="false" ht="13.2" hidden="false" customHeight="false" outlineLevel="0" collapsed="false">
      <c r="B3561" s="46" t="n">
        <f aca="false">IF(ISNUMBER(SEARCH($I$1,C3561)),MAX($B$4:B3560)+1,0)</f>
        <v>0</v>
      </c>
      <c r="I3561" s="46" t="str">
        <f aca="false">IFERROR(VLOOKUP(ROWS($I$5:I3561),$B$5:$E$6009,2,0),"")</f>
        <v/>
      </c>
    </row>
    <row r="3562" customFormat="false" ht="13.2" hidden="false" customHeight="false" outlineLevel="0" collapsed="false">
      <c r="B3562" s="46" t="n">
        <f aca="false">IF(ISNUMBER(SEARCH($I$1,C3562)),MAX($B$4:B3561)+1,0)</f>
        <v>0</v>
      </c>
      <c r="I3562" s="46" t="str">
        <f aca="false">IFERROR(VLOOKUP(ROWS($I$5:I3562),$B$5:$E$6009,2,0),"")</f>
        <v/>
      </c>
    </row>
    <row r="3563" customFormat="false" ht="13.2" hidden="false" customHeight="false" outlineLevel="0" collapsed="false">
      <c r="B3563" s="46" t="n">
        <f aca="false">IF(ISNUMBER(SEARCH($I$1,C3563)),MAX($B$4:B3562)+1,0)</f>
        <v>0</v>
      </c>
      <c r="I3563" s="46" t="str">
        <f aca="false">IFERROR(VLOOKUP(ROWS($I$5:I3563),$B$5:$E$6009,2,0),"")</f>
        <v/>
      </c>
    </row>
    <row r="3564" customFormat="false" ht="13.2" hidden="false" customHeight="false" outlineLevel="0" collapsed="false">
      <c r="B3564" s="46" t="n">
        <f aca="false">IF(ISNUMBER(SEARCH($I$1,C3564)),MAX($B$4:B3563)+1,0)</f>
        <v>0</v>
      </c>
      <c r="I3564" s="46" t="str">
        <f aca="false">IFERROR(VLOOKUP(ROWS($I$5:I3564),$B$5:$E$6009,2,0),"")</f>
        <v/>
      </c>
    </row>
    <row r="3565" customFormat="false" ht="13.2" hidden="false" customHeight="false" outlineLevel="0" collapsed="false">
      <c r="B3565" s="46" t="n">
        <f aca="false">IF(ISNUMBER(SEARCH($I$1,C3565)),MAX($B$4:B3564)+1,0)</f>
        <v>0</v>
      </c>
      <c r="I3565" s="46" t="str">
        <f aca="false">IFERROR(VLOOKUP(ROWS($I$5:I3565),$B$5:$E$6009,2,0),"")</f>
        <v/>
      </c>
    </row>
    <row r="3566" customFormat="false" ht="13.2" hidden="false" customHeight="false" outlineLevel="0" collapsed="false">
      <c r="B3566" s="46" t="n">
        <f aca="false">IF(ISNUMBER(SEARCH($I$1,C3566)),MAX($B$4:B3565)+1,0)</f>
        <v>0</v>
      </c>
      <c r="I3566" s="46" t="str">
        <f aca="false">IFERROR(VLOOKUP(ROWS($I$5:I3566),$B$5:$E$6009,2,0),"")</f>
        <v/>
      </c>
    </row>
    <row r="3567" customFormat="false" ht="13.2" hidden="false" customHeight="false" outlineLevel="0" collapsed="false">
      <c r="B3567" s="46" t="n">
        <f aca="false">IF(ISNUMBER(SEARCH($I$1,C3567)),MAX($B$4:B3566)+1,0)</f>
        <v>0</v>
      </c>
      <c r="I3567" s="46" t="str">
        <f aca="false">IFERROR(VLOOKUP(ROWS($I$5:I3567),$B$5:$E$6009,2,0),"")</f>
        <v/>
      </c>
    </row>
    <row r="3568" customFormat="false" ht="13.2" hidden="false" customHeight="false" outlineLevel="0" collapsed="false">
      <c r="B3568" s="46" t="n">
        <f aca="false">IF(ISNUMBER(SEARCH($I$1,C3568)),MAX($B$4:B3567)+1,0)</f>
        <v>0</v>
      </c>
      <c r="I3568" s="46" t="str">
        <f aca="false">IFERROR(VLOOKUP(ROWS($I$5:I3568),$B$5:$E$6009,2,0),"")</f>
        <v/>
      </c>
    </row>
    <row r="3569" customFormat="false" ht="13.2" hidden="false" customHeight="false" outlineLevel="0" collapsed="false">
      <c r="B3569" s="46" t="n">
        <f aca="false">IF(ISNUMBER(SEARCH($I$1,C3569)),MAX($B$4:B3568)+1,0)</f>
        <v>0</v>
      </c>
      <c r="I3569" s="46" t="str">
        <f aca="false">IFERROR(VLOOKUP(ROWS($I$5:I3569),$B$5:$E$6009,2,0),"")</f>
        <v/>
      </c>
    </row>
    <row r="3570" customFormat="false" ht="13.2" hidden="false" customHeight="false" outlineLevel="0" collapsed="false">
      <c r="B3570" s="46" t="n">
        <f aca="false">IF(ISNUMBER(SEARCH($I$1,C3570)),MAX($B$4:B3569)+1,0)</f>
        <v>0</v>
      </c>
      <c r="I3570" s="46" t="str">
        <f aca="false">IFERROR(VLOOKUP(ROWS($I$5:I3570),$B$5:$E$6009,2,0),"")</f>
        <v/>
      </c>
    </row>
    <row r="3571" customFormat="false" ht="13.2" hidden="false" customHeight="false" outlineLevel="0" collapsed="false">
      <c r="B3571" s="46" t="n">
        <f aca="false">IF(ISNUMBER(SEARCH($I$1,C3571)),MAX($B$4:B3570)+1,0)</f>
        <v>0</v>
      </c>
      <c r="I3571" s="46" t="str">
        <f aca="false">IFERROR(VLOOKUP(ROWS($I$5:I3571),$B$5:$E$6009,2,0),"")</f>
        <v/>
      </c>
    </row>
    <row r="3572" customFormat="false" ht="13.2" hidden="false" customHeight="false" outlineLevel="0" collapsed="false">
      <c r="B3572" s="46" t="n">
        <f aca="false">IF(ISNUMBER(SEARCH($I$1,C3572)),MAX($B$4:B3571)+1,0)</f>
        <v>0</v>
      </c>
      <c r="I3572" s="46" t="str">
        <f aca="false">IFERROR(VLOOKUP(ROWS($I$5:I3572),$B$5:$E$6009,2,0),"")</f>
        <v/>
      </c>
    </row>
    <row r="3573" customFormat="false" ht="13.2" hidden="false" customHeight="false" outlineLevel="0" collapsed="false">
      <c r="B3573" s="46" t="n">
        <f aca="false">IF(ISNUMBER(SEARCH($I$1,C3573)),MAX($B$4:B3572)+1,0)</f>
        <v>0</v>
      </c>
      <c r="I3573" s="46" t="str">
        <f aca="false">IFERROR(VLOOKUP(ROWS($I$5:I3573),$B$5:$E$6009,2,0),"")</f>
        <v/>
      </c>
    </row>
    <row r="3574" customFormat="false" ht="13.2" hidden="false" customHeight="false" outlineLevel="0" collapsed="false">
      <c r="B3574" s="46" t="n">
        <f aca="false">IF(ISNUMBER(SEARCH($I$1,C3574)),MAX($B$4:B3573)+1,0)</f>
        <v>0</v>
      </c>
      <c r="I3574" s="46" t="str">
        <f aca="false">IFERROR(VLOOKUP(ROWS($I$5:I3574),$B$5:$E$6009,2,0),"")</f>
        <v/>
      </c>
    </row>
    <row r="3575" customFormat="false" ht="13.2" hidden="false" customHeight="false" outlineLevel="0" collapsed="false">
      <c r="B3575" s="46" t="n">
        <f aca="false">IF(ISNUMBER(SEARCH($I$1,C3575)),MAX($B$4:B3574)+1,0)</f>
        <v>0</v>
      </c>
      <c r="I3575" s="46" t="str">
        <f aca="false">IFERROR(VLOOKUP(ROWS($I$5:I3575),$B$5:$E$6009,2,0),"")</f>
        <v/>
      </c>
    </row>
    <row r="3576" customFormat="false" ht="13.2" hidden="false" customHeight="false" outlineLevel="0" collapsed="false">
      <c r="B3576" s="46" t="n">
        <f aca="false">IF(ISNUMBER(SEARCH($I$1,C3576)),MAX($B$4:B3575)+1,0)</f>
        <v>0</v>
      </c>
      <c r="I3576" s="46" t="str">
        <f aca="false">IFERROR(VLOOKUP(ROWS($I$5:I3576),$B$5:$E$6009,2,0),"")</f>
        <v/>
      </c>
    </row>
    <row r="3577" customFormat="false" ht="13.2" hidden="false" customHeight="false" outlineLevel="0" collapsed="false">
      <c r="B3577" s="46" t="n">
        <f aca="false">IF(ISNUMBER(SEARCH($I$1,C3577)),MAX($B$4:B3576)+1,0)</f>
        <v>0</v>
      </c>
      <c r="I3577" s="46" t="str">
        <f aca="false">IFERROR(VLOOKUP(ROWS($I$5:I3577),$B$5:$E$6009,2,0),"")</f>
        <v/>
      </c>
    </row>
    <row r="3578" customFormat="false" ht="13.2" hidden="false" customHeight="false" outlineLevel="0" collapsed="false">
      <c r="B3578" s="46" t="n">
        <f aca="false">IF(ISNUMBER(SEARCH($I$1,C3578)),MAX($B$4:B3577)+1,0)</f>
        <v>0</v>
      </c>
      <c r="I3578" s="46" t="str">
        <f aca="false">IFERROR(VLOOKUP(ROWS($I$5:I3578),$B$5:$E$6009,2,0),"")</f>
        <v/>
      </c>
    </row>
    <row r="3579" customFormat="false" ht="13.2" hidden="false" customHeight="false" outlineLevel="0" collapsed="false">
      <c r="B3579" s="46" t="n">
        <f aca="false">IF(ISNUMBER(SEARCH($I$1,C3579)),MAX($B$4:B3578)+1,0)</f>
        <v>0</v>
      </c>
      <c r="I3579" s="46" t="str">
        <f aca="false">IFERROR(VLOOKUP(ROWS($I$5:I3579),$B$5:$E$6009,2,0),"")</f>
        <v/>
      </c>
    </row>
    <row r="3580" customFormat="false" ht="13.2" hidden="false" customHeight="false" outlineLevel="0" collapsed="false">
      <c r="B3580" s="46" t="n">
        <f aca="false">IF(ISNUMBER(SEARCH($I$1,C3580)),MAX($B$4:B3579)+1,0)</f>
        <v>0</v>
      </c>
      <c r="I3580" s="46" t="str">
        <f aca="false">IFERROR(VLOOKUP(ROWS($I$5:I3580),$B$5:$E$6009,2,0),"")</f>
        <v/>
      </c>
    </row>
    <row r="3581" customFormat="false" ht="13.2" hidden="false" customHeight="false" outlineLevel="0" collapsed="false">
      <c r="B3581" s="46" t="n">
        <f aca="false">IF(ISNUMBER(SEARCH($I$1,C3581)),MAX($B$4:B3580)+1,0)</f>
        <v>0</v>
      </c>
      <c r="I3581" s="46" t="str">
        <f aca="false">IFERROR(VLOOKUP(ROWS($I$5:I3581),$B$5:$E$6009,2,0),"")</f>
        <v/>
      </c>
    </row>
    <row r="3582" customFormat="false" ht="13.2" hidden="false" customHeight="false" outlineLevel="0" collapsed="false">
      <c r="B3582" s="46" t="n">
        <f aca="false">IF(ISNUMBER(SEARCH($I$1,C3582)),MAX($B$4:B3581)+1,0)</f>
        <v>0</v>
      </c>
      <c r="I3582" s="46" t="str">
        <f aca="false">IFERROR(VLOOKUP(ROWS($I$5:I3582),$B$5:$E$6009,2,0),"")</f>
        <v/>
      </c>
    </row>
    <row r="3583" customFormat="false" ht="13.2" hidden="false" customHeight="false" outlineLevel="0" collapsed="false">
      <c r="B3583" s="46" t="n">
        <f aca="false">IF(ISNUMBER(SEARCH($I$1,C3583)),MAX($B$4:B3582)+1,0)</f>
        <v>0</v>
      </c>
      <c r="I3583" s="46" t="str">
        <f aca="false">IFERROR(VLOOKUP(ROWS($I$5:I3583),$B$5:$E$6009,2,0),"")</f>
        <v/>
      </c>
    </row>
    <row r="3584" customFormat="false" ht="13.2" hidden="false" customHeight="false" outlineLevel="0" collapsed="false">
      <c r="B3584" s="46" t="n">
        <f aca="false">IF(ISNUMBER(SEARCH($I$1,C3584)),MAX($B$4:B3583)+1,0)</f>
        <v>0</v>
      </c>
      <c r="I3584" s="46" t="str">
        <f aca="false">IFERROR(VLOOKUP(ROWS($I$5:I3584),$B$5:$E$6009,2,0),"")</f>
        <v/>
      </c>
    </row>
    <row r="3585" customFormat="false" ht="13.2" hidden="false" customHeight="false" outlineLevel="0" collapsed="false">
      <c r="B3585" s="46" t="n">
        <f aca="false">IF(ISNUMBER(SEARCH($I$1,C3585)),MAX($B$4:B3584)+1,0)</f>
        <v>0</v>
      </c>
      <c r="I3585" s="46" t="str">
        <f aca="false">IFERROR(VLOOKUP(ROWS($I$5:I3585),$B$5:$E$6009,2,0),"")</f>
        <v/>
      </c>
    </row>
    <row r="3586" customFormat="false" ht="13.2" hidden="false" customHeight="false" outlineLevel="0" collapsed="false">
      <c r="B3586" s="46" t="n">
        <f aca="false">IF(ISNUMBER(SEARCH($I$1,C3586)),MAX($B$4:B3585)+1,0)</f>
        <v>0</v>
      </c>
      <c r="I3586" s="46" t="str">
        <f aca="false">IFERROR(VLOOKUP(ROWS($I$5:I3586),$B$5:$E$6009,2,0),"")</f>
        <v/>
      </c>
    </row>
    <row r="3587" customFormat="false" ht="13.2" hidden="false" customHeight="false" outlineLevel="0" collapsed="false">
      <c r="B3587" s="46" t="n">
        <f aca="false">IF(ISNUMBER(SEARCH($I$1,C3587)),MAX($B$4:B3586)+1,0)</f>
        <v>0</v>
      </c>
      <c r="I3587" s="46" t="str">
        <f aca="false">IFERROR(VLOOKUP(ROWS($I$5:I3587),$B$5:$E$6009,2,0),"")</f>
        <v/>
      </c>
    </row>
    <row r="3588" customFormat="false" ht="13.2" hidden="false" customHeight="false" outlineLevel="0" collapsed="false">
      <c r="B3588" s="46" t="n">
        <f aca="false">IF(ISNUMBER(SEARCH($I$1,C3588)),MAX($B$4:B3587)+1,0)</f>
        <v>0</v>
      </c>
      <c r="I3588" s="46" t="str">
        <f aca="false">IFERROR(VLOOKUP(ROWS($I$5:I3588),$B$5:$E$6009,2,0),"")</f>
        <v/>
      </c>
    </row>
    <row r="3589" customFormat="false" ht="13.2" hidden="false" customHeight="false" outlineLevel="0" collapsed="false">
      <c r="B3589" s="46" t="n">
        <f aca="false">IF(ISNUMBER(SEARCH($I$1,C3589)),MAX($B$4:B3588)+1,0)</f>
        <v>0</v>
      </c>
      <c r="I3589" s="46" t="str">
        <f aca="false">IFERROR(VLOOKUP(ROWS($I$5:I3589),$B$5:$E$6009,2,0),"")</f>
        <v/>
      </c>
    </row>
    <row r="3590" customFormat="false" ht="13.2" hidden="false" customHeight="false" outlineLevel="0" collapsed="false">
      <c r="B3590" s="46" t="n">
        <f aca="false">IF(ISNUMBER(SEARCH($I$1,C3590)),MAX($B$4:B3589)+1,0)</f>
        <v>0</v>
      </c>
      <c r="I3590" s="46" t="str">
        <f aca="false">IFERROR(VLOOKUP(ROWS($I$5:I3590),$B$5:$E$6009,2,0),"")</f>
        <v/>
      </c>
    </row>
    <row r="3591" customFormat="false" ht="13.2" hidden="false" customHeight="false" outlineLevel="0" collapsed="false">
      <c r="B3591" s="46" t="n">
        <f aca="false">IF(ISNUMBER(SEARCH($I$1,C3591)),MAX($B$4:B3590)+1,0)</f>
        <v>0</v>
      </c>
      <c r="I3591" s="46" t="str">
        <f aca="false">IFERROR(VLOOKUP(ROWS($I$5:I3591),$B$5:$E$6009,2,0),"")</f>
        <v/>
      </c>
    </row>
    <row r="3592" customFormat="false" ht="13.2" hidden="false" customHeight="false" outlineLevel="0" collapsed="false">
      <c r="B3592" s="46" t="n">
        <f aca="false">IF(ISNUMBER(SEARCH($I$1,C3592)),MAX($B$4:B3591)+1,0)</f>
        <v>0</v>
      </c>
      <c r="I3592" s="46" t="str">
        <f aca="false">IFERROR(VLOOKUP(ROWS($I$5:I3592),$B$5:$E$6009,2,0),"")</f>
        <v/>
      </c>
    </row>
    <row r="3593" customFormat="false" ht="13.2" hidden="false" customHeight="false" outlineLevel="0" collapsed="false">
      <c r="B3593" s="46" t="n">
        <f aca="false">IF(ISNUMBER(SEARCH($I$1,C3593)),MAX($B$4:B3592)+1,0)</f>
        <v>0</v>
      </c>
      <c r="I3593" s="46" t="str">
        <f aca="false">IFERROR(VLOOKUP(ROWS($I$5:I3593),$B$5:$E$6009,2,0),"")</f>
        <v/>
      </c>
    </row>
    <row r="3594" customFormat="false" ht="13.2" hidden="false" customHeight="false" outlineLevel="0" collapsed="false">
      <c r="B3594" s="46" t="n">
        <f aca="false">IF(ISNUMBER(SEARCH($I$1,C3594)),MAX($B$4:B3593)+1,0)</f>
        <v>0</v>
      </c>
      <c r="I3594" s="46" t="str">
        <f aca="false">IFERROR(VLOOKUP(ROWS($I$5:I3594),$B$5:$E$6009,2,0),"")</f>
        <v/>
      </c>
    </row>
    <row r="3595" customFormat="false" ht="13.2" hidden="false" customHeight="false" outlineLevel="0" collapsed="false">
      <c r="B3595" s="46" t="n">
        <f aca="false">IF(ISNUMBER(SEARCH($I$1,C3595)),MAX($B$4:B3594)+1,0)</f>
        <v>0</v>
      </c>
      <c r="I3595" s="46" t="str">
        <f aca="false">IFERROR(VLOOKUP(ROWS($I$5:I3595),$B$5:$E$6009,2,0),"")</f>
        <v/>
      </c>
    </row>
    <row r="3596" customFormat="false" ht="13.2" hidden="false" customHeight="false" outlineLevel="0" collapsed="false">
      <c r="B3596" s="46" t="n">
        <f aca="false">IF(ISNUMBER(SEARCH($I$1,C3596)),MAX($B$4:B3595)+1,0)</f>
        <v>0</v>
      </c>
      <c r="I3596" s="46" t="str">
        <f aca="false">IFERROR(VLOOKUP(ROWS($I$5:I3596),$B$5:$E$6009,2,0),"")</f>
        <v/>
      </c>
    </row>
    <row r="3597" customFormat="false" ht="13.2" hidden="false" customHeight="false" outlineLevel="0" collapsed="false">
      <c r="B3597" s="46" t="n">
        <f aca="false">IF(ISNUMBER(SEARCH($I$1,C3597)),MAX($B$4:B3596)+1,0)</f>
        <v>0</v>
      </c>
      <c r="I3597" s="46" t="str">
        <f aca="false">IFERROR(VLOOKUP(ROWS($I$5:I3597),$B$5:$E$6009,2,0),"")</f>
        <v/>
      </c>
    </row>
    <row r="3598" customFormat="false" ht="13.2" hidden="false" customHeight="false" outlineLevel="0" collapsed="false">
      <c r="B3598" s="46" t="n">
        <f aca="false">IF(ISNUMBER(SEARCH($I$1,C3598)),MAX($B$4:B3597)+1,0)</f>
        <v>0</v>
      </c>
      <c r="I3598" s="46" t="str">
        <f aca="false">IFERROR(VLOOKUP(ROWS($I$5:I3598),$B$5:$E$6009,2,0),"")</f>
        <v/>
      </c>
    </row>
    <row r="3599" customFormat="false" ht="13.2" hidden="false" customHeight="false" outlineLevel="0" collapsed="false">
      <c r="B3599" s="46" t="n">
        <f aca="false">IF(ISNUMBER(SEARCH($I$1,C3599)),MAX($B$4:B3598)+1,0)</f>
        <v>0</v>
      </c>
      <c r="I3599" s="46" t="str">
        <f aca="false">IFERROR(VLOOKUP(ROWS($I$5:I3599),$B$5:$E$6009,2,0),"")</f>
        <v/>
      </c>
    </row>
    <row r="3600" customFormat="false" ht="13.2" hidden="false" customHeight="false" outlineLevel="0" collapsed="false">
      <c r="B3600" s="46" t="n">
        <f aca="false">IF(ISNUMBER(SEARCH($I$1,C3600)),MAX($B$4:B3599)+1,0)</f>
        <v>0</v>
      </c>
      <c r="I3600" s="46" t="str">
        <f aca="false">IFERROR(VLOOKUP(ROWS($I$5:I3600),$B$5:$E$6009,2,0),"")</f>
        <v/>
      </c>
    </row>
    <row r="3601" customFormat="false" ht="13.2" hidden="false" customHeight="false" outlineLevel="0" collapsed="false">
      <c r="B3601" s="46" t="n">
        <f aca="false">IF(ISNUMBER(SEARCH($I$1,C3601)),MAX($B$4:B3600)+1,0)</f>
        <v>0</v>
      </c>
      <c r="I3601" s="46" t="str">
        <f aca="false">IFERROR(VLOOKUP(ROWS($I$5:I3601),$B$5:$E$6009,2,0),"")</f>
        <v/>
      </c>
    </row>
    <row r="3602" customFormat="false" ht="13.2" hidden="false" customHeight="false" outlineLevel="0" collapsed="false">
      <c r="B3602" s="46" t="n">
        <f aca="false">IF(ISNUMBER(SEARCH($I$1,C3602)),MAX($B$4:B3601)+1,0)</f>
        <v>0</v>
      </c>
      <c r="I3602" s="46" t="str">
        <f aca="false">IFERROR(VLOOKUP(ROWS($I$5:I3602),$B$5:$E$6009,2,0),"")</f>
        <v/>
      </c>
    </row>
    <row r="3603" customFormat="false" ht="13.2" hidden="false" customHeight="false" outlineLevel="0" collapsed="false">
      <c r="B3603" s="46" t="n">
        <f aca="false">IF(ISNUMBER(SEARCH($I$1,C3603)),MAX($B$4:B3602)+1,0)</f>
        <v>0</v>
      </c>
      <c r="I3603" s="46" t="str">
        <f aca="false">IFERROR(VLOOKUP(ROWS($I$5:I3603),$B$5:$E$6009,2,0),"")</f>
        <v/>
      </c>
    </row>
    <row r="3604" customFormat="false" ht="13.2" hidden="false" customHeight="false" outlineLevel="0" collapsed="false">
      <c r="B3604" s="46" t="n">
        <f aca="false">IF(ISNUMBER(SEARCH($I$1,C3604)),MAX($B$4:B3603)+1,0)</f>
        <v>0</v>
      </c>
      <c r="I3604" s="46" t="str">
        <f aca="false">IFERROR(VLOOKUP(ROWS($I$5:I3604),$B$5:$E$6009,2,0),"")</f>
        <v/>
      </c>
    </row>
    <row r="3605" customFormat="false" ht="13.2" hidden="false" customHeight="false" outlineLevel="0" collapsed="false">
      <c r="B3605" s="46" t="n">
        <f aca="false">IF(ISNUMBER(SEARCH($I$1,C3605)),MAX($B$4:B3604)+1,0)</f>
        <v>0</v>
      </c>
      <c r="I3605" s="46" t="str">
        <f aca="false">IFERROR(VLOOKUP(ROWS($I$5:I3605),$B$5:$E$6009,2,0),"")</f>
        <v/>
      </c>
    </row>
    <row r="3606" customFormat="false" ht="13.2" hidden="false" customHeight="false" outlineLevel="0" collapsed="false">
      <c r="B3606" s="46" t="n">
        <f aca="false">IF(ISNUMBER(SEARCH($I$1,C3606)),MAX($B$4:B3605)+1,0)</f>
        <v>0</v>
      </c>
      <c r="I3606" s="46" t="str">
        <f aca="false">IFERROR(VLOOKUP(ROWS($I$5:I3606),$B$5:$E$6009,2,0),"")</f>
        <v/>
      </c>
    </row>
    <row r="3607" customFormat="false" ht="13.2" hidden="false" customHeight="false" outlineLevel="0" collapsed="false">
      <c r="B3607" s="46" t="n">
        <f aca="false">IF(ISNUMBER(SEARCH($I$1,C3607)),MAX($B$4:B3606)+1,0)</f>
        <v>0</v>
      </c>
      <c r="I3607" s="46" t="str">
        <f aca="false">IFERROR(VLOOKUP(ROWS($I$5:I3607),$B$5:$E$6009,2,0),"")</f>
        <v/>
      </c>
    </row>
    <row r="3608" customFormat="false" ht="13.2" hidden="false" customHeight="false" outlineLevel="0" collapsed="false">
      <c r="B3608" s="46" t="n">
        <f aca="false">IF(ISNUMBER(SEARCH($I$1,C3608)),MAX($B$4:B3607)+1,0)</f>
        <v>0</v>
      </c>
      <c r="I3608" s="46" t="str">
        <f aca="false">IFERROR(VLOOKUP(ROWS($I$5:I3608),$B$5:$E$6009,2,0),"")</f>
        <v/>
      </c>
    </row>
    <row r="3609" customFormat="false" ht="13.2" hidden="false" customHeight="false" outlineLevel="0" collapsed="false">
      <c r="B3609" s="46" t="n">
        <f aca="false">IF(ISNUMBER(SEARCH($I$1,C3609)),MAX($B$4:B3608)+1,0)</f>
        <v>0</v>
      </c>
      <c r="I3609" s="46" t="str">
        <f aca="false">IFERROR(VLOOKUP(ROWS($I$5:I3609),$B$5:$E$6009,2,0),"")</f>
        <v/>
      </c>
    </row>
    <row r="3610" customFormat="false" ht="13.2" hidden="false" customHeight="false" outlineLevel="0" collapsed="false">
      <c r="B3610" s="46" t="n">
        <f aca="false">IF(ISNUMBER(SEARCH($I$1,C3610)),MAX($B$4:B3609)+1,0)</f>
        <v>0</v>
      </c>
      <c r="I3610" s="46" t="str">
        <f aca="false">IFERROR(VLOOKUP(ROWS($I$5:I3610),$B$5:$E$6009,2,0),"")</f>
        <v/>
      </c>
    </row>
    <row r="3611" customFormat="false" ht="13.2" hidden="false" customHeight="false" outlineLevel="0" collapsed="false">
      <c r="B3611" s="46" t="n">
        <f aca="false">IF(ISNUMBER(SEARCH($I$1,C3611)),MAX($B$4:B3610)+1,0)</f>
        <v>0</v>
      </c>
      <c r="I3611" s="46" t="str">
        <f aca="false">IFERROR(VLOOKUP(ROWS($I$5:I3611),$B$5:$E$6009,2,0),"")</f>
        <v/>
      </c>
    </row>
    <row r="3612" customFormat="false" ht="13.2" hidden="false" customHeight="false" outlineLevel="0" collapsed="false">
      <c r="B3612" s="46" t="n">
        <f aca="false">IF(ISNUMBER(SEARCH($I$1,C3612)),MAX($B$4:B3611)+1,0)</f>
        <v>0</v>
      </c>
      <c r="I3612" s="46" t="str">
        <f aca="false">IFERROR(VLOOKUP(ROWS($I$5:I3612),$B$5:$E$6009,2,0),"")</f>
        <v/>
      </c>
    </row>
    <row r="3613" customFormat="false" ht="13.2" hidden="false" customHeight="false" outlineLevel="0" collapsed="false">
      <c r="B3613" s="46" t="n">
        <f aca="false">IF(ISNUMBER(SEARCH($I$1,C3613)),MAX($B$4:B3612)+1,0)</f>
        <v>0</v>
      </c>
      <c r="I3613" s="46" t="str">
        <f aca="false">IFERROR(VLOOKUP(ROWS($I$5:I3613),$B$5:$E$6009,2,0),"")</f>
        <v/>
      </c>
    </row>
    <row r="3614" customFormat="false" ht="13.2" hidden="false" customHeight="false" outlineLevel="0" collapsed="false">
      <c r="B3614" s="46" t="n">
        <f aca="false">IF(ISNUMBER(SEARCH($I$1,C3614)),MAX($B$4:B3613)+1,0)</f>
        <v>0</v>
      </c>
      <c r="I3614" s="46" t="str">
        <f aca="false">IFERROR(VLOOKUP(ROWS($I$5:I3614),$B$5:$E$6009,2,0),"")</f>
        <v/>
      </c>
    </row>
    <row r="3615" customFormat="false" ht="13.2" hidden="false" customHeight="false" outlineLevel="0" collapsed="false">
      <c r="B3615" s="46" t="n">
        <f aca="false">IF(ISNUMBER(SEARCH($I$1,C3615)),MAX($B$4:B3614)+1,0)</f>
        <v>0</v>
      </c>
      <c r="I3615" s="46" t="str">
        <f aca="false">IFERROR(VLOOKUP(ROWS($I$5:I3615),$B$5:$E$6009,2,0),"")</f>
        <v/>
      </c>
    </row>
    <row r="3616" customFormat="false" ht="13.2" hidden="false" customHeight="false" outlineLevel="0" collapsed="false">
      <c r="B3616" s="46" t="n">
        <f aca="false">IF(ISNUMBER(SEARCH($I$1,C3616)),MAX($B$4:B3615)+1,0)</f>
        <v>0</v>
      </c>
      <c r="I3616" s="46" t="str">
        <f aca="false">IFERROR(VLOOKUP(ROWS($I$5:I3616),$B$5:$E$6009,2,0),"")</f>
        <v/>
      </c>
    </row>
    <row r="3617" customFormat="false" ht="13.2" hidden="false" customHeight="false" outlineLevel="0" collapsed="false">
      <c r="B3617" s="46" t="n">
        <f aca="false">IF(ISNUMBER(SEARCH($I$1,C3617)),MAX($B$4:B3616)+1,0)</f>
        <v>0</v>
      </c>
      <c r="I3617" s="46" t="str">
        <f aca="false">IFERROR(VLOOKUP(ROWS($I$5:I3617),$B$5:$E$6009,2,0),"")</f>
        <v/>
      </c>
    </row>
    <row r="3618" customFormat="false" ht="13.2" hidden="false" customHeight="false" outlineLevel="0" collapsed="false">
      <c r="B3618" s="46" t="n">
        <f aca="false">IF(ISNUMBER(SEARCH($I$1,C3618)),MAX($B$4:B3617)+1,0)</f>
        <v>0</v>
      </c>
      <c r="I3618" s="46" t="str">
        <f aca="false">IFERROR(VLOOKUP(ROWS($I$5:I3618),$B$5:$E$6009,2,0),"")</f>
        <v/>
      </c>
    </row>
    <row r="3619" customFormat="false" ht="13.2" hidden="false" customHeight="false" outlineLevel="0" collapsed="false">
      <c r="B3619" s="46" t="n">
        <f aca="false">IF(ISNUMBER(SEARCH($I$1,C3619)),MAX($B$4:B3618)+1,0)</f>
        <v>0</v>
      </c>
      <c r="I3619" s="46" t="str">
        <f aca="false">IFERROR(VLOOKUP(ROWS($I$5:I3619),$B$5:$E$6009,2,0),"")</f>
        <v/>
      </c>
    </row>
    <row r="3620" customFormat="false" ht="13.2" hidden="false" customHeight="false" outlineLevel="0" collapsed="false">
      <c r="B3620" s="46" t="n">
        <f aca="false">IF(ISNUMBER(SEARCH($I$1,C3620)),MAX($B$4:B3619)+1,0)</f>
        <v>0</v>
      </c>
      <c r="I3620" s="46" t="str">
        <f aca="false">IFERROR(VLOOKUP(ROWS($I$5:I3620),$B$5:$E$6009,2,0),"")</f>
        <v/>
      </c>
    </row>
    <row r="3621" customFormat="false" ht="13.2" hidden="false" customHeight="false" outlineLevel="0" collapsed="false">
      <c r="B3621" s="46" t="n">
        <f aca="false">IF(ISNUMBER(SEARCH($I$1,C3621)),MAX($B$4:B3620)+1,0)</f>
        <v>0</v>
      </c>
      <c r="I3621" s="46" t="str">
        <f aca="false">IFERROR(VLOOKUP(ROWS($I$5:I3621),$B$5:$E$6009,2,0),"")</f>
        <v/>
      </c>
    </row>
    <row r="3622" customFormat="false" ht="13.2" hidden="false" customHeight="false" outlineLevel="0" collapsed="false">
      <c r="B3622" s="46" t="n">
        <f aca="false">IF(ISNUMBER(SEARCH($I$1,C3622)),MAX($B$4:B3621)+1,0)</f>
        <v>0</v>
      </c>
      <c r="I3622" s="46" t="str">
        <f aca="false">IFERROR(VLOOKUP(ROWS($I$5:I3622),$B$5:$E$6009,2,0),"")</f>
        <v/>
      </c>
    </row>
    <row r="3623" customFormat="false" ht="13.2" hidden="false" customHeight="false" outlineLevel="0" collapsed="false">
      <c r="B3623" s="46" t="n">
        <f aca="false">IF(ISNUMBER(SEARCH($I$1,C3623)),MAX($B$4:B3622)+1,0)</f>
        <v>0</v>
      </c>
      <c r="I3623" s="46" t="str">
        <f aca="false">IFERROR(VLOOKUP(ROWS($I$5:I3623),$B$5:$E$6009,2,0),"")</f>
        <v/>
      </c>
    </row>
    <row r="3624" customFormat="false" ht="13.2" hidden="false" customHeight="false" outlineLevel="0" collapsed="false">
      <c r="B3624" s="46" t="n">
        <f aca="false">IF(ISNUMBER(SEARCH($I$1,C3624)),MAX($B$4:B3623)+1,0)</f>
        <v>0</v>
      </c>
      <c r="I3624" s="46" t="str">
        <f aca="false">IFERROR(VLOOKUP(ROWS($I$5:I3624),$B$5:$E$6009,2,0),"")</f>
        <v/>
      </c>
    </row>
    <row r="3625" customFormat="false" ht="13.2" hidden="false" customHeight="false" outlineLevel="0" collapsed="false">
      <c r="B3625" s="46" t="n">
        <f aca="false">IF(ISNUMBER(SEARCH($I$1,C3625)),MAX($B$4:B3624)+1,0)</f>
        <v>0</v>
      </c>
      <c r="I3625" s="46" t="str">
        <f aca="false">IFERROR(VLOOKUP(ROWS($I$5:I3625),$B$5:$E$6009,2,0),"")</f>
        <v/>
      </c>
    </row>
    <row r="3626" customFormat="false" ht="13.2" hidden="false" customHeight="false" outlineLevel="0" collapsed="false">
      <c r="B3626" s="46" t="n">
        <f aca="false">IF(ISNUMBER(SEARCH($I$1,C3626)),MAX($B$4:B3625)+1,0)</f>
        <v>0</v>
      </c>
      <c r="I3626" s="46" t="str">
        <f aca="false">IFERROR(VLOOKUP(ROWS($I$5:I3626),$B$5:$E$6009,2,0),"")</f>
        <v/>
      </c>
    </row>
    <row r="3627" customFormat="false" ht="13.2" hidden="false" customHeight="false" outlineLevel="0" collapsed="false">
      <c r="B3627" s="46" t="n">
        <f aca="false">IF(ISNUMBER(SEARCH($I$1,C3627)),MAX($B$4:B3626)+1,0)</f>
        <v>0</v>
      </c>
      <c r="I3627" s="46" t="str">
        <f aca="false">IFERROR(VLOOKUP(ROWS($I$5:I3627),$B$5:$E$6009,2,0),"")</f>
        <v/>
      </c>
    </row>
    <row r="3628" customFormat="false" ht="13.2" hidden="false" customHeight="false" outlineLevel="0" collapsed="false">
      <c r="B3628" s="46" t="n">
        <f aca="false">IF(ISNUMBER(SEARCH($I$1,C3628)),MAX($B$4:B3627)+1,0)</f>
        <v>0</v>
      </c>
      <c r="I3628" s="46" t="str">
        <f aca="false">IFERROR(VLOOKUP(ROWS($I$5:I3628),$B$5:$E$6009,2,0),"")</f>
        <v/>
      </c>
    </row>
    <row r="3629" customFormat="false" ht="13.2" hidden="false" customHeight="false" outlineLevel="0" collapsed="false">
      <c r="B3629" s="46" t="n">
        <f aca="false">IF(ISNUMBER(SEARCH($I$1,C3629)),MAX($B$4:B3628)+1,0)</f>
        <v>0</v>
      </c>
      <c r="I3629" s="46" t="str">
        <f aca="false">IFERROR(VLOOKUP(ROWS($I$5:I3629),$B$5:$E$6009,2,0),"")</f>
        <v/>
      </c>
    </row>
    <row r="3630" customFormat="false" ht="13.2" hidden="false" customHeight="false" outlineLevel="0" collapsed="false">
      <c r="B3630" s="46" t="n">
        <f aca="false">IF(ISNUMBER(SEARCH($I$1,C3630)),MAX($B$4:B3629)+1,0)</f>
        <v>0</v>
      </c>
      <c r="I3630" s="46" t="str">
        <f aca="false">IFERROR(VLOOKUP(ROWS($I$5:I3630),$B$5:$E$6009,2,0),"")</f>
        <v/>
      </c>
    </row>
    <row r="3631" customFormat="false" ht="13.2" hidden="false" customHeight="false" outlineLevel="0" collapsed="false">
      <c r="B3631" s="46" t="n">
        <f aca="false">IF(ISNUMBER(SEARCH($I$1,C3631)),MAX($B$4:B3630)+1,0)</f>
        <v>0</v>
      </c>
      <c r="I3631" s="46" t="str">
        <f aca="false">IFERROR(VLOOKUP(ROWS($I$5:I3631),$B$5:$E$6009,2,0),"")</f>
        <v/>
      </c>
    </row>
    <row r="3632" customFormat="false" ht="13.2" hidden="false" customHeight="false" outlineLevel="0" collapsed="false">
      <c r="B3632" s="46" t="n">
        <f aca="false">IF(ISNUMBER(SEARCH($I$1,C3632)),MAX($B$4:B3631)+1,0)</f>
        <v>0</v>
      </c>
      <c r="I3632" s="46" t="str">
        <f aca="false">IFERROR(VLOOKUP(ROWS($I$5:I3632),$B$5:$E$6009,2,0),"")</f>
        <v/>
      </c>
    </row>
    <row r="3633" customFormat="false" ht="13.2" hidden="false" customHeight="false" outlineLevel="0" collapsed="false">
      <c r="B3633" s="46" t="n">
        <f aca="false">IF(ISNUMBER(SEARCH($I$1,C3633)),MAX($B$4:B3632)+1,0)</f>
        <v>0</v>
      </c>
      <c r="I3633" s="46" t="str">
        <f aca="false">IFERROR(VLOOKUP(ROWS($I$5:I3633),$B$5:$E$6009,2,0),"")</f>
        <v/>
      </c>
    </row>
    <row r="3634" customFormat="false" ht="13.2" hidden="false" customHeight="false" outlineLevel="0" collapsed="false">
      <c r="B3634" s="46" t="n">
        <f aca="false">IF(ISNUMBER(SEARCH($I$1,C3634)),MAX($B$4:B3633)+1,0)</f>
        <v>0</v>
      </c>
      <c r="I3634" s="46" t="str">
        <f aca="false">IFERROR(VLOOKUP(ROWS($I$5:I3634),$B$5:$E$6009,2,0),"")</f>
        <v/>
      </c>
    </row>
    <row r="3635" customFormat="false" ht="13.2" hidden="false" customHeight="false" outlineLevel="0" collapsed="false">
      <c r="B3635" s="46" t="n">
        <f aca="false">IF(ISNUMBER(SEARCH($I$1,C3635)),MAX($B$4:B3634)+1,0)</f>
        <v>0</v>
      </c>
      <c r="I3635" s="46" t="str">
        <f aca="false">IFERROR(VLOOKUP(ROWS($I$5:I3635),$B$5:$E$6009,2,0),"")</f>
        <v/>
      </c>
    </row>
    <row r="3636" customFormat="false" ht="13.2" hidden="false" customHeight="false" outlineLevel="0" collapsed="false">
      <c r="B3636" s="46" t="n">
        <f aca="false">IF(ISNUMBER(SEARCH($I$1,C3636)),MAX($B$4:B3635)+1,0)</f>
        <v>0</v>
      </c>
      <c r="I3636" s="46" t="str">
        <f aca="false">IFERROR(VLOOKUP(ROWS($I$5:I3636),$B$5:$E$6009,2,0),"")</f>
        <v/>
      </c>
    </row>
    <row r="3637" customFormat="false" ht="13.2" hidden="false" customHeight="false" outlineLevel="0" collapsed="false">
      <c r="B3637" s="46" t="n">
        <f aca="false">IF(ISNUMBER(SEARCH($I$1,C3637)),MAX($B$4:B3636)+1,0)</f>
        <v>0</v>
      </c>
      <c r="I3637" s="46" t="str">
        <f aca="false">IFERROR(VLOOKUP(ROWS($I$5:I3637),$B$5:$E$6009,2,0),"")</f>
        <v/>
      </c>
    </row>
    <row r="3638" customFormat="false" ht="13.2" hidden="false" customHeight="false" outlineLevel="0" collapsed="false">
      <c r="B3638" s="46" t="n">
        <f aca="false">IF(ISNUMBER(SEARCH($I$1,C3638)),MAX($B$4:B3637)+1,0)</f>
        <v>0</v>
      </c>
      <c r="I3638" s="46" t="str">
        <f aca="false">IFERROR(VLOOKUP(ROWS($I$5:I3638),$B$5:$E$6009,2,0),"")</f>
        <v/>
      </c>
    </row>
    <row r="3639" customFormat="false" ht="13.2" hidden="false" customHeight="false" outlineLevel="0" collapsed="false">
      <c r="B3639" s="46" t="n">
        <f aca="false">IF(ISNUMBER(SEARCH($I$1,C3639)),MAX($B$4:B3638)+1,0)</f>
        <v>0</v>
      </c>
      <c r="I3639" s="46" t="str">
        <f aca="false">IFERROR(VLOOKUP(ROWS($I$5:I3639),$B$5:$E$6009,2,0),"")</f>
        <v/>
      </c>
    </row>
    <row r="3640" customFormat="false" ht="13.2" hidden="false" customHeight="false" outlineLevel="0" collapsed="false">
      <c r="B3640" s="46" t="n">
        <f aca="false">IF(ISNUMBER(SEARCH($I$1,C3640)),MAX($B$4:B3639)+1,0)</f>
        <v>0</v>
      </c>
      <c r="I3640" s="46" t="str">
        <f aca="false">IFERROR(VLOOKUP(ROWS($I$5:I3640),$B$5:$E$6009,2,0),"")</f>
        <v/>
      </c>
    </row>
    <row r="3641" customFormat="false" ht="13.2" hidden="false" customHeight="false" outlineLevel="0" collapsed="false">
      <c r="B3641" s="46" t="n">
        <f aca="false">IF(ISNUMBER(SEARCH($I$1,C3641)),MAX($B$4:B3640)+1,0)</f>
        <v>0</v>
      </c>
      <c r="I3641" s="46" t="str">
        <f aca="false">IFERROR(VLOOKUP(ROWS($I$5:I3641),$B$5:$E$6009,2,0),"")</f>
        <v/>
      </c>
    </row>
    <row r="3642" customFormat="false" ht="13.2" hidden="false" customHeight="false" outlineLevel="0" collapsed="false">
      <c r="B3642" s="46" t="n">
        <f aca="false">IF(ISNUMBER(SEARCH($I$1,C3642)),MAX($B$4:B3641)+1,0)</f>
        <v>0</v>
      </c>
      <c r="I3642" s="46" t="str">
        <f aca="false">IFERROR(VLOOKUP(ROWS($I$5:I3642),$B$5:$E$6009,2,0),"")</f>
        <v/>
      </c>
    </row>
    <row r="3643" customFormat="false" ht="13.2" hidden="false" customHeight="false" outlineLevel="0" collapsed="false">
      <c r="B3643" s="46" t="n">
        <f aca="false">IF(ISNUMBER(SEARCH($I$1,C3643)),MAX($B$4:B3642)+1,0)</f>
        <v>0</v>
      </c>
      <c r="I3643" s="46" t="str">
        <f aca="false">IFERROR(VLOOKUP(ROWS($I$5:I3643),$B$5:$E$6009,2,0),"")</f>
        <v/>
      </c>
    </row>
    <row r="3644" customFormat="false" ht="13.2" hidden="false" customHeight="false" outlineLevel="0" collapsed="false">
      <c r="B3644" s="46" t="n">
        <f aca="false">IF(ISNUMBER(SEARCH($I$1,C3644)),MAX($B$4:B3643)+1,0)</f>
        <v>0</v>
      </c>
      <c r="I3644" s="46" t="str">
        <f aca="false">IFERROR(VLOOKUP(ROWS($I$5:I3644),$B$5:$E$6009,2,0),"")</f>
        <v/>
      </c>
    </row>
    <row r="3645" customFormat="false" ht="13.2" hidden="false" customHeight="false" outlineLevel="0" collapsed="false">
      <c r="B3645" s="46" t="n">
        <f aca="false">IF(ISNUMBER(SEARCH($I$1,C3645)),MAX($B$4:B3644)+1,0)</f>
        <v>0</v>
      </c>
      <c r="I3645" s="46" t="str">
        <f aca="false">IFERROR(VLOOKUP(ROWS($I$5:I3645),$B$5:$E$6009,2,0),"")</f>
        <v/>
      </c>
    </row>
    <row r="3646" customFormat="false" ht="13.2" hidden="false" customHeight="false" outlineLevel="0" collapsed="false">
      <c r="B3646" s="46" t="n">
        <f aca="false">IF(ISNUMBER(SEARCH($I$1,C3646)),MAX($B$4:B3645)+1,0)</f>
        <v>0</v>
      </c>
      <c r="I3646" s="46" t="str">
        <f aca="false">IFERROR(VLOOKUP(ROWS($I$5:I3646),$B$5:$E$6009,2,0),"")</f>
        <v/>
      </c>
    </row>
    <row r="3647" customFormat="false" ht="13.2" hidden="false" customHeight="false" outlineLevel="0" collapsed="false">
      <c r="B3647" s="46" t="n">
        <f aca="false">IF(ISNUMBER(SEARCH($I$1,C3647)),MAX($B$4:B3646)+1,0)</f>
        <v>0</v>
      </c>
      <c r="I3647" s="46" t="str">
        <f aca="false">IFERROR(VLOOKUP(ROWS($I$5:I3647),$B$5:$E$6009,2,0),"")</f>
        <v/>
      </c>
    </row>
    <row r="3648" customFormat="false" ht="13.2" hidden="false" customHeight="false" outlineLevel="0" collapsed="false">
      <c r="B3648" s="46" t="n">
        <f aca="false">IF(ISNUMBER(SEARCH($I$1,C3648)),MAX($B$4:B3647)+1,0)</f>
        <v>0</v>
      </c>
      <c r="I3648" s="46" t="str">
        <f aca="false">IFERROR(VLOOKUP(ROWS($I$5:I3648),$B$5:$E$6009,2,0),"")</f>
        <v/>
      </c>
    </row>
    <row r="3649" customFormat="false" ht="13.2" hidden="false" customHeight="false" outlineLevel="0" collapsed="false">
      <c r="B3649" s="46" t="n">
        <f aca="false">IF(ISNUMBER(SEARCH($I$1,C3649)),MAX($B$4:B3648)+1,0)</f>
        <v>0</v>
      </c>
      <c r="I3649" s="46" t="str">
        <f aca="false">IFERROR(VLOOKUP(ROWS($I$5:I3649),$B$5:$E$6009,2,0),"")</f>
        <v/>
      </c>
    </row>
    <row r="3650" customFormat="false" ht="13.2" hidden="false" customHeight="false" outlineLevel="0" collapsed="false">
      <c r="B3650" s="46" t="n">
        <f aca="false">IF(ISNUMBER(SEARCH($I$1,C3650)),MAX($B$4:B3649)+1,0)</f>
        <v>0</v>
      </c>
      <c r="I3650" s="46" t="str">
        <f aca="false">IFERROR(VLOOKUP(ROWS($I$5:I3650),$B$5:$E$6009,2,0),"")</f>
        <v/>
      </c>
    </row>
    <row r="3651" customFormat="false" ht="13.2" hidden="false" customHeight="false" outlineLevel="0" collapsed="false">
      <c r="B3651" s="46" t="n">
        <f aca="false">IF(ISNUMBER(SEARCH($I$1,C3651)),MAX($B$4:B3650)+1,0)</f>
        <v>0</v>
      </c>
      <c r="I3651" s="46" t="str">
        <f aca="false">IFERROR(VLOOKUP(ROWS($I$5:I3651),$B$5:$E$6009,2,0),"")</f>
        <v/>
      </c>
    </row>
    <row r="3652" customFormat="false" ht="13.2" hidden="false" customHeight="false" outlineLevel="0" collapsed="false">
      <c r="B3652" s="46" t="n">
        <f aca="false">IF(ISNUMBER(SEARCH($I$1,C3652)),MAX($B$4:B3651)+1,0)</f>
        <v>0</v>
      </c>
      <c r="I3652" s="46" t="str">
        <f aca="false">IFERROR(VLOOKUP(ROWS($I$5:I3652),$B$5:$E$6009,2,0),"")</f>
        <v/>
      </c>
    </row>
    <row r="3653" customFormat="false" ht="13.2" hidden="false" customHeight="false" outlineLevel="0" collapsed="false">
      <c r="B3653" s="46" t="n">
        <f aca="false">IF(ISNUMBER(SEARCH($I$1,C3653)),MAX($B$4:B3652)+1,0)</f>
        <v>0</v>
      </c>
      <c r="I3653" s="46" t="str">
        <f aca="false">IFERROR(VLOOKUP(ROWS($I$5:I3653),$B$5:$E$6009,2,0),"")</f>
        <v/>
      </c>
    </row>
    <row r="3654" customFormat="false" ht="13.2" hidden="false" customHeight="false" outlineLevel="0" collapsed="false">
      <c r="B3654" s="46" t="n">
        <f aca="false">IF(ISNUMBER(SEARCH($I$1,C3654)),MAX($B$4:B3653)+1,0)</f>
        <v>0</v>
      </c>
      <c r="I3654" s="46" t="str">
        <f aca="false">IFERROR(VLOOKUP(ROWS($I$5:I3654),$B$5:$E$6009,2,0),"")</f>
        <v/>
      </c>
    </row>
    <row r="3655" customFormat="false" ht="13.2" hidden="false" customHeight="false" outlineLevel="0" collapsed="false">
      <c r="B3655" s="46" t="n">
        <f aca="false">IF(ISNUMBER(SEARCH($I$1,C3655)),MAX($B$4:B3654)+1,0)</f>
        <v>0</v>
      </c>
      <c r="I3655" s="46" t="str">
        <f aca="false">IFERROR(VLOOKUP(ROWS($I$5:I3655),$B$5:$E$6009,2,0),"")</f>
        <v/>
      </c>
    </row>
    <row r="3656" customFormat="false" ht="13.2" hidden="false" customHeight="false" outlineLevel="0" collapsed="false">
      <c r="B3656" s="46" t="n">
        <f aca="false">IF(ISNUMBER(SEARCH($I$1,C3656)),MAX($B$4:B3655)+1,0)</f>
        <v>0</v>
      </c>
      <c r="I3656" s="46" t="str">
        <f aca="false">IFERROR(VLOOKUP(ROWS($I$5:I3656),$B$5:$E$6009,2,0),"")</f>
        <v/>
      </c>
    </row>
    <row r="3657" customFormat="false" ht="13.2" hidden="false" customHeight="false" outlineLevel="0" collapsed="false">
      <c r="B3657" s="46" t="n">
        <f aca="false">IF(ISNUMBER(SEARCH($I$1,C3657)),MAX($B$4:B3656)+1,0)</f>
        <v>0</v>
      </c>
      <c r="I3657" s="46" t="str">
        <f aca="false">IFERROR(VLOOKUP(ROWS($I$5:I3657),$B$5:$E$6009,2,0),"")</f>
        <v/>
      </c>
    </row>
    <row r="3658" customFormat="false" ht="13.2" hidden="false" customHeight="false" outlineLevel="0" collapsed="false">
      <c r="B3658" s="46" t="n">
        <f aca="false">IF(ISNUMBER(SEARCH($I$1,C3658)),MAX($B$4:B3657)+1,0)</f>
        <v>0</v>
      </c>
      <c r="I3658" s="46" t="str">
        <f aca="false">IFERROR(VLOOKUP(ROWS($I$5:I3658),$B$5:$E$6009,2,0),"")</f>
        <v/>
      </c>
    </row>
    <row r="3659" customFormat="false" ht="13.2" hidden="false" customHeight="false" outlineLevel="0" collapsed="false">
      <c r="B3659" s="46" t="n">
        <f aca="false">IF(ISNUMBER(SEARCH($I$1,C3659)),MAX($B$4:B3658)+1,0)</f>
        <v>0</v>
      </c>
      <c r="I3659" s="46" t="str">
        <f aca="false">IFERROR(VLOOKUP(ROWS($I$5:I3659),$B$5:$E$6009,2,0),"")</f>
        <v/>
      </c>
    </row>
    <row r="3660" customFormat="false" ht="13.2" hidden="false" customHeight="false" outlineLevel="0" collapsed="false">
      <c r="B3660" s="46" t="n">
        <f aca="false">IF(ISNUMBER(SEARCH($I$1,C3660)),MAX($B$4:B3659)+1,0)</f>
        <v>0</v>
      </c>
      <c r="I3660" s="46" t="str">
        <f aca="false">IFERROR(VLOOKUP(ROWS($I$5:I3660),$B$5:$E$6009,2,0),"")</f>
        <v/>
      </c>
    </row>
    <row r="3661" customFormat="false" ht="13.2" hidden="false" customHeight="false" outlineLevel="0" collapsed="false">
      <c r="B3661" s="46" t="n">
        <f aca="false">IF(ISNUMBER(SEARCH($I$1,C3661)),MAX($B$4:B3660)+1,0)</f>
        <v>0</v>
      </c>
      <c r="I3661" s="46" t="str">
        <f aca="false">IFERROR(VLOOKUP(ROWS($I$5:I3661),$B$5:$E$6009,2,0),"")</f>
        <v/>
      </c>
    </row>
    <row r="3662" customFormat="false" ht="13.2" hidden="false" customHeight="false" outlineLevel="0" collapsed="false">
      <c r="B3662" s="46" t="n">
        <f aca="false">IF(ISNUMBER(SEARCH($I$1,C3662)),MAX($B$4:B3661)+1,0)</f>
        <v>0</v>
      </c>
      <c r="I3662" s="46" t="str">
        <f aca="false">IFERROR(VLOOKUP(ROWS($I$5:I3662),$B$5:$E$6009,2,0),"")</f>
        <v/>
      </c>
    </row>
    <row r="3663" customFormat="false" ht="13.2" hidden="false" customHeight="false" outlineLevel="0" collapsed="false">
      <c r="B3663" s="46" t="n">
        <f aca="false">IF(ISNUMBER(SEARCH($I$1,C3663)),MAX($B$4:B3662)+1,0)</f>
        <v>0</v>
      </c>
      <c r="I3663" s="46" t="str">
        <f aca="false">IFERROR(VLOOKUP(ROWS($I$5:I3663),$B$5:$E$6009,2,0),"")</f>
        <v/>
      </c>
    </row>
    <row r="3664" customFormat="false" ht="13.2" hidden="false" customHeight="false" outlineLevel="0" collapsed="false">
      <c r="B3664" s="46" t="n">
        <f aca="false">IF(ISNUMBER(SEARCH($I$1,C3664)),MAX($B$4:B3663)+1,0)</f>
        <v>0</v>
      </c>
      <c r="I3664" s="46" t="str">
        <f aca="false">IFERROR(VLOOKUP(ROWS($I$5:I3664),$B$5:$E$6009,2,0),"")</f>
        <v/>
      </c>
    </row>
    <row r="3665" customFormat="false" ht="13.2" hidden="false" customHeight="false" outlineLevel="0" collapsed="false">
      <c r="B3665" s="46" t="n">
        <f aca="false">IF(ISNUMBER(SEARCH($I$1,C3665)),MAX($B$4:B3664)+1,0)</f>
        <v>0</v>
      </c>
      <c r="I3665" s="46" t="str">
        <f aca="false">IFERROR(VLOOKUP(ROWS($I$5:I3665),$B$5:$E$6009,2,0),"")</f>
        <v/>
      </c>
    </row>
    <row r="3666" customFormat="false" ht="13.2" hidden="false" customHeight="false" outlineLevel="0" collapsed="false">
      <c r="B3666" s="46" t="n">
        <f aca="false">IF(ISNUMBER(SEARCH($I$1,C3666)),MAX($B$4:B3665)+1,0)</f>
        <v>0</v>
      </c>
      <c r="I3666" s="46" t="str">
        <f aca="false">IFERROR(VLOOKUP(ROWS($I$5:I3666),$B$5:$E$6009,2,0),"")</f>
        <v/>
      </c>
    </row>
    <row r="3667" customFormat="false" ht="13.2" hidden="false" customHeight="false" outlineLevel="0" collapsed="false">
      <c r="B3667" s="46" t="n">
        <f aca="false">IF(ISNUMBER(SEARCH($I$1,C3667)),MAX($B$4:B3666)+1,0)</f>
        <v>0</v>
      </c>
      <c r="I3667" s="46" t="str">
        <f aca="false">IFERROR(VLOOKUP(ROWS($I$5:I3667),$B$5:$E$6009,2,0),"")</f>
        <v/>
      </c>
    </row>
    <row r="3668" customFormat="false" ht="13.2" hidden="false" customHeight="false" outlineLevel="0" collapsed="false">
      <c r="B3668" s="46" t="n">
        <f aca="false">IF(ISNUMBER(SEARCH($I$1,C3668)),MAX($B$4:B3667)+1,0)</f>
        <v>0</v>
      </c>
      <c r="I3668" s="46" t="str">
        <f aca="false">IFERROR(VLOOKUP(ROWS($I$5:I3668),$B$5:$E$6009,2,0),"")</f>
        <v/>
      </c>
    </row>
    <row r="3669" customFormat="false" ht="13.2" hidden="false" customHeight="false" outlineLevel="0" collapsed="false">
      <c r="B3669" s="46" t="n">
        <f aca="false">IF(ISNUMBER(SEARCH($I$1,C3669)),MAX($B$4:B3668)+1,0)</f>
        <v>0</v>
      </c>
      <c r="I3669" s="46" t="str">
        <f aca="false">IFERROR(VLOOKUP(ROWS($I$5:I3669),$B$5:$E$6009,2,0),"")</f>
        <v/>
      </c>
    </row>
    <row r="3670" customFormat="false" ht="13.2" hidden="false" customHeight="false" outlineLevel="0" collapsed="false">
      <c r="B3670" s="46" t="n">
        <f aca="false">IF(ISNUMBER(SEARCH($I$1,C3670)),MAX($B$4:B3669)+1,0)</f>
        <v>0</v>
      </c>
      <c r="I3670" s="46" t="str">
        <f aca="false">IFERROR(VLOOKUP(ROWS($I$5:I3670),$B$5:$E$6009,2,0),"")</f>
        <v/>
      </c>
    </row>
    <row r="3671" customFormat="false" ht="13.2" hidden="false" customHeight="false" outlineLevel="0" collapsed="false">
      <c r="B3671" s="46" t="n">
        <f aca="false">IF(ISNUMBER(SEARCH($I$1,C3671)),MAX($B$4:B3670)+1,0)</f>
        <v>0</v>
      </c>
      <c r="I3671" s="46" t="str">
        <f aca="false">IFERROR(VLOOKUP(ROWS($I$5:I3671),$B$5:$E$6009,2,0),"")</f>
        <v/>
      </c>
    </row>
    <row r="3672" customFormat="false" ht="13.2" hidden="false" customHeight="false" outlineLevel="0" collapsed="false">
      <c r="B3672" s="46" t="n">
        <f aca="false">IF(ISNUMBER(SEARCH($I$1,C3672)),MAX($B$4:B3671)+1,0)</f>
        <v>0</v>
      </c>
      <c r="I3672" s="46" t="str">
        <f aca="false">IFERROR(VLOOKUP(ROWS($I$5:I3672),$B$5:$E$6009,2,0),"")</f>
        <v/>
      </c>
    </row>
    <row r="3673" customFormat="false" ht="13.2" hidden="false" customHeight="false" outlineLevel="0" collapsed="false">
      <c r="B3673" s="46" t="n">
        <f aca="false">IF(ISNUMBER(SEARCH($I$1,C3673)),MAX($B$4:B3672)+1,0)</f>
        <v>0</v>
      </c>
      <c r="I3673" s="46" t="str">
        <f aca="false">IFERROR(VLOOKUP(ROWS($I$5:I3673),$B$5:$E$6009,2,0),"")</f>
        <v/>
      </c>
    </row>
    <row r="3674" customFormat="false" ht="13.2" hidden="false" customHeight="false" outlineLevel="0" collapsed="false">
      <c r="B3674" s="46" t="n">
        <f aca="false">IF(ISNUMBER(SEARCH($I$1,C3674)),MAX($B$4:B3673)+1,0)</f>
        <v>0</v>
      </c>
      <c r="I3674" s="46" t="str">
        <f aca="false">IFERROR(VLOOKUP(ROWS($I$5:I3674),$B$5:$E$6009,2,0),"")</f>
        <v/>
      </c>
    </row>
    <row r="3675" customFormat="false" ht="13.2" hidden="false" customHeight="false" outlineLevel="0" collapsed="false">
      <c r="B3675" s="46" t="n">
        <f aca="false">IF(ISNUMBER(SEARCH($I$1,C3675)),MAX($B$4:B3674)+1,0)</f>
        <v>0</v>
      </c>
      <c r="I3675" s="46" t="str">
        <f aca="false">IFERROR(VLOOKUP(ROWS($I$5:I3675),$B$5:$E$6009,2,0),"")</f>
        <v/>
      </c>
    </row>
    <row r="3676" customFormat="false" ht="13.2" hidden="false" customHeight="false" outlineLevel="0" collapsed="false">
      <c r="B3676" s="46" t="n">
        <f aca="false">IF(ISNUMBER(SEARCH($I$1,C3676)),MAX($B$4:B3675)+1,0)</f>
        <v>0</v>
      </c>
      <c r="I3676" s="46" t="str">
        <f aca="false">IFERROR(VLOOKUP(ROWS($I$5:I3676),$B$5:$E$6009,2,0),"")</f>
        <v/>
      </c>
    </row>
    <row r="3677" customFormat="false" ht="13.2" hidden="false" customHeight="false" outlineLevel="0" collapsed="false">
      <c r="B3677" s="46" t="n">
        <f aca="false">IF(ISNUMBER(SEARCH($I$1,C3677)),MAX($B$4:B3676)+1,0)</f>
        <v>0</v>
      </c>
      <c r="I3677" s="46" t="str">
        <f aca="false">IFERROR(VLOOKUP(ROWS($I$5:I3677),$B$5:$E$6009,2,0),"")</f>
        <v/>
      </c>
    </row>
    <row r="3678" customFormat="false" ht="13.2" hidden="false" customHeight="false" outlineLevel="0" collapsed="false">
      <c r="B3678" s="46" t="n">
        <f aca="false">IF(ISNUMBER(SEARCH($I$1,C3678)),MAX($B$4:B3677)+1,0)</f>
        <v>0</v>
      </c>
      <c r="I3678" s="46" t="str">
        <f aca="false">IFERROR(VLOOKUP(ROWS($I$5:I3678),$B$5:$E$6009,2,0),"")</f>
        <v/>
      </c>
    </row>
    <row r="3679" customFormat="false" ht="13.2" hidden="false" customHeight="false" outlineLevel="0" collapsed="false">
      <c r="B3679" s="46" t="n">
        <f aca="false">IF(ISNUMBER(SEARCH($I$1,C3679)),MAX($B$4:B3678)+1,0)</f>
        <v>0</v>
      </c>
      <c r="I3679" s="46" t="str">
        <f aca="false">IFERROR(VLOOKUP(ROWS($I$5:I3679),$B$5:$E$6009,2,0),"")</f>
        <v/>
      </c>
    </row>
    <row r="3680" customFormat="false" ht="13.2" hidden="false" customHeight="false" outlineLevel="0" collapsed="false">
      <c r="B3680" s="46" t="n">
        <f aca="false">IF(ISNUMBER(SEARCH($I$1,C3680)),MAX($B$4:B3679)+1,0)</f>
        <v>0</v>
      </c>
      <c r="I3680" s="46" t="str">
        <f aca="false">IFERROR(VLOOKUP(ROWS($I$5:I3680),$B$5:$E$6009,2,0),"")</f>
        <v/>
      </c>
    </row>
    <row r="3681" customFormat="false" ht="13.2" hidden="false" customHeight="false" outlineLevel="0" collapsed="false">
      <c r="B3681" s="46" t="n">
        <f aca="false">IF(ISNUMBER(SEARCH($I$1,C3681)),MAX($B$4:B3680)+1,0)</f>
        <v>0</v>
      </c>
      <c r="I3681" s="46" t="str">
        <f aca="false">IFERROR(VLOOKUP(ROWS($I$5:I3681),$B$5:$E$6009,2,0),"")</f>
        <v/>
      </c>
    </row>
    <row r="3682" customFormat="false" ht="13.2" hidden="false" customHeight="false" outlineLevel="0" collapsed="false">
      <c r="B3682" s="46" t="n">
        <f aca="false">IF(ISNUMBER(SEARCH($I$1,C3682)),MAX($B$4:B3681)+1,0)</f>
        <v>0</v>
      </c>
      <c r="I3682" s="46" t="str">
        <f aca="false">IFERROR(VLOOKUP(ROWS($I$5:I3682),$B$5:$E$6009,2,0),"")</f>
        <v/>
      </c>
    </row>
    <row r="3683" customFormat="false" ht="13.2" hidden="false" customHeight="false" outlineLevel="0" collapsed="false">
      <c r="B3683" s="46" t="n">
        <f aca="false">IF(ISNUMBER(SEARCH($I$1,C3683)),MAX($B$4:B3682)+1,0)</f>
        <v>0</v>
      </c>
      <c r="I3683" s="46" t="str">
        <f aca="false">IFERROR(VLOOKUP(ROWS($I$5:I3683),$B$5:$E$6009,2,0),"")</f>
        <v/>
      </c>
    </row>
    <row r="3684" customFormat="false" ht="13.2" hidden="false" customHeight="false" outlineLevel="0" collapsed="false">
      <c r="B3684" s="46" t="n">
        <f aca="false">IF(ISNUMBER(SEARCH($I$1,C3684)),MAX($B$4:B3683)+1,0)</f>
        <v>0</v>
      </c>
      <c r="I3684" s="46" t="str">
        <f aca="false">IFERROR(VLOOKUP(ROWS($I$5:I3684),$B$5:$E$6009,2,0),"")</f>
        <v/>
      </c>
    </row>
    <row r="3685" customFormat="false" ht="13.2" hidden="false" customHeight="false" outlineLevel="0" collapsed="false">
      <c r="B3685" s="46" t="n">
        <f aca="false">IF(ISNUMBER(SEARCH($I$1,C3685)),MAX($B$4:B3684)+1,0)</f>
        <v>0</v>
      </c>
      <c r="I3685" s="46" t="str">
        <f aca="false">IFERROR(VLOOKUP(ROWS($I$5:I3685),$B$5:$E$6009,2,0),"")</f>
        <v/>
      </c>
    </row>
    <row r="3686" customFormat="false" ht="13.2" hidden="false" customHeight="false" outlineLevel="0" collapsed="false">
      <c r="B3686" s="46" t="n">
        <f aca="false">IF(ISNUMBER(SEARCH($I$1,C3686)),MAX($B$4:B3685)+1,0)</f>
        <v>0</v>
      </c>
      <c r="I3686" s="46" t="str">
        <f aca="false">IFERROR(VLOOKUP(ROWS($I$5:I3686),$B$5:$E$6009,2,0),"")</f>
        <v/>
      </c>
    </row>
    <row r="3687" customFormat="false" ht="13.2" hidden="false" customHeight="false" outlineLevel="0" collapsed="false">
      <c r="B3687" s="46" t="n">
        <f aca="false">IF(ISNUMBER(SEARCH($I$1,C3687)),MAX($B$4:B3686)+1,0)</f>
        <v>0</v>
      </c>
      <c r="I3687" s="46" t="str">
        <f aca="false">IFERROR(VLOOKUP(ROWS($I$5:I3687),$B$5:$E$6009,2,0),"")</f>
        <v/>
      </c>
    </row>
    <row r="3688" customFormat="false" ht="13.2" hidden="false" customHeight="false" outlineLevel="0" collapsed="false">
      <c r="B3688" s="46" t="n">
        <f aca="false">IF(ISNUMBER(SEARCH($I$1,C3688)),MAX($B$4:B3687)+1,0)</f>
        <v>0</v>
      </c>
      <c r="I3688" s="46" t="str">
        <f aca="false">IFERROR(VLOOKUP(ROWS($I$5:I3688),$B$5:$E$6009,2,0),"")</f>
        <v/>
      </c>
    </row>
    <row r="3689" customFormat="false" ht="13.2" hidden="false" customHeight="false" outlineLevel="0" collapsed="false">
      <c r="B3689" s="46" t="n">
        <f aca="false">IF(ISNUMBER(SEARCH($I$1,C3689)),MAX($B$4:B3688)+1,0)</f>
        <v>0</v>
      </c>
      <c r="I3689" s="46" t="str">
        <f aca="false">IFERROR(VLOOKUP(ROWS($I$5:I3689),$B$5:$E$6009,2,0),"")</f>
        <v/>
      </c>
    </row>
    <row r="3690" customFormat="false" ht="13.2" hidden="false" customHeight="false" outlineLevel="0" collapsed="false">
      <c r="B3690" s="46" t="n">
        <f aca="false">IF(ISNUMBER(SEARCH($I$1,C3690)),MAX($B$4:B3689)+1,0)</f>
        <v>0</v>
      </c>
      <c r="I3690" s="46" t="str">
        <f aca="false">IFERROR(VLOOKUP(ROWS($I$5:I3690),$B$5:$E$6009,2,0),"")</f>
        <v/>
      </c>
    </row>
    <row r="3691" customFormat="false" ht="13.2" hidden="false" customHeight="false" outlineLevel="0" collapsed="false">
      <c r="B3691" s="46" t="n">
        <f aca="false">IF(ISNUMBER(SEARCH($I$1,C3691)),MAX($B$4:B3690)+1,0)</f>
        <v>0</v>
      </c>
      <c r="I3691" s="46" t="str">
        <f aca="false">IFERROR(VLOOKUP(ROWS($I$5:I3691),$B$5:$E$6009,2,0),"")</f>
        <v/>
      </c>
    </row>
    <row r="3692" customFormat="false" ht="13.2" hidden="false" customHeight="false" outlineLevel="0" collapsed="false">
      <c r="B3692" s="46" t="n">
        <f aca="false">IF(ISNUMBER(SEARCH($I$1,C3692)),MAX($B$4:B3691)+1,0)</f>
        <v>0</v>
      </c>
      <c r="I3692" s="46" t="str">
        <f aca="false">IFERROR(VLOOKUP(ROWS($I$5:I3692),$B$5:$E$6009,2,0),"")</f>
        <v/>
      </c>
    </row>
    <row r="3693" customFormat="false" ht="13.2" hidden="false" customHeight="false" outlineLevel="0" collapsed="false">
      <c r="B3693" s="46" t="n">
        <f aca="false">IF(ISNUMBER(SEARCH($I$1,C3693)),MAX($B$4:B3692)+1,0)</f>
        <v>0</v>
      </c>
      <c r="I3693" s="46" t="str">
        <f aca="false">IFERROR(VLOOKUP(ROWS($I$5:I3693),$B$5:$E$6009,2,0),"")</f>
        <v/>
      </c>
    </row>
    <row r="3694" customFormat="false" ht="13.2" hidden="false" customHeight="false" outlineLevel="0" collapsed="false">
      <c r="B3694" s="46" t="n">
        <f aca="false">IF(ISNUMBER(SEARCH($I$1,C3694)),MAX($B$4:B3693)+1,0)</f>
        <v>0</v>
      </c>
      <c r="I3694" s="46" t="str">
        <f aca="false">IFERROR(VLOOKUP(ROWS($I$5:I3694),$B$5:$E$6009,2,0),"")</f>
        <v/>
      </c>
    </row>
    <row r="3695" customFormat="false" ht="13.2" hidden="false" customHeight="false" outlineLevel="0" collapsed="false">
      <c r="B3695" s="46" t="n">
        <f aca="false">IF(ISNUMBER(SEARCH($I$1,C3695)),MAX($B$4:B3694)+1,0)</f>
        <v>0</v>
      </c>
      <c r="I3695" s="46" t="str">
        <f aca="false">IFERROR(VLOOKUP(ROWS($I$5:I3695),$B$5:$E$6009,2,0),"")</f>
        <v/>
      </c>
    </row>
    <row r="3696" customFormat="false" ht="13.2" hidden="false" customHeight="false" outlineLevel="0" collapsed="false">
      <c r="B3696" s="46" t="n">
        <f aca="false">IF(ISNUMBER(SEARCH($I$1,C3696)),MAX($B$4:B3695)+1,0)</f>
        <v>0</v>
      </c>
      <c r="I3696" s="46" t="str">
        <f aca="false">IFERROR(VLOOKUP(ROWS($I$5:I3696),$B$5:$E$6009,2,0),"")</f>
        <v/>
      </c>
    </row>
    <row r="3697" customFormat="false" ht="13.2" hidden="false" customHeight="false" outlineLevel="0" collapsed="false">
      <c r="B3697" s="46" t="n">
        <f aca="false">IF(ISNUMBER(SEARCH($I$1,C3697)),MAX($B$4:B3696)+1,0)</f>
        <v>0</v>
      </c>
      <c r="I3697" s="46" t="str">
        <f aca="false">IFERROR(VLOOKUP(ROWS($I$5:I3697),$B$5:$E$6009,2,0),"")</f>
        <v/>
      </c>
    </row>
    <row r="3698" customFormat="false" ht="13.2" hidden="false" customHeight="false" outlineLevel="0" collapsed="false">
      <c r="B3698" s="46" t="n">
        <f aca="false">IF(ISNUMBER(SEARCH($I$1,C3698)),MAX($B$4:B3697)+1,0)</f>
        <v>0</v>
      </c>
      <c r="I3698" s="46" t="str">
        <f aca="false">IFERROR(VLOOKUP(ROWS($I$5:I3698),$B$5:$E$6009,2,0),"")</f>
        <v/>
      </c>
    </row>
    <row r="3699" customFormat="false" ht="13.2" hidden="false" customHeight="false" outlineLevel="0" collapsed="false">
      <c r="B3699" s="46" t="n">
        <f aca="false">IF(ISNUMBER(SEARCH($I$1,C3699)),MAX($B$4:B3698)+1,0)</f>
        <v>0</v>
      </c>
      <c r="I3699" s="46" t="str">
        <f aca="false">IFERROR(VLOOKUP(ROWS($I$5:I3699),$B$5:$E$6009,2,0),"")</f>
        <v/>
      </c>
    </row>
    <row r="3700" customFormat="false" ht="13.2" hidden="false" customHeight="false" outlineLevel="0" collapsed="false">
      <c r="B3700" s="46" t="n">
        <f aca="false">IF(ISNUMBER(SEARCH($I$1,C3700)),MAX($B$4:B3699)+1,0)</f>
        <v>0</v>
      </c>
      <c r="I3700" s="46" t="str">
        <f aca="false">IFERROR(VLOOKUP(ROWS($I$5:I3700),$B$5:$E$6009,2,0),"")</f>
        <v/>
      </c>
    </row>
    <row r="3701" customFormat="false" ht="13.2" hidden="false" customHeight="false" outlineLevel="0" collapsed="false">
      <c r="B3701" s="46" t="n">
        <f aca="false">IF(ISNUMBER(SEARCH($I$1,C3701)),MAX($B$4:B3700)+1,0)</f>
        <v>0</v>
      </c>
      <c r="I3701" s="46" t="str">
        <f aca="false">IFERROR(VLOOKUP(ROWS($I$5:I3701),$B$5:$E$6009,2,0),"")</f>
        <v/>
      </c>
    </row>
    <row r="3702" customFormat="false" ht="13.2" hidden="false" customHeight="false" outlineLevel="0" collapsed="false">
      <c r="B3702" s="46" t="n">
        <f aca="false">IF(ISNUMBER(SEARCH($I$1,C3702)),MAX($B$4:B3701)+1,0)</f>
        <v>0</v>
      </c>
      <c r="I3702" s="46" t="str">
        <f aca="false">IFERROR(VLOOKUP(ROWS($I$5:I3702),$B$5:$E$6009,2,0),"")</f>
        <v/>
      </c>
    </row>
    <row r="3703" customFormat="false" ht="13.2" hidden="false" customHeight="false" outlineLevel="0" collapsed="false">
      <c r="B3703" s="46" t="n">
        <f aca="false">IF(ISNUMBER(SEARCH($I$1,C3703)),MAX($B$4:B3702)+1,0)</f>
        <v>0</v>
      </c>
      <c r="I3703" s="46" t="str">
        <f aca="false">IFERROR(VLOOKUP(ROWS($I$5:I3703),$B$5:$E$6009,2,0),"")</f>
        <v/>
      </c>
    </row>
    <row r="3704" customFormat="false" ht="13.2" hidden="false" customHeight="false" outlineLevel="0" collapsed="false">
      <c r="B3704" s="46" t="n">
        <f aca="false">IF(ISNUMBER(SEARCH($I$1,C3704)),MAX($B$4:B3703)+1,0)</f>
        <v>0</v>
      </c>
      <c r="I3704" s="46" t="str">
        <f aca="false">IFERROR(VLOOKUP(ROWS($I$5:I3704),$B$5:$E$6009,2,0),"")</f>
        <v/>
      </c>
    </row>
    <row r="3705" customFormat="false" ht="13.2" hidden="false" customHeight="false" outlineLevel="0" collapsed="false">
      <c r="B3705" s="46" t="n">
        <f aca="false">IF(ISNUMBER(SEARCH($I$1,C3705)),MAX($B$4:B3704)+1,0)</f>
        <v>0</v>
      </c>
      <c r="I3705" s="46" t="str">
        <f aca="false">IFERROR(VLOOKUP(ROWS($I$5:I3705),$B$5:$E$6009,2,0),"")</f>
        <v/>
      </c>
    </row>
    <row r="3706" customFormat="false" ht="13.2" hidden="false" customHeight="false" outlineLevel="0" collapsed="false">
      <c r="B3706" s="46" t="n">
        <f aca="false">IF(ISNUMBER(SEARCH($I$1,C3706)),MAX($B$4:B3705)+1,0)</f>
        <v>0</v>
      </c>
      <c r="I3706" s="46" t="str">
        <f aca="false">IFERROR(VLOOKUP(ROWS($I$5:I3706),$B$5:$E$6009,2,0),"")</f>
        <v/>
      </c>
    </row>
    <row r="3707" customFormat="false" ht="13.2" hidden="false" customHeight="false" outlineLevel="0" collapsed="false">
      <c r="B3707" s="46" t="n">
        <f aca="false">IF(ISNUMBER(SEARCH($I$1,C3707)),MAX($B$4:B3706)+1,0)</f>
        <v>0</v>
      </c>
      <c r="I3707" s="46" t="str">
        <f aca="false">IFERROR(VLOOKUP(ROWS($I$5:I3707),$B$5:$E$6009,2,0),"")</f>
        <v/>
      </c>
    </row>
    <row r="3708" customFormat="false" ht="13.2" hidden="false" customHeight="false" outlineLevel="0" collapsed="false">
      <c r="B3708" s="46" t="n">
        <f aca="false">IF(ISNUMBER(SEARCH($I$1,C3708)),MAX($B$4:B3707)+1,0)</f>
        <v>0</v>
      </c>
      <c r="I3708" s="46" t="str">
        <f aca="false">IFERROR(VLOOKUP(ROWS($I$5:I3708),$B$5:$E$6009,2,0),"")</f>
        <v/>
      </c>
    </row>
    <row r="3709" customFormat="false" ht="13.2" hidden="false" customHeight="false" outlineLevel="0" collapsed="false">
      <c r="B3709" s="46" t="n">
        <f aca="false">IF(ISNUMBER(SEARCH($I$1,C3709)),MAX($B$4:B3708)+1,0)</f>
        <v>0</v>
      </c>
      <c r="I3709" s="46" t="str">
        <f aca="false">IFERROR(VLOOKUP(ROWS($I$5:I3709),$B$5:$E$6009,2,0),"")</f>
        <v/>
      </c>
    </row>
    <row r="3710" customFormat="false" ht="13.2" hidden="false" customHeight="false" outlineLevel="0" collapsed="false">
      <c r="B3710" s="46" t="n">
        <f aca="false">IF(ISNUMBER(SEARCH($I$1,C3710)),MAX($B$4:B3709)+1,0)</f>
        <v>0</v>
      </c>
      <c r="I3710" s="46" t="str">
        <f aca="false">IFERROR(VLOOKUP(ROWS($I$5:I3710),$B$5:$E$6009,2,0),"")</f>
        <v/>
      </c>
    </row>
    <row r="3711" customFormat="false" ht="13.2" hidden="false" customHeight="false" outlineLevel="0" collapsed="false">
      <c r="B3711" s="46" t="n">
        <f aca="false">IF(ISNUMBER(SEARCH($I$1,C3711)),MAX($B$4:B3710)+1,0)</f>
        <v>0</v>
      </c>
      <c r="I3711" s="46" t="str">
        <f aca="false">IFERROR(VLOOKUP(ROWS($I$5:I3711),$B$5:$E$6009,2,0),"")</f>
        <v/>
      </c>
    </row>
    <row r="3712" customFormat="false" ht="13.2" hidden="false" customHeight="false" outlineLevel="0" collapsed="false">
      <c r="B3712" s="46" t="n">
        <f aca="false">IF(ISNUMBER(SEARCH($I$1,C3712)),MAX($B$4:B3711)+1,0)</f>
        <v>0</v>
      </c>
      <c r="I3712" s="46" t="str">
        <f aca="false">IFERROR(VLOOKUP(ROWS($I$5:I3712),$B$5:$E$6009,2,0),"")</f>
        <v/>
      </c>
    </row>
    <row r="3713" customFormat="false" ht="13.2" hidden="false" customHeight="false" outlineLevel="0" collapsed="false">
      <c r="B3713" s="46" t="n">
        <f aca="false">IF(ISNUMBER(SEARCH($I$1,C3713)),MAX($B$4:B3712)+1,0)</f>
        <v>0</v>
      </c>
      <c r="I3713" s="46" t="str">
        <f aca="false">IFERROR(VLOOKUP(ROWS($I$5:I3713),$B$5:$E$6009,2,0),"")</f>
        <v/>
      </c>
    </row>
    <row r="3714" customFormat="false" ht="13.2" hidden="false" customHeight="false" outlineLevel="0" collapsed="false">
      <c r="B3714" s="46" t="n">
        <f aca="false">IF(ISNUMBER(SEARCH($I$1,C3714)),MAX($B$4:B3713)+1,0)</f>
        <v>0</v>
      </c>
      <c r="I3714" s="46" t="str">
        <f aca="false">IFERROR(VLOOKUP(ROWS($I$5:I3714),$B$5:$E$6009,2,0),"")</f>
        <v/>
      </c>
    </row>
    <row r="3715" customFormat="false" ht="13.2" hidden="false" customHeight="false" outlineLevel="0" collapsed="false">
      <c r="B3715" s="46" t="n">
        <f aca="false">IF(ISNUMBER(SEARCH($I$1,C3715)),MAX($B$4:B3714)+1,0)</f>
        <v>0</v>
      </c>
      <c r="I3715" s="46" t="str">
        <f aca="false">IFERROR(VLOOKUP(ROWS($I$5:I3715),$B$5:$E$6009,2,0),"")</f>
        <v/>
      </c>
    </row>
    <row r="3716" customFormat="false" ht="13.2" hidden="false" customHeight="false" outlineLevel="0" collapsed="false">
      <c r="B3716" s="46" t="n">
        <f aca="false">IF(ISNUMBER(SEARCH($I$1,C3716)),MAX($B$4:B3715)+1,0)</f>
        <v>0</v>
      </c>
      <c r="I3716" s="46" t="str">
        <f aca="false">IFERROR(VLOOKUP(ROWS($I$5:I3716),$B$5:$E$6009,2,0),"")</f>
        <v/>
      </c>
    </row>
    <row r="3717" customFormat="false" ht="13.2" hidden="false" customHeight="false" outlineLevel="0" collapsed="false">
      <c r="B3717" s="46" t="n">
        <f aca="false">IF(ISNUMBER(SEARCH($I$1,C3717)),MAX($B$4:B3716)+1,0)</f>
        <v>0</v>
      </c>
      <c r="I3717" s="46" t="str">
        <f aca="false">IFERROR(VLOOKUP(ROWS($I$5:I3717),$B$5:$E$6009,2,0),"")</f>
        <v/>
      </c>
    </row>
    <row r="3718" customFormat="false" ht="13.2" hidden="false" customHeight="false" outlineLevel="0" collapsed="false">
      <c r="B3718" s="46" t="n">
        <f aca="false">IF(ISNUMBER(SEARCH($I$1,C3718)),MAX($B$4:B3717)+1,0)</f>
        <v>0</v>
      </c>
      <c r="I3718" s="46" t="str">
        <f aca="false">IFERROR(VLOOKUP(ROWS($I$5:I3718),$B$5:$E$6009,2,0),"")</f>
        <v/>
      </c>
    </row>
    <row r="3719" customFormat="false" ht="13.2" hidden="false" customHeight="false" outlineLevel="0" collapsed="false">
      <c r="B3719" s="46" t="n">
        <f aca="false">IF(ISNUMBER(SEARCH($I$1,C3719)),MAX($B$4:B3718)+1,0)</f>
        <v>0</v>
      </c>
      <c r="I3719" s="46" t="str">
        <f aca="false">IFERROR(VLOOKUP(ROWS($I$5:I3719),$B$5:$E$6009,2,0),"")</f>
        <v/>
      </c>
    </row>
    <row r="3720" customFormat="false" ht="13.2" hidden="false" customHeight="false" outlineLevel="0" collapsed="false">
      <c r="B3720" s="46" t="n">
        <f aca="false">IF(ISNUMBER(SEARCH($I$1,C3720)),MAX($B$4:B3719)+1,0)</f>
        <v>0</v>
      </c>
      <c r="I3720" s="46" t="str">
        <f aca="false">IFERROR(VLOOKUP(ROWS($I$5:I3720),$B$5:$E$6009,2,0),"")</f>
        <v/>
      </c>
    </row>
    <row r="3721" customFormat="false" ht="13.2" hidden="false" customHeight="false" outlineLevel="0" collapsed="false">
      <c r="B3721" s="46" t="n">
        <f aca="false">IF(ISNUMBER(SEARCH($I$1,C3721)),MAX($B$4:B3720)+1,0)</f>
        <v>0</v>
      </c>
      <c r="I3721" s="46" t="str">
        <f aca="false">IFERROR(VLOOKUP(ROWS($I$5:I3721),$B$5:$E$6009,2,0),"")</f>
        <v/>
      </c>
    </row>
    <row r="3722" customFormat="false" ht="13.2" hidden="false" customHeight="false" outlineLevel="0" collapsed="false">
      <c r="B3722" s="46" t="n">
        <f aca="false">IF(ISNUMBER(SEARCH($I$1,C3722)),MAX($B$4:B3721)+1,0)</f>
        <v>0</v>
      </c>
      <c r="I3722" s="46" t="str">
        <f aca="false">IFERROR(VLOOKUP(ROWS($I$5:I3722),$B$5:$E$6009,2,0),"")</f>
        <v/>
      </c>
    </row>
    <row r="3723" customFormat="false" ht="13.2" hidden="false" customHeight="false" outlineLevel="0" collapsed="false">
      <c r="B3723" s="46" t="n">
        <f aca="false">IF(ISNUMBER(SEARCH($I$1,C3723)),MAX($B$4:B3722)+1,0)</f>
        <v>0</v>
      </c>
      <c r="I3723" s="46" t="str">
        <f aca="false">IFERROR(VLOOKUP(ROWS($I$5:I3723),$B$5:$E$6009,2,0),"")</f>
        <v/>
      </c>
    </row>
    <row r="3724" customFormat="false" ht="13.2" hidden="false" customHeight="false" outlineLevel="0" collapsed="false">
      <c r="B3724" s="46" t="n">
        <f aca="false">IF(ISNUMBER(SEARCH($I$1,C3724)),MAX($B$4:B3723)+1,0)</f>
        <v>0</v>
      </c>
      <c r="I3724" s="46" t="str">
        <f aca="false">IFERROR(VLOOKUP(ROWS($I$5:I3724),$B$5:$E$6009,2,0),"")</f>
        <v/>
      </c>
    </row>
    <row r="3725" customFormat="false" ht="13.2" hidden="false" customHeight="false" outlineLevel="0" collapsed="false">
      <c r="B3725" s="46" t="n">
        <f aca="false">IF(ISNUMBER(SEARCH($I$1,C3725)),MAX($B$4:B3724)+1,0)</f>
        <v>0</v>
      </c>
      <c r="I3725" s="46" t="str">
        <f aca="false">IFERROR(VLOOKUP(ROWS($I$5:I3725),$B$5:$E$6009,2,0),"")</f>
        <v/>
      </c>
    </row>
    <row r="3726" customFormat="false" ht="13.2" hidden="false" customHeight="false" outlineLevel="0" collapsed="false">
      <c r="B3726" s="46" t="n">
        <f aca="false">IF(ISNUMBER(SEARCH($I$1,C3726)),MAX($B$4:B3725)+1,0)</f>
        <v>0</v>
      </c>
      <c r="I3726" s="46" t="str">
        <f aca="false">IFERROR(VLOOKUP(ROWS($I$5:I3726),$B$5:$E$6009,2,0),"")</f>
        <v/>
      </c>
    </row>
    <row r="3727" customFormat="false" ht="13.2" hidden="false" customHeight="false" outlineLevel="0" collapsed="false">
      <c r="B3727" s="46" t="n">
        <f aca="false">IF(ISNUMBER(SEARCH($I$1,C3727)),MAX($B$4:B3726)+1,0)</f>
        <v>0</v>
      </c>
      <c r="I3727" s="46" t="str">
        <f aca="false">IFERROR(VLOOKUP(ROWS($I$5:I3727),$B$5:$E$6009,2,0),"")</f>
        <v/>
      </c>
    </row>
    <row r="3728" customFormat="false" ht="13.2" hidden="false" customHeight="false" outlineLevel="0" collapsed="false">
      <c r="B3728" s="46" t="n">
        <f aca="false">IF(ISNUMBER(SEARCH($I$1,C3728)),MAX($B$4:B3727)+1,0)</f>
        <v>0</v>
      </c>
      <c r="I3728" s="46" t="str">
        <f aca="false">IFERROR(VLOOKUP(ROWS($I$5:I3728),$B$5:$E$6009,2,0),"")</f>
        <v/>
      </c>
    </row>
    <row r="3729" customFormat="false" ht="13.2" hidden="false" customHeight="false" outlineLevel="0" collapsed="false">
      <c r="B3729" s="46" t="n">
        <f aca="false">IF(ISNUMBER(SEARCH($I$1,C3729)),MAX($B$4:B3728)+1,0)</f>
        <v>0</v>
      </c>
      <c r="I3729" s="46" t="str">
        <f aca="false">IFERROR(VLOOKUP(ROWS($I$5:I3729),$B$5:$E$6009,2,0),"")</f>
        <v/>
      </c>
    </row>
    <row r="3730" customFormat="false" ht="13.2" hidden="false" customHeight="false" outlineLevel="0" collapsed="false">
      <c r="B3730" s="46" t="n">
        <f aca="false">IF(ISNUMBER(SEARCH($I$1,C3730)),MAX($B$4:B3729)+1,0)</f>
        <v>0</v>
      </c>
      <c r="I3730" s="46" t="str">
        <f aca="false">IFERROR(VLOOKUP(ROWS($I$5:I3730),$B$5:$E$6009,2,0),"")</f>
        <v/>
      </c>
    </row>
    <row r="3731" customFormat="false" ht="13.2" hidden="false" customHeight="false" outlineLevel="0" collapsed="false">
      <c r="B3731" s="46" t="n">
        <f aca="false">IF(ISNUMBER(SEARCH($I$1,C3731)),MAX($B$4:B3730)+1,0)</f>
        <v>0</v>
      </c>
      <c r="I3731" s="46" t="str">
        <f aca="false">IFERROR(VLOOKUP(ROWS($I$5:I3731),$B$5:$E$6009,2,0),"")</f>
        <v/>
      </c>
    </row>
    <row r="3732" customFormat="false" ht="13.2" hidden="false" customHeight="false" outlineLevel="0" collapsed="false">
      <c r="B3732" s="46" t="n">
        <f aca="false">IF(ISNUMBER(SEARCH($I$1,C3732)),MAX($B$4:B3731)+1,0)</f>
        <v>0</v>
      </c>
      <c r="I3732" s="46" t="str">
        <f aca="false">IFERROR(VLOOKUP(ROWS($I$5:I3732),$B$5:$E$6009,2,0),"")</f>
        <v/>
      </c>
    </row>
    <row r="3733" customFormat="false" ht="13.2" hidden="false" customHeight="false" outlineLevel="0" collapsed="false">
      <c r="B3733" s="46" t="n">
        <f aca="false">IF(ISNUMBER(SEARCH($I$1,C3733)),MAX($B$4:B3732)+1,0)</f>
        <v>0</v>
      </c>
      <c r="I3733" s="46" t="str">
        <f aca="false">IFERROR(VLOOKUP(ROWS($I$5:I3733),$B$5:$E$6009,2,0),"")</f>
        <v/>
      </c>
    </row>
    <row r="3734" customFormat="false" ht="13.2" hidden="false" customHeight="false" outlineLevel="0" collapsed="false">
      <c r="B3734" s="46" t="n">
        <f aca="false">IF(ISNUMBER(SEARCH($I$1,C3734)),MAX($B$4:B3733)+1,0)</f>
        <v>0</v>
      </c>
      <c r="I3734" s="46" t="str">
        <f aca="false">IFERROR(VLOOKUP(ROWS($I$5:I3734),$B$5:$E$6009,2,0),"")</f>
        <v/>
      </c>
    </row>
    <row r="3735" customFormat="false" ht="13.2" hidden="false" customHeight="false" outlineLevel="0" collapsed="false">
      <c r="B3735" s="46" t="n">
        <f aca="false">IF(ISNUMBER(SEARCH($I$1,C3735)),MAX($B$4:B3734)+1,0)</f>
        <v>0</v>
      </c>
      <c r="I3735" s="46" t="str">
        <f aca="false">IFERROR(VLOOKUP(ROWS($I$5:I3735),$B$5:$E$6009,2,0),"")</f>
        <v/>
      </c>
    </row>
    <row r="3736" customFormat="false" ht="13.2" hidden="false" customHeight="false" outlineLevel="0" collapsed="false">
      <c r="B3736" s="46" t="n">
        <f aca="false">IF(ISNUMBER(SEARCH($I$1,C3736)),MAX($B$4:B3735)+1,0)</f>
        <v>0</v>
      </c>
      <c r="I3736" s="46" t="str">
        <f aca="false">IFERROR(VLOOKUP(ROWS($I$5:I3736),$B$5:$E$6009,2,0),"")</f>
        <v/>
      </c>
    </row>
    <row r="3737" customFormat="false" ht="13.2" hidden="false" customHeight="false" outlineLevel="0" collapsed="false">
      <c r="B3737" s="46" t="n">
        <f aca="false">IF(ISNUMBER(SEARCH($I$1,C3737)),MAX($B$4:B3736)+1,0)</f>
        <v>0</v>
      </c>
      <c r="I3737" s="46" t="str">
        <f aca="false">IFERROR(VLOOKUP(ROWS($I$5:I3737),$B$5:$E$6009,2,0),"")</f>
        <v/>
      </c>
    </row>
    <row r="3738" customFormat="false" ht="13.2" hidden="false" customHeight="false" outlineLevel="0" collapsed="false">
      <c r="B3738" s="46" t="n">
        <f aca="false">IF(ISNUMBER(SEARCH($I$1,C3738)),MAX($B$4:B3737)+1,0)</f>
        <v>0</v>
      </c>
      <c r="I3738" s="46" t="str">
        <f aca="false">IFERROR(VLOOKUP(ROWS($I$5:I3738),$B$5:$E$6009,2,0),"")</f>
        <v/>
      </c>
    </row>
    <row r="3739" customFormat="false" ht="13.2" hidden="false" customHeight="false" outlineLevel="0" collapsed="false">
      <c r="B3739" s="46" t="n">
        <f aca="false">IF(ISNUMBER(SEARCH($I$1,C3739)),MAX($B$4:B3738)+1,0)</f>
        <v>0</v>
      </c>
      <c r="I3739" s="46" t="str">
        <f aca="false">IFERROR(VLOOKUP(ROWS($I$5:I3739),$B$5:$E$6009,2,0),"")</f>
        <v/>
      </c>
    </row>
    <row r="3740" customFormat="false" ht="13.2" hidden="false" customHeight="false" outlineLevel="0" collapsed="false">
      <c r="B3740" s="46" t="n">
        <f aca="false">IF(ISNUMBER(SEARCH($I$1,C3740)),MAX($B$4:B3739)+1,0)</f>
        <v>0</v>
      </c>
      <c r="I3740" s="46" t="str">
        <f aca="false">IFERROR(VLOOKUP(ROWS($I$5:I3740),$B$5:$E$6009,2,0),"")</f>
        <v/>
      </c>
    </row>
    <row r="3741" customFormat="false" ht="13.2" hidden="false" customHeight="false" outlineLevel="0" collapsed="false">
      <c r="B3741" s="46" t="n">
        <f aca="false">IF(ISNUMBER(SEARCH($I$1,C3741)),MAX($B$4:B3740)+1,0)</f>
        <v>0</v>
      </c>
      <c r="I3741" s="46" t="str">
        <f aca="false">IFERROR(VLOOKUP(ROWS($I$5:I3741),$B$5:$E$6009,2,0),"")</f>
        <v/>
      </c>
    </row>
    <row r="3742" customFormat="false" ht="13.2" hidden="false" customHeight="false" outlineLevel="0" collapsed="false">
      <c r="B3742" s="46" t="n">
        <f aca="false">IF(ISNUMBER(SEARCH($I$1,C3742)),MAX($B$4:B3741)+1,0)</f>
        <v>0</v>
      </c>
      <c r="I3742" s="46" t="str">
        <f aca="false">IFERROR(VLOOKUP(ROWS($I$5:I3742),$B$5:$E$6009,2,0),"")</f>
        <v/>
      </c>
    </row>
    <row r="3743" customFormat="false" ht="13.2" hidden="false" customHeight="false" outlineLevel="0" collapsed="false">
      <c r="B3743" s="46" t="n">
        <f aca="false">IF(ISNUMBER(SEARCH($I$1,C3743)),MAX($B$4:B3742)+1,0)</f>
        <v>0</v>
      </c>
      <c r="I3743" s="46" t="str">
        <f aca="false">IFERROR(VLOOKUP(ROWS($I$5:I3743),$B$5:$E$6009,2,0),"")</f>
        <v/>
      </c>
    </row>
    <row r="3744" customFormat="false" ht="13.2" hidden="false" customHeight="false" outlineLevel="0" collapsed="false">
      <c r="B3744" s="46" t="n">
        <f aca="false">IF(ISNUMBER(SEARCH($I$1,C3744)),MAX($B$4:B3743)+1,0)</f>
        <v>0</v>
      </c>
      <c r="I3744" s="46" t="str">
        <f aca="false">IFERROR(VLOOKUP(ROWS($I$5:I3744),$B$5:$E$6009,2,0),"")</f>
        <v/>
      </c>
    </row>
    <row r="3745" customFormat="false" ht="13.2" hidden="false" customHeight="false" outlineLevel="0" collapsed="false">
      <c r="B3745" s="46" t="n">
        <f aca="false">IF(ISNUMBER(SEARCH($I$1,C3745)),MAX($B$4:B3744)+1,0)</f>
        <v>0</v>
      </c>
      <c r="I3745" s="46" t="str">
        <f aca="false">IFERROR(VLOOKUP(ROWS($I$5:I3745),$B$5:$E$6009,2,0),"")</f>
        <v/>
      </c>
    </row>
    <row r="3746" customFormat="false" ht="13.2" hidden="false" customHeight="false" outlineLevel="0" collapsed="false">
      <c r="B3746" s="46" t="n">
        <f aca="false">IF(ISNUMBER(SEARCH($I$1,C3746)),MAX($B$4:B3745)+1,0)</f>
        <v>0</v>
      </c>
      <c r="I3746" s="46" t="str">
        <f aca="false">IFERROR(VLOOKUP(ROWS($I$5:I3746),$B$5:$E$6009,2,0),"")</f>
        <v/>
      </c>
    </row>
    <row r="3747" customFormat="false" ht="13.2" hidden="false" customHeight="false" outlineLevel="0" collapsed="false">
      <c r="B3747" s="46" t="n">
        <f aca="false">IF(ISNUMBER(SEARCH($I$1,C3747)),MAX($B$4:B3746)+1,0)</f>
        <v>0</v>
      </c>
      <c r="I3747" s="46" t="str">
        <f aca="false">IFERROR(VLOOKUP(ROWS($I$5:I3747),$B$5:$E$6009,2,0),"")</f>
        <v/>
      </c>
    </row>
    <row r="3748" customFormat="false" ht="13.2" hidden="false" customHeight="false" outlineLevel="0" collapsed="false">
      <c r="B3748" s="46" t="n">
        <f aca="false">IF(ISNUMBER(SEARCH($I$1,C3748)),MAX($B$4:B3747)+1,0)</f>
        <v>0</v>
      </c>
      <c r="I3748" s="46" t="str">
        <f aca="false">IFERROR(VLOOKUP(ROWS($I$5:I3748),$B$5:$E$6009,2,0),"")</f>
        <v/>
      </c>
    </row>
    <row r="3749" customFormat="false" ht="13.2" hidden="false" customHeight="false" outlineLevel="0" collapsed="false">
      <c r="B3749" s="46" t="n">
        <f aca="false">IF(ISNUMBER(SEARCH($I$1,C3749)),MAX($B$4:B3748)+1,0)</f>
        <v>0</v>
      </c>
      <c r="I3749" s="46" t="str">
        <f aca="false">IFERROR(VLOOKUP(ROWS($I$5:I3749),$B$5:$E$6009,2,0),"")</f>
        <v/>
      </c>
    </row>
    <row r="3750" customFormat="false" ht="13.2" hidden="false" customHeight="false" outlineLevel="0" collapsed="false">
      <c r="B3750" s="46" t="n">
        <f aca="false">IF(ISNUMBER(SEARCH($I$1,C3750)),MAX($B$4:B3749)+1,0)</f>
        <v>0</v>
      </c>
      <c r="I3750" s="46" t="str">
        <f aca="false">IFERROR(VLOOKUP(ROWS($I$5:I3750),$B$5:$E$6009,2,0),"")</f>
        <v/>
      </c>
    </row>
    <row r="3751" customFormat="false" ht="13.2" hidden="false" customHeight="false" outlineLevel="0" collapsed="false">
      <c r="B3751" s="46" t="n">
        <f aca="false">IF(ISNUMBER(SEARCH($I$1,C3751)),MAX($B$4:B3750)+1,0)</f>
        <v>0</v>
      </c>
      <c r="I3751" s="46" t="str">
        <f aca="false">IFERROR(VLOOKUP(ROWS($I$5:I3751),$B$5:$E$6009,2,0),"")</f>
        <v/>
      </c>
    </row>
    <row r="3752" customFormat="false" ht="13.2" hidden="false" customHeight="false" outlineLevel="0" collapsed="false">
      <c r="B3752" s="46" t="n">
        <f aca="false">IF(ISNUMBER(SEARCH($I$1,C3752)),MAX($B$4:B3751)+1,0)</f>
        <v>0</v>
      </c>
      <c r="I3752" s="46" t="str">
        <f aca="false">IFERROR(VLOOKUP(ROWS($I$5:I3752),$B$5:$E$6009,2,0),"")</f>
        <v/>
      </c>
    </row>
    <row r="3753" customFormat="false" ht="13.2" hidden="false" customHeight="false" outlineLevel="0" collapsed="false">
      <c r="B3753" s="46" t="n">
        <f aca="false">IF(ISNUMBER(SEARCH($I$1,C3753)),MAX($B$4:B3752)+1,0)</f>
        <v>0</v>
      </c>
      <c r="I3753" s="46" t="str">
        <f aca="false">IFERROR(VLOOKUP(ROWS($I$5:I3753),$B$5:$E$6009,2,0),"")</f>
        <v/>
      </c>
    </row>
    <row r="3754" customFormat="false" ht="13.2" hidden="false" customHeight="false" outlineLevel="0" collapsed="false">
      <c r="B3754" s="46" t="n">
        <f aca="false">IF(ISNUMBER(SEARCH($I$1,C3754)),MAX($B$4:B3753)+1,0)</f>
        <v>0</v>
      </c>
      <c r="I3754" s="46" t="str">
        <f aca="false">IFERROR(VLOOKUP(ROWS($I$5:I3754),$B$5:$E$6009,2,0),"")</f>
        <v/>
      </c>
    </row>
    <row r="3755" customFormat="false" ht="13.2" hidden="false" customHeight="false" outlineLevel="0" collapsed="false">
      <c r="B3755" s="46" t="n">
        <f aca="false">IF(ISNUMBER(SEARCH($I$1,C3755)),MAX($B$4:B3754)+1,0)</f>
        <v>0</v>
      </c>
      <c r="I3755" s="46" t="str">
        <f aca="false">IFERROR(VLOOKUP(ROWS($I$5:I3755),$B$5:$E$6009,2,0),"")</f>
        <v/>
      </c>
    </row>
    <row r="3756" customFormat="false" ht="13.2" hidden="false" customHeight="false" outlineLevel="0" collapsed="false">
      <c r="B3756" s="46" t="n">
        <f aca="false">IF(ISNUMBER(SEARCH($I$1,C3756)),MAX($B$4:B3755)+1,0)</f>
        <v>0</v>
      </c>
      <c r="I3756" s="46" t="str">
        <f aca="false">IFERROR(VLOOKUP(ROWS($I$5:I3756),$B$5:$E$6009,2,0),"")</f>
        <v/>
      </c>
    </row>
    <row r="3757" customFormat="false" ht="13.2" hidden="false" customHeight="false" outlineLevel="0" collapsed="false">
      <c r="B3757" s="46" t="n">
        <f aca="false">IF(ISNUMBER(SEARCH($I$1,C3757)),MAX($B$4:B3756)+1,0)</f>
        <v>0</v>
      </c>
      <c r="I3757" s="46" t="str">
        <f aca="false">IFERROR(VLOOKUP(ROWS($I$5:I3757),$B$5:$E$6009,2,0),"")</f>
        <v/>
      </c>
    </row>
    <row r="3758" customFormat="false" ht="13.2" hidden="false" customHeight="false" outlineLevel="0" collapsed="false">
      <c r="B3758" s="46" t="n">
        <f aca="false">IF(ISNUMBER(SEARCH($I$1,C3758)),MAX($B$4:B3757)+1,0)</f>
        <v>0</v>
      </c>
      <c r="I3758" s="46" t="str">
        <f aca="false">IFERROR(VLOOKUP(ROWS($I$5:I3758),$B$5:$E$6009,2,0),"")</f>
        <v/>
      </c>
    </row>
    <row r="3759" customFormat="false" ht="13.2" hidden="false" customHeight="false" outlineLevel="0" collapsed="false">
      <c r="B3759" s="46" t="n">
        <f aca="false">IF(ISNUMBER(SEARCH($I$1,C3759)),MAX($B$4:B3758)+1,0)</f>
        <v>0</v>
      </c>
      <c r="I3759" s="46" t="str">
        <f aca="false">IFERROR(VLOOKUP(ROWS($I$5:I3759),$B$5:$E$6009,2,0),"")</f>
        <v/>
      </c>
    </row>
    <row r="3760" customFormat="false" ht="13.2" hidden="false" customHeight="false" outlineLevel="0" collapsed="false">
      <c r="B3760" s="46" t="n">
        <f aca="false">IF(ISNUMBER(SEARCH($I$1,C3760)),MAX($B$4:B3759)+1,0)</f>
        <v>0</v>
      </c>
      <c r="I3760" s="46" t="str">
        <f aca="false">IFERROR(VLOOKUP(ROWS($I$5:I3760),$B$5:$E$6009,2,0),"")</f>
        <v/>
      </c>
    </row>
    <row r="3761" customFormat="false" ht="13.2" hidden="false" customHeight="false" outlineLevel="0" collapsed="false">
      <c r="B3761" s="46" t="n">
        <f aca="false">IF(ISNUMBER(SEARCH($I$1,C3761)),MAX($B$4:B3760)+1,0)</f>
        <v>0</v>
      </c>
      <c r="I3761" s="46" t="str">
        <f aca="false">IFERROR(VLOOKUP(ROWS($I$5:I3761),$B$5:$E$6009,2,0),"")</f>
        <v/>
      </c>
    </row>
    <row r="3762" customFormat="false" ht="13.2" hidden="false" customHeight="false" outlineLevel="0" collapsed="false">
      <c r="B3762" s="46" t="n">
        <f aca="false">IF(ISNUMBER(SEARCH($I$1,C3762)),MAX($B$4:B3761)+1,0)</f>
        <v>0</v>
      </c>
      <c r="I3762" s="46" t="str">
        <f aca="false">IFERROR(VLOOKUP(ROWS($I$5:I3762),$B$5:$E$6009,2,0),"")</f>
        <v/>
      </c>
    </row>
    <row r="3763" customFormat="false" ht="13.2" hidden="false" customHeight="false" outlineLevel="0" collapsed="false">
      <c r="B3763" s="46" t="n">
        <f aca="false">IF(ISNUMBER(SEARCH($I$1,C3763)),MAX($B$4:B3762)+1,0)</f>
        <v>0</v>
      </c>
      <c r="I3763" s="46" t="str">
        <f aca="false">IFERROR(VLOOKUP(ROWS($I$5:I3763),$B$5:$E$6009,2,0),"")</f>
        <v/>
      </c>
    </row>
    <row r="3764" customFormat="false" ht="13.2" hidden="false" customHeight="false" outlineLevel="0" collapsed="false">
      <c r="B3764" s="46" t="n">
        <f aca="false">IF(ISNUMBER(SEARCH($I$1,C3764)),MAX($B$4:B3763)+1,0)</f>
        <v>0</v>
      </c>
      <c r="I3764" s="46" t="str">
        <f aca="false">IFERROR(VLOOKUP(ROWS($I$5:I3764),$B$5:$E$6009,2,0),"")</f>
        <v/>
      </c>
    </row>
    <row r="3765" customFormat="false" ht="13.2" hidden="false" customHeight="false" outlineLevel="0" collapsed="false">
      <c r="B3765" s="46" t="n">
        <f aca="false">IF(ISNUMBER(SEARCH($I$1,C3765)),MAX($B$4:B3764)+1,0)</f>
        <v>0</v>
      </c>
      <c r="I3765" s="46" t="str">
        <f aca="false">IFERROR(VLOOKUP(ROWS($I$5:I3765),$B$5:$E$6009,2,0),"")</f>
        <v/>
      </c>
    </row>
    <row r="3766" customFormat="false" ht="13.2" hidden="false" customHeight="false" outlineLevel="0" collapsed="false">
      <c r="B3766" s="46" t="n">
        <f aca="false">IF(ISNUMBER(SEARCH($I$1,C3766)),MAX($B$4:B3765)+1,0)</f>
        <v>0</v>
      </c>
      <c r="I3766" s="46" t="str">
        <f aca="false">IFERROR(VLOOKUP(ROWS($I$5:I3766),$B$5:$E$6009,2,0),"")</f>
        <v/>
      </c>
    </row>
    <row r="3767" customFormat="false" ht="13.2" hidden="false" customHeight="false" outlineLevel="0" collapsed="false">
      <c r="B3767" s="46" t="n">
        <f aca="false">IF(ISNUMBER(SEARCH($I$1,C3767)),MAX($B$4:B3766)+1,0)</f>
        <v>0</v>
      </c>
      <c r="I3767" s="46" t="str">
        <f aca="false">IFERROR(VLOOKUP(ROWS($I$5:I3767),$B$5:$E$6009,2,0),"")</f>
        <v/>
      </c>
    </row>
    <row r="3768" customFormat="false" ht="13.2" hidden="false" customHeight="false" outlineLevel="0" collapsed="false">
      <c r="B3768" s="46" t="n">
        <f aca="false">IF(ISNUMBER(SEARCH($I$1,C3768)),MAX($B$4:B3767)+1,0)</f>
        <v>0</v>
      </c>
      <c r="I3768" s="46" t="str">
        <f aca="false">IFERROR(VLOOKUP(ROWS($I$5:I3768),$B$5:$E$6009,2,0),"")</f>
        <v/>
      </c>
    </row>
    <row r="3769" customFormat="false" ht="13.2" hidden="false" customHeight="false" outlineLevel="0" collapsed="false">
      <c r="B3769" s="46" t="n">
        <f aca="false">IF(ISNUMBER(SEARCH($I$1,C3769)),MAX($B$4:B3768)+1,0)</f>
        <v>0</v>
      </c>
      <c r="I3769" s="46" t="str">
        <f aca="false">IFERROR(VLOOKUP(ROWS($I$5:I3769),$B$5:$E$6009,2,0),"")</f>
        <v/>
      </c>
    </row>
    <row r="3770" customFormat="false" ht="13.2" hidden="false" customHeight="false" outlineLevel="0" collapsed="false">
      <c r="B3770" s="46" t="n">
        <f aca="false">IF(ISNUMBER(SEARCH($I$1,C3770)),MAX($B$4:B3769)+1,0)</f>
        <v>0</v>
      </c>
      <c r="I3770" s="46" t="str">
        <f aca="false">IFERROR(VLOOKUP(ROWS($I$5:I3770),$B$5:$E$6009,2,0),"")</f>
        <v/>
      </c>
    </row>
    <row r="3771" customFormat="false" ht="13.2" hidden="false" customHeight="false" outlineLevel="0" collapsed="false">
      <c r="B3771" s="46" t="n">
        <f aca="false">IF(ISNUMBER(SEARCH($I$1,C3771)),MAX($B$4:B3770)+1,0)</f>
        <v>0</v>
      </c>
      <c r="I3771" s="46" t="str">
        <f aca="false">IFERROR(VLOOKUP(ROWS($I$5:I3771),$B$5:$E$6009,2,0),"")</f>
        <v/>
      </c>
    </row>
    <row r="3772" customFormat="false" ht="13.2" hidden="false" customHeight="false" outlineLevel="0" collapsed="false">
      <c r="B3772" s="46" t="n">
        <f aca="false">IF(ISNUMBER(SEARCH($I$1,C3772)),MAX($B$4:B3771)+1,0)</f>
        <v>0</v>
      </c>
      <c r="I3772" s="46" t="str">
        <f aca="false">IFERROR(VLOOKUP(ROWS($I$5:I3772),$B$5:$E$6009,2,0),"")</f>
        <v/>
      </c>
    </row>
    <row r="3773" customFormat="false" ht="13.2" hidden="false" customHeight="false" outlineLevel="0" collapsed="false">
      <c r="B3773" s="46" t="n">
        <f aca="false">IF(ISNUMBER(SEARCH($I$1,C3773)),MAX($B$4:B3772)+1,0)</f>
        <v>0</v>
      </c>
      <c r="I3773" s="46" t="str">
        <f aca="false">IFERROR(VLOOKUP(ROWS($I$5:I3773),$B$5:$E$6009,2,0),"")</f>
        <v/>
      </c>
    </row>
    <row r="3774" customFormat="false" ht="13.2" hidden="false" customHeight="false" outlineLevel="0" collapsed="false">
      <c r="B3774" s="46" t="n">
        <f aca="false">IF(ISNUMBER(SEARCH($I$1,C3774)),MAX($B$4:B3773)+1,0)</f>
        <v>0</v>
      </c>
      <c r="I3774" s="46" t="str">
        <f aca="false">IFERROR(VLOOKUP(ROWS($I$5:I3774),$B$5:$E$6009,2,0),"")</f>
        <v/>
      </c>
    </row>
    <row r="3775" customFormat="false" ht="13.2" hidden="false" customHeight="false" outlineLevel="0" collapsed="false">
      <c r="B3775" s="46" t="n">
        <f aca="false">IF(ISNUMBER(SEARCH($I$1,C3775)),MAX($B$4:B3774)+1,0)</f>
        <v>0</v>
      </c>
      <c r="I3775" s="46" t="str">
        <f aca="false">IFERROR(VLOOKUP(ROWS($I$5:I3775),$B$5:$E$6009,2,0),"")</f>
        <v/>
      </c>
    </row>
    <row r="3776" customFormat="false" ht="13.2" hidden="false" customHeight="false" outlineLevel="0" collapsed="false">
      <c r="B3776" s="46" t="n">
        <f aca="false">IF(ISNUMBER(SEARCH($I$1,C3776)),MAX($B$4:B3775)+1,0)</f>
        <v>0</v>
      </c>
      <c r="I3776" s="46" t="str">
        <f aca="false">IFERROR(VLOOKUP(ROWS($I$5:I3776),$B$5:$E$6009,2,0),"")</f>
        <v/>
      </c>
    </row>
    <row r="3777" customFormat="false" ht="13.2" hidden="false" customHeight="false" outlineLevel="0" collapsed="false">
      <c r="B3777" s="46" t="n">
        <f aca="false">IF(ISNUMBER(SEARCH($I$1,C3777)),MAX($B$4:B3776)+1,0)</f>
        <v>0</v>
      </c>
      <c r="I3777" s="46" t="str">
        <f aca="false">IFERROR(VLOOKUP(ROWS($I$5:I3777),$B$5:$E$6009,2,0),"")</f>
        <v/>
      </c>
    </row>
    <row r="3778" customFormat="false" ht="13.2" hidden="false" customHeight="false" outlineLevel="0" collapsed="false">
      <c r="B3778" s="46" t="n">
        <f aca="false">IF(ISNUMBER(SEARCH($I$1,C3778)),MAX($B$4:B3777)+1,0)</f>
        <v>0</v>
      </c>
      <c r="I3778" s="46" t="str">
        <f aca="false">IFERROR(VLOOKUP(ROWS($I$5:I3778),$B$5:$E$6009,2,0),"")</f>
        <v/>
      </c>
    </row>
    <row r="3779" customFormat="false" ht="13.2" hidden="false" customHeight="false" outlineLevel="0" collapsed="false">
      <c r="B3779" s="46" t="n">
        <f aca="false">IF(ISNUMBER(SEARCH($I$1,C3779)),MAX($B$4:B3778)+1,0)</f>
        <v>0</v>
      </c>
      <c r="I3779" s="46" t="str">
        <f aca="false">IFERROR(VLOOKUP(ROWS($I$5:I3779),$B$5:$E$6009,2,0),"")</f>
        <v/>
      </c>
    </row>
    <row r="3780" customFormat="false" ht="13.2" hidden="false" customHeight="false" outlineLevel="0" collapsed="false">
      <c r="B3780" s="46" t="n">
        <f aca="false">IF(ISNUMBER(SEARCH($I$1,C3780)),MAX($B$4:B3779)+1,0)</f>
        <v>0</v>
      </c>
      <c r="I3780" s="46" t="str">
        <f aca="false">IFERROR(VLOOKUP(ROWS($I$5:I3780),$B$5:$E$6009,2,0),"")</f>
        <v/>
      </c>
    </row>
    <row r="3781" customFormat="false" ht="13.2" hidden="false" customHeight="false" outlineLevel="0" collapsed="false">
      <c r="B3781" s="46" t="n">
        <f aca="false">IF(ISNUMBER(SEARCH($I$1,C3781)),MAX($B$4:B3780)+1,0)</f>
        <v>0</v>
      </c>
      <c r="I3781" s="46" t="str">
        <f aca="false">IFERROR(VLOOKUP(ROWS($I$5:I3781),$B$5:$E$6009,2,0),"")</f>
        <v/>
      </c>
    </row>
    <row r="3782" customFormat="false" ht="13.2" hidden="false" customHeight="false" outlineLevel="0" collapsed="false">
      <c r="B3782" s="46" t="n">
        <f aca="false">IF(ISNUMBER(SEARCH($I$1,C3782)),MAX($B$4:B3781)+1,0)</f>
        <v>0</v>
      </c>
      <c r="I3782" s="46" t="str">
        <f aca="false">IFERROR(VLOOKUP(ROWS($I$5:I3782),$B$5:$E$6009,2,0),"")</f>
        <v/>
      </c>
    </row>
    <row r="3783" customFormat="false" ht="13.2" hidden="false" customHeight="false" outlineLevel="0" collapsed="false">
      <c r="B3783" s="46" t="n">
        <f aca="false">IF(ISNUMBER(SEARCH($I$1,C3783)),MAX($B$4:B3782)+1,0)</f>
        <v>0</v>
      </c>
      <c r="I3783" s="46" t="str">
        <f aca="false">IFERROR(VLOOKUP(ROWS($I$5:I3783),$B$5:$E$6009,2,0),"")</f>
        <v/>
      </c>
    </row>
    <row r="3784" customFormat="false" ht="13.2" hidden="false" customHeight="false" outlineLevel="0" collapsed="false">
      <c r="B3784" s="46" t="n">
        <f aca="false">IF(ISNUMBER(SEARCH($I$1,C3784)),MAX($B$4:B3783)+1,0)</f>
        <v>0</v>
      </c>
      <c r="I3784" s="46" t="str">
        <f aca="false">IFERROR(VLOOKUP(ROWS($I$5:I3784),$B$5:$E$6009,2,0),"")</f>
        <v/>
      </c>
    </row>
    <row r="3785" customFormat="false" ht="13.2" hidden="false" customHeight="false" outlineLevel="0" collapsed="false">
      <c r="B3785" s="46" t="n">
        <f aca="false">IF(ISNUMBER(SEARCH($I$1,C3785)),MAX($B$4:B3784)+1,0)</f>
        <v>0</v>
      </c>
      <c r="I3785" s="46" t="str">
        <f aca="false">IFERROR(VLOOKUP(ROWS($I$5:I3785),$B$5:$E$6009,2,0),"")</f>
        <v/>
      </c>
    </row>
    <row r="3786" customFormat="false" ht="13.2" hidden="false" customHeight="false" outlineLevel="0" collapsed="false">
      <c r="B3786" s="46" t="n">
        <f aca="false">IF(ISNUMBER(SEARCH($I$1,C3786)),MAX($B$4:B3785)+1,0)</f>
        <v>0</v>
      </c>
      <c r="I3786" s="46" t="str">
        <f aca="false">IFERROR(VLOOKUP(ROWS($I$5:I3786),$B$5:$E$6009,2,0),"")</f>
        <v/>
      </c>
    </row>
    <row r="3787" customFormat="false" ht="13.2" hidden="false" customHeight="false" outlineLevel="0" collapsed="false">
      <c r="B3787" s="46" t="n">
        <f aca="false">IF(ISNUMBER(SEARCH($I$1,C3787)),MAX($B$4:B3786)+1,0)</f>
        <v>0</v>
      </c>
      <c r="I3787" s="46" t="str">
        <f aca="false">IFERROR(VLOOKUP(ROWS($I$5:I3787),$B$5:$E$6009,2,0),"")</f>
        <v/>
      </c>
    </row>
    <row r="3788" customFormat="false" ht="13.2" hidden="false" customHeight="false" outlineLevel="0" collapsed="false">
      <c r="B3788" s="46" t="n">
        <f aca="false">IF(ISNUMBER(SEARCH($I$1,C3788)),MAX($B$4:B3787)+1,0)</f>
        <v>0</v>
      </c>
      <c r="I3788" s="46" t="str">
        <f aca="false">IFERROR(VLOOKUP(ROWS($I$5:I3788),$B$5:$E$6009,2,0),"")</f>
        <v/>
      </c>
    </row>
    <row r="3789" customFormat="false" ht="13.2" hidden="false" customHeight="false" outlineLevel="0" collapsed="false">
      <c r="B3789" s="46" t="n">
        <f aca="false">IF(ISNUMBER(SEARCH($I$1,C3789)),MAX($B$4:B3788)+1,0)</f>
        <v>0</v>
      </c>
      <c r="I3789" s="46" t="str">
        <f aca="false">IFERROR(VLOOKUP(ROWS($I$5:I3789),$B$5:$E$6009,2,0),"")</f>
        <v/>
      </c>
    </row>
    <row r="3790" customFormat="false" ht="13.2" hidden="false" customHeight="false" outlineLevel="0" collapsed="false">
      <c r="B3790" s="46" t="n">
        <f aca="false">IF(ISNUMBER(SEARCH($I$1,C3790)),MAX($B$4:B3789)+1,0)</f>
        <v>0</v>
      </c>
      <c r="I3790" s="46" t="str">
        <f aca="false">IFERROR(VLOOKUP(ROWS($I$5:I3790),$B$5:$E$6009,2,0),"")</f>
        <v/>
      </c>
    </row>
    <row r="3791" customFormat="false" ht="13.2" hidden="false" customHeight="false" outlineLevel="0" collapsed="false">
      <c r="B3791" s="46" t="n">
        <f aca="false">IF(ISNUMBER(SEARCH($I$1,C3791)),MAX($B$4:B3790)+1,0)</f>
        <v>0</v>
      </c>
      <c r="I3791" s="46" t="str">
        <f aca="false">IFERROR(VLOOKUP(ROWS($I$5:I3791),$B$5:$E$6009,2,0),"")</f>
        <v/>
      </c>
    </row>
    <row r="3792" customFormat="false" ht="13.2" hidden="false" customHeight="false" outlineLevel="0" collapsed="false">
      <c r="B3792" s="46" t="n">
        <f aca="false">IF(ISNUMBER(SEARCH($I$1,C3792)),MAX($B$4:B3791)+1,0)</f>
        <v>0</v>
      </c>
      <c r="I3792" s="46" t="str">
        <f aca="false">IFERROR(VLOOKUP(ROWS($I$5:I3792),$B$5:$E$6009,2,0),"")</f>
        <v/>
      </c>
    </row>
    <row r="3793" customFormat="false" ht="13.2" hidden="false" customHeight="false" outlineLevel="0" collapsed="false">
      <c r="B3793" s="46" t="n">
        <f aca="false">IF(ISNUMBER(SEARCH($I$1,C3793)),MAX($B$4:B3792)+1,0)</f>
        <v>0</v>
      </c>
      <c r="I3793" s="46" t="str">
        <f aca="false">IFERROR(VLOOKUP(ROWS($I$5:I3793),$B$5:$E$6009,2,0),"")</f>
        <v/>
      </c>
    </row>
    <row r="3794" customFormat="false" ht="13.2" hidden="false" customHeight="false" outlineLevel="0" collapsed="false">
      <c r="B3794" s="46" t="n">
        <f aca="false">IF(ISNUMBER(SEARCH($I$1,C3794)),MAX($B$4:B3793)+1,0)</f>
        <v>0</v>
      </c>
      <c r="I3794" s="46" t="str">
        <f aca="false">IFERROR(VLOOKUP(ROWS($I$5:I3794),$B$5:$E$6009,2,0),"")</f>
        <v/>
      </c>
    </row>
    <row r="3795" customFormat="false" ht="13.2" hidden="false" customHeight="false" outlineLevel="0" collapsed="false">
      <c r="B3795" s="46" t="n">
        <f aca="false">IF(ISNUMBER(SEARCH($I$1,C3795)),MAX($B$4:B3794)+1,0)</f>
        <v>0</v>
      </c>
      <c r="I3795" s="46" t="str">
        <f aca="false">IFERROR(VLOOKUP(ROWS($I$5:I3795),$B$5:$E$6009,2,0),"")</f>
        <v/>
      </c>
    </row>
    <row r="3796" customFormat="false" ht="13.2" hidden="false" customHeight="false" outlineLevel="0" collapsed="false">
      <c r="B3796" s="46" t="n">
        <f aca="false">IF(ISNUMBER(SEARCH($I$1,C3796)),MAX($B$4:B3795)+1,0)</f>
        <v>0</v>
      </c>
      <c r="I3796" s="46" t="str">
        <f aca="false">IFERROR(VLOOKUP(ROWS($I$5:I3796),$B$5:$E$6009,2,0),"")</f>
        <v/>
      </c>
    </row>
    <row r="3797" customFormat="false" ht="13.2" hidden="false" customHeight="false" outlineLevel="0" collapsed="false">
      <c r="B3797" s="46" t="n">
        <f aca="false">IF(ISNUMBER(SEARCH($I$1,C3797)),MAX($B$4:B3796)+1,0)</f>
        <v>0</v>
      </c>
      <c r="I3797" s="46" t="str">
        <f aca="false">IFERROR(VLOOKUP(ROWS($I$5:I3797),$B$5:$E$6009,2,0),"")</f>
        <v/>
      </c>
    </row>
    <row r="3798" customFormat="false" ht="13.2" hidden="false" customHeight="false" outlineLevel="0" collapsed="false">
      <c r="B3798" s="46" t="n">
        <f aca="false">IF(ISNUMBER(SEARCH($I$1,C3798)),MAX($B$4:B3797)+1,0)</f>
        <v>0</v>
      </c>
      <c r="I3798" s="46" t="str">
        <f aca="false">IFERROR(VLOOKUP(ROWS($I$5:I3798),$B$5:$E$6009,2,0),"")</f>
        <v/>
      </c>
    </row>
    <row r="3799" customFormat="false" ht="13.2" hidden="false" customHeight="false" outlineLevel="0" collapsed="false">
      <c r="B3799" s="46" t="n">
        <f aca="false">IF(ISNUMBER(SEARCH($I$1,C3799)),MAX($B$4:B3798)+1,0)</f>
        <v>0</v>
      </c>
      <c r="I3799" s="46" t="str">
        <f aca="false">IFERROR(VLOOKUP(ROWS($I$5:I3799),$B$5:$E$6009,2,0),"")</f>
        <v/>
      </c>
    </row>
    <row r="3800" customFormat="false" ht="13.2" hidden="false" customHeight="false" outlineLevel="0" collapsed="false">
      <c r="B3800" s="46" t="n">
        <f aca="false">IF(ISNUMBER(SEARCH($I$1,C3800)),MAX($B$4:B3799)+1,0)</f>
        <v>0</v>
      </c>
      <c r="I3800" s="46" t="str">
        <f aca="false">IFERROR(VLOOKUP(ROWS($I$5:I3800),$B$5:$E$6009,2,0),"")</f>
        <v/>
      </c>
    </row>
    <row r="3801" customFormat="false" ht="13.2" hidden="false" customHeight="false" outlineLevel="0" collapsed="false">
      <c r="B3801" s="46" t="n">
        <f aca="false">IF(ISNUMBER(SEARCH($I$1,C3801)),MAX($B$4:B3800)+1,0)</f>
        <v>0</v>
      </c>
      <c r="I3801" s="46" t="str">
        <f aca="false">IFERROR(VLOOKUP(ROWS($I$5:I3801),$B$5:$E$6009,2,0),"")</f>
        <v/>
      </c>
    </row>
    <row r="3802" customFormat="false" ht="13.2" hidden="false" customHeight="false" outlineLevel="0" collapsed="false">
      <c r="B3802" s="46" t="n">
        <f aca="false">IF(ISNUMBER(SEARCH($I$1,C3802)),MAX($B$4:B3801)+1,0)</f>
        <v>0</v>
      </c>
      <c r="I3802" s="46" t="str">
        <f aca="false">IFERROR(VLOOKUP(ROWS($I$5:I3802),$B$5:$E$6009,2,0),"")</f>
        <v/>
      </c>
    </row>
    <row r="3803" customFormat="false" ht="13.2" hidden="false" customHeight="false" outlineLevel="0" collapsed="false">
      <c r="B3803" s="46" t="n">
        <f aca="false">IF(ISNUMBER(SEARCH($I$1,C3803)),MAX($B$4:B3802)+1,0)</f>
        <v>0</v>
      </c>
      <c r="I3803" s="46" t="str">
        <f aca="false">IFERROR(VLOOKUP(ROWS($I$5:I3803),$B$5:$E$6009,2,0),"")</f>
        <v/>
      </c>
    </row>
    <row r="3804" customFormat="false" ht="13.2" hidden="false" customHeight="false" outlineLevel="0" collapsed="false">
      <c r="B3804" s="46" t="n">
        <f aca="false">IF(ISNUMBER(SEARCH($I$1,C3804)),MAX($B$4:B3803)+1,0)</f>
        <v>0</v>
      </c>
      <c r="I3804" s="46" t="str">
        <f aca="false">IFERROR(VLOOKUP(ROWS($I$5:I3804),$B$5:$E$6009,2,0),"")</f>
        <v/>
      </c>
    </row>
    <row r="3805" customFormat="false" ht="13.2" hidden="false" customHeight="false" outlineLevel="0" collapsed="false">
      <c r="B3805" s="46" t="n">
        <f aca="false">IF(ISNUMBER(SEARCH($I$1,C3805)),MAX($B$4:B3804)+1,0)</f>
        <v>0</v>
      </c>
      <c r="I3805" s="46" t="str">
        <f aca="false">IFERROR(VLOOKUP(ROWS($I$5:I3805),$B$5:$E$6009,2,0),"")</f>
        <v/>
      </c>
    </row>
    <row r="3806" customFormat="false" ht="13.2" hidden="false" customHeight="false" outlineLevel="0" collapsed="false">
      <c r="B3806" s="46" t="n">
        <f aca="false">IF(ISNUMBER(SEARCH($I$1,C3806)),MAX($B$4:B3805)+1,0)</f>
        <v>0</v>
      </c>
      <c r="I3806" s="46" t="str">
        <f aca="false">IFERROR(VLOOKUP(ROWS($I$5:I3806),$B$5:$E$6009,2,0),"")</f>
        <v/>
      </c>
    </row>
    <row r="3807" customFormat="false" ht="13.2" hidden="false" customHeight="false" outlineLevel="0" collapsed="false">
      <c r="B3807" s="46" t="n">
        <f aca="false">IF(ISNUMBER(SEARCH($I$1,C3807)),MAX($B$4:B3806)+1,0)</f>
        <v>0</v>
      </c>
      <c r="I3807" s="46" t="str">
        <f aca="false">IFERROR(VLOOKUP(ROWS($I$5:I3807),$B$5:$E$6009,2,0),"")</f>
        <v/>
      </c>
    </row>
    <row r="3808" customFormat="false" ht="13.2" hidden="false" customHeight="false" outlineLevel="0" collapsed="false">
      <c r="B3808" s="46" t="n">
        <f aca="false">IF(ISNUMBER(SEARCH($I$1,C3808)),MAX($B$4:B3807)+1,0)</f>
        <v>0</v>
      </c>
      <c r="I3808" s="46" t="str">
        <f aca="false">IFERROR(VLOOKUP(ROWS($I$5:I3808),$B$5:$E$6009,2,0),"")</f>
        <v/>
      </c>
    </row>
    <row r="3809" customFormat="false" ht="13.2" hidden="false" customHeight="false" outlineLevel="0" collapsed="false">
      <c r="B3809" s="46" t="n">
        <f aca="false">IF(ISNUMBER(SEARCH($I$1,C3809)),MAX($B$4:B3808)+1,0)</f>
        <v>0</v>
      </c>
      <c r="I3809" s="46" t="str">
        <f aca="false">IFERROR(VLOOKUP(ROWS($I$5:I3809),$B$5:$E$6009,2,0),"")</f>
        <v/>
      </c>
    </row>
    <row r="3810" customFormat="false" ht="13.2" hidden="false" customHeight="false" outlineLevel="0" collapsed="false">
      <c r="B3810" s="46" t="n">
        <f aca="false">IF(ISNUMBER(SEARCH($I$1,C3810)),MAX($B$4:B3809)+1,0)</f>
        <v>0</v>
      </c>
      <c r="I3810" s="46" t="str">
        <f aca="false">IFERROR(VLOOKUP(ROWS($I$5:I3810),$B$5:$E$6009,2,0),"")</f>
        <v/>
      </c>
    </row>
    <row r="3811" customFormat="false" ht="13.2" hidden="false" customHeight="false" outlineLevel="0" collapsed="false">
      <c r="B3811" s="46" t="n">
        <f aca="false">IF(ISNUMBER(SEARCH($I$1,C3811)),MAX($B$4:B3810)+1,0)</f>
        <v>0</v>
      </c>
      <c r="I3811" s="46" t="str">
        <f aca="false">IFERROR(VLOOKUP(ROWS($I$5:I3811),$B$5:$E$6009,2,0),"")</f>
        <v/>
      </c>
    </row>
    <row r="3812" customFormat="false" ht="13.2" hidden="false" customHeight="false" outlineLevel="0" collapsed="false">
      <c r="B3812" s="46" t="n">
        <f aca="false">IF(ISNUMBER(SEARCH($I$1,C3812)),MAX($B$4:B3811)+1,0)</f>
        <v>0</v>
      </c>
      <c r="I3812" s="46" t="str">
        <f aca="false">IFERROR(VLOOKUP(ROWS($I$5:I3812),$B$5:$E$6009,2,0),"")</f>
        <v/>
      </c>
    </row>
    <row r="3813" customFormat="false" ht="13.2" hidden="false" customHeight="false" outlineLevel="0" collapsed="false">
      <c r="B3813" s="46" t="n">
        <f aca="false">IF(ISNUMBER(SEARCH($I$1,C3813)),MAX($B$4:B3812)+1,0)</f>
        <v>0</v>
      </c>
      <c r="I3813" s="46" t="str">
        <f aca="false">IFERROR(VLOOKUP(ROWS($I$5:I3813),$B$5:$E$6009,2,0),"")</f>
        <v/>
      </c>
    </row>
    <row r="3814" customFormat="false" ht="13.2" hidden="false" customHeight="false" outlineLevel="0" collapsed="false">
      <c r="B3814" s="46" t="n">
        <f aca="false">IF(ISNUMBER(SEARCH($I$1,C3814)),MAX($B$4:B3813)+1,0)</f>
        <v>0</v>
      </c>
      <c r="I3814" s="46" t="str">
        <f aca="false">IFERROR(VLOOKUP(ROWS($I$5:I3814),$B$5:$E$6009,2,0),"")</f>
        <v/>
      </c>
    </row>
    <row r="3815" customFormat="false" ht="13.2" hidden="false" customHeight="false" outlineLevel="0" collapsed="false">
      <c r="B3815" s="46" t="n">
        <f aca="false">IF(ISNUMBER(SEARCH($I$1,C3815)),MAX($B$4:B3814)+1,0)</f>
        <v>0</v>
      </c>
      <c r="I3815" s="46" t="str">
        <f aca="false">IFERROR(VLOOKUP(ROWS($I$5:I3815),$B$5:$E$6009,2,0),"")</f>
        <v/>
      </c>
    </row>
    <row r="3816" customFormat="false" ht="13.2" hidden="false" customHeight="false" outlineLevel="0" collapsed="false">
      <c r="B3816" s="46" t="n">
        <f aca="false">IF(ISNUMBER(SEARCH($I$1,C3816)),MAX($B$4:B3815)+1,0)</f>
        <v>0</v>
      </c>
      <c r="I3816" s="46" t="str">
        <f aca="false">IFERROR(VLOOKUP(ROWS($I$5:I3816),$B$5:$E$6009,2,0),"")</f>
        <v/>
      </c>
    </row>
    <row r="3817" customFormat="false" ht="13.2" hidden="false" customHeight="false" outlineLevel="0" collapsed="false">
      <c r="B3817" s="46" t="n">
        <f aca="false">IF(ISNUMBER(SEARCH($I$1,C3817)),MAX($B$4:B3816)+1,0)</f>
        <v>0</v>
      </c>
      <c r="I3817" s="46" t="str">
        <f aca="false">IFERROR(VLOOKUP(ROWS($I$5:I3817),$B$5:$E$6009,2,0),"")</f>
        <v/>
      </c>
    </row>
    <row r="3818" customFormat="false" ht="13.2" hidden="false" customHeight="false" outlineLevel="0" collapsed="false">
      <c r="B3818" s="46" t="n">
        <f aca="false">IF(ISNUMBER(SEARCH($I$1,C3818)),MAX($B$4:B3817)+1,0)</f>
        <v>0</v>
      </c>
      <c r="I3818" s="46" t="str">
        <f aca="false">IFERROR(VLOOKUP(ROWS($I$5:I3818),$B$5:$E$6009,2,0),"")</f>
        <v/>
      </c>
    </row>
    <row r="3819" customFormat="false" ht="13.2" hidden="false" customHeight="false" outlineLevel="0" collapsed="false">
      <c r="B3819" s="46" t="n">
        <f aca="false">IF(ISNUMBER(SEARCH($I$1,C3819)),MAX($B$4:B3818)+1,0)</f>
        <v>0</v>
      </c>
      <c r="I3819" s="46" t="str">
        <f aca="false">IFERROR(VLOOKUP(ROWS($I$5:I3819),$B$5:$E$6009,2,0),"")</f>
        <v/>
      </c>
    </row>
    <row r="3820" customFormat="false" ht="13.2" hidden="false" customHeight="false" outlineLevel="0" collapsed="false">
      <c r="B3820" s="46" t="n">
        <f aca="false">IF(ISNUMBER(SEARCH($I$1,C3820)),MAX($B$4:B3819)+1,0)</f>
        <v>0</v>
      </c>
      <c r="I3820" s="46" t="str">
        <f aca="false">IFERROR(VLOOKUP(ROWS($I$5:I3820),$B$5:$E$6009,2,0),"")</f>
        <v/>
      </c>
    </row>
    <row r="3821" customFormat="false" ht="13.2" hidden="false" customHeight="false" outlineLevel="0" collapsed="false">
      <c r="B3821" s="46" t="n">
        <f aca="false">IF(ISNUMBER(SEARCH($I$1,C3821)),MAX($B$4:B3820)+1,0)</f>
        <v>0</v>
      </c>
      <c r="I3821" s="46" t="str">
        <f aca="false">IFERROR(VLOOKUP(ROWS($I$5:I3821),$B$5:$E$6009,2,0),"")</f>
        <v/>
      </c>
    </row>
    <row r="3822" customFormat="false" ht="13.2" hidden="false" customHeight="false" outlineLevel="0" collapsed="false">
      <c r="B3822" s="46" t="n">
        <f aca="false">IF(ISNUMBER(SEARCH($I$1,C3822)),MAX($B$4:B3821)+1,0)</f>
        <v>0</v>
      </c>
      <c r="I3822" s="46" t="str">
        <f aca="false">IFERROR(VLOOKUP(ROWS($I$5:I3822),$B$5:$E$6009,2,0),"")</f>
        <v/>
      </c>
    </row>
    <row r="3823" customFormat="false" ht="13.2" hidden="false" customHeight="false" outlineLevel="0" collapsed="false">
      <c r="B3823" s="46" t="n">
        <f aca="false">IF(ISNUMBER(SEARCH($I$1,C3823)),MAX($B$4:B3822)+1,0)</f>
        <v>0</v>
      </c>
      <c r="I3823" s="46" t="str">
        <f aca="false">IFERROR(VLOOKUP(ROWS($I$5:I3823),$B$5:$E$6009,2,0),"")</f>
        <v/>
      </c>
    </row>
    <row r="3824" customFormat="false" ht="13.2" hidden="false" customHeight="false" outlineLevel="0" collapsed="false">
      <c r="B3824" s="46" t="n">
        <f aca="false">IF(ISNUMBER(SEARCH($I$1,C3824)),MAX($B$4:B3823)+1,0)</f>
        <v>0</v>
      </c>
      <c r="I3824" s="46" t="str">
        <f aca="false">IFERROR(VLOOKUP(ROWS($I$5:I3824),$B$5:$E$6009,2,0),"")</f>
        <v/>
      </c>
    </row>
    <row r="3825" customFormat="false" ht="13.2" hidden="false" customHeight="false" outlineLevel="0" collapsed="false">
      <c r="B3825" s="46" t="n">
        <f aca="false">IF(ISNUMBER(SEARCH($I$1,C3825)),MAX($B$4:B3824)+1,0)</f>
        <v>0</v>
      </c>
      <c r="I3825" s="46" t="str">
        <f aca="false">IFERROR(VLOOKUP(ROWS($I$5:I3825),$B$5:$E$6009,2,0),"")</f>
        <v/>
      </c>
    </row>
    <row r="3826" customFormat="false" ht="13.2" hidden="false" customHeight="false" outlineLevel="0" collapsed="false">
      <c r="B3826" s="46" t="n">
        <f aca="false">IF(ISNUMBER(SEARCH($I$1,C3826)),MAX($B$4:B3825)+1,0)</f>
        <v>0</v>
      </c>
      <c r="I3826" s="46" t="str">
        <f aca="false">IFERROR(VLOOKUP(ROWS($I$5:I3826),$B$5:$E$6009,2,0),"")</f>
        <v/>
      </c>
    </row>
    <row r="3827" customFormat="false" ht="13.2" hidden="false" customHeight="false" outlineLevel="0" collapsed="false">
      <c r="B3827" s="46" t="n">
        <f aca="false">IF(ISNUMBER(SEARCH($I$1,C3827)),MAX($B$4:B3826)+1,0)</f>
        <v>0</v>
      </c>
      <c r="I3827" s="46" t="str">
        <f aca="false">IFERROR(VLOOKUP(ROWS($I$5:I3827),$B$5:$E$6009,2,0),"")</f>
        <v/>
      </c>
    </row>
    <row r="3828" customFormat="false" ht="13.2" hidden="false" customHeight="false" outlineLevel="0" collapsed="false">
      <c r="B3828" s="46" t="n">
        <f aca="false">IF(ISNUMBER(SEARCH($I$1,C3828)),MAX($B$4:B3827)+1,0)</f>
        <v>0</v>
      </c>
      <c r="I3828" s="46" t="str">
        <f aca="false">IFERROR(VLOOKUP(ROWS($I$5:I3828),$B$5:$E$6009,2,0),"")</f>
        <v/>
      </c>
    </row>
    <row r="3829" customFormat="false" ht="13.2" hidden="false" customHeight="false" outlineLevel="0" collapsed="false">
      <c r="B3829" s="46" t="n">
        <f aca="false">IF(ISNUMBER(SEARCH($I$1,C3829)),MAX($B$4:B3828)+1,0)</f>
        <v>0</v>
      </c>
      <c r="I3829" s="46" t="str">
        <f aca="false">IFERROR(VLOOKUP(ROWS($I$5:I3829),$B$5:$E$6009,2,0),"")</f>
        <v/>
      </c>
    </row>
    <row r="3830" customFormat="false" ht="13.2" hidden="false" customHeight="false" outlineLevel="0" collapsed="false">
      <c r="B3830" s="46" t="n">
        <f aca="false">IF(ISNUMBER(SEARCH($I$1,C3830)),MAX($B$4:B3829)+1,0)</f>
        <v>0</v>
      </c>
      <c r="I3830" s="46" t="str">
        <f aca="false">IFERROR(VLOOKUP(ROWS($I$5:I3830),$B$5:$E$6009,2,0),"")</f>
        <v/>
      </c>
    </row>
    <row r="3831" customFormat="false" ht="13.2" hidden="false" customHeight="false" outlineLevel="0" collapsed="false">
      <c r="B3831" s="46" t="n">
        <f aca="false">IF(ISNUMBER(SEARCH($I$1,C3831)),MAX($B$4:B3830)+1,0)</f>
        <v>0</v>
      </c>
      <c r="I3831" s="46" t="str">
        <f aca="false">IFERROR(VLOOKUP(ROWS($I$5:I3831),$B$5:$E$6009,2,0),"")</f>
        <v/>
      </c>
    </row>
    <row r="3832" customFormat="false" ht="13.2" hidden="false" customHeight="false" outlineLevel="0" collapsed="false">
      <c r="B3832" s="46" t="n">
        <f aca="false">IF(ISNUMBER(SEARCH($I$1,C3832)),MAX($B$4:B3831)+1,0)</f>
        <v>0</v>
      </c>
      <c r="I3832" s="46" t="str">
        <f aca="false">IFERROR(VLOOKUP(ROWS($I$5:I3832),$B$5:$E$6009,2,0),"")</f>
        <v/>
      </c>
    </row>
    <row r="3833" customFormat="false" ht="13.2" hidden="false" customHeight="false" outlineLevel="0" collapsed="false">
      <c r="B3833" s="46" t="n">
        <f aca="false">IF(ISNUMBER(SEARCH($I$1,C3833)),MAX($B$4:B3832)+1,0)</f>
        <v>0</v>
      </c>
      <c r="I3833" s="46" t="str">
        <f aca="false">IFERROR(VLOOKUP(ROWS($I$5:I3833),$B$5:$E$6009,2,0),"")</f>
        <v/>
      </c>
    </row>
    <row r="3834" customFormat="false" ht="13.2" hidden="false" customHeight="false" outlineLevel="0" collapsed="false">
      <c r="B3834" s="46" t="n">
        <f aca="false">IF(ISNUMBER(SEARCH($I$1,C3834)),MAX($B$4:B3833)+1,0)</f>
        <v>0</v>
      </c>
      <c r="I3834" s="46" t="str">
        <f aca="false">IFERROR(VLOOKUP(ROWS($I$5:I3834),$B$5:$E$6009,2,0),"")</f>
        <v/>
      </c>
    </row>
    <row r="3835" customFormat="false" ht="13.2" hidden="false" customHeight="false" outlineLevel="0" collapsed="false">
      <c r="B3835" s="46" t="n">
        <f aca="false">IF(ISNUMBER(SEARCH($I$1,C3835)),MAX($B$4:B3834)+1,0)</f>
        <v>0</v>
      </c>
      <c r="I3835" s="46" t="str">
        <f aca="false">IFERROR(VLOOKUP(ROWS($I$5:I3835),$B$5:$E$6009,2,0),"")</f>
        <v/>
      </c>
    </row>
    <row r="3836" customFormat="false" ht="13.2" hidden="false" customHeight="false" outlineLevel="0" collapsed="false">
      <c r="B3836" s="46" t="n">
        <f aca="false">IF(ISNUMBER(SEARCH($I$1,C3836)),MAX($B$4:B3835)+1,0)</f>
        <v>0</v>
      </c>
      <c r="I3836" s="46" t="str">
        <f aca="false">IFERROR(VLOOKUP(ROWS($I$5:I3836),$B$5:$E$6009,2,0),"")</f>
        <v/>
      </c>
    </row>
    <row r="3837" customFormat="false" ht="13.2" hidden="false" customHeight="false" outlineLevel="0" collapsed="false">
      <c r="B3837" s="46" t="n">
        <f aca="false">IF(ISNUMBER(SEARCH($I$1,C3837)),MAX($B$4:B3836)+1,0)</f>
        <v>0</v>
      </c>
      <c r="I3837" s="46" t="str">
        <f aca="false">IFERROR(VLOOKUP(ROWS($I$5:I3837),$B$5:$E$6009,2,0),"")</f>
        <v/>
      </c>
    </row>
    <row r="3838" customFormat="false" ht="13.2" hidden="false" customHeight="false" outlineLevel="0" collapsed="false">
      <c r="B3838" s="46" t="n">
        <f aca="false">IF(ISNUMBER(SEARCH($I$1,C3838)),MAX($B$4:B3837)+1,0)</f>
        <v>0</v>
      </c>
      <c r="I3838" s="46" t="str">
        <f aca="false">IFERROR(VLOOKUP(ROWS($I$5:I3838),$B$5:$E$6009,2,0),"")</f>
        <v/>
      </c>
    </row>
    <row r="3839" customFormat="false" ht="13.2" hidden="false" customHeight="false" outlineLevel="0" collapsed="false">
      <c r="B3839" s="46" t="n">
        <f aca="false">IF(ISNUMBER(SEARCH($I$1,C3839)),MAX($B$4:B3838)+1,0)</f>
        <v>0</v>
      </c>
      <c r="I3839" s="46" t="str">
        <f aca="false">IFERROR(VLOOKUP(ROWS($I$5:I3839),$B$5:$E$6009,2,0),"")</f>
        <v/>
      </c>
    </row>
    <row r="3840" customFormat="false" ht="13.2" hidden="false" customHeight="false" outlineLevel="0" collapsed="false">
      <c r="B3840" s="46" t="n">
        <f aca="false">IF(ISNUMBER(SEARCH($I$1,C3840)),MAX($B$4:B3839)+1,0)</f>
        <v>0</v>
      </c>
      <c r="I3840" s="46" t="str">
        <f aca="false">IFERROR(VLOOKUP(ROWS($I$5:I3840),$B$5:$E$6009,2,0),"")</f>
        <v/>
      </c>
    </row>
    <row r="3841" customFormat="false" ht="13.2" hidden="false" customHeight="false" outlineLevel="0" collapsed="false">
      <c r="B3841" s="46" t="n">
        <f aca="false">IF(ISNUMBER(SEARCH($I$1,C3841)),MAX($B$4:B3840)+1,0)</f>
        <v>0</v>
      </c>
      <c r="I3841" s="46" t="str">
        <f aca="false">IFERROR(VLOOKUP(ROWS($I$5:I3841),$B$5:$E$6009,2,0),"")</f>
        <v/>
      </c>
    </row>
    <row r="3842" customFormat="false" ht="13.2" hidden="false" customHeight="false" outlineLevel="0" collapsed="false">
      <c r="B3842" s="46" t="n">
        <f aca="false">IF(ISNUMBER(SEARCH($I$1,C3842)),MAX($B$4:B3841)+1,0)</f>
        <v>0</v>
      </c>
      <c r="I3842" s="46" t="str">
        <f aca="false">IFERROR(VLOOKUP(ROWS($I$5:I3842),$B$5:$E$6009,2,0),"")</f>
        <v/>
      </c>
    </row>
    <row r="3843" customFormat="false" ht="13.2" hidden="false" customHeight="false" outlineLevel="0" collapsed="false">
      <c r="B3843" s="46" t="n">
        <f aca="false">IF(ISNUMBER(SEARCH($I$1,C3843)),MAX($B$4:B3842)+1,0)</f>
        <v>0</v>
      </c>
      <c r="I3843" s="46" t="str">
        <f aca="false">IFERROR(VLOOKUP(ROWS($I$5:I3843),$B$5:$E$6009,2,0),"")</f>
        <v/>
      </c>
    </row>
    <row r="3844" customFormat="false" ht="13.2" hidden="false" customHeight="false" outlineLevel="0" collapsed="false">
      <c r="B3844" s="46" t="n">
        <f aca="false">IF(ISNUMBER(SEARCH($I$1,C3844)),MAX($B$4:B3843)+1,0)</f>
        <v>0</v>
      </c>
      <c r="I3844" s="46" t="str">
        <f aca="false">IFERROR(VLOOKUP(ROWS($I$5:I3844),$B$5:$E$6009,2,0),"")</f>
        <v/>
      </c>
    </row>
    <row r="3845" customFormat="false" ht="13.2" hidden="false" customHeight="false" outlineLevel="0" collapsed="false">
      <c r="B3845" s="46" t="n">
        <f aca="false">IF(ISNUMBER(SEARCH($I$1,C3845)),MAX($B$4:B3844)+1,0)</f>
        <v>0</v>
      </c>
      <c r="I3845" s="46" t="str">
        <f aca="false">IFERROR(VLOOKUP(ROWS($I$5:I3845),$B$5:$E$6009,2,0),"")</f>
        <v/>
      </c>
    </row>
    <row r="3846" customFormat="false" ht="13.2" hidden="false" customHeight="false" outlineLevel="0" collapsed="false">
      <c r="B3846" s="46" t="n">
        <f aca="false">IF(ISNUMBER(SEARCH($I$1,C3846)),MAX($B$4:B3845)+1,0)</f>
        <v>0</v>
      </c>
      <c r="I3846" s="46" t="str">
        <f aca="false">IFERROR(VLOOKUP(ROWS($I$5:I3846),$B$5:$E$6009,2,0),"")</f>
        <v/>
      </c>
    </row>
    <row r="3847" customFormat="false" ht="13.2" hidden="false" customHeight="false" outlineLevel="0" collapsed="false">
      <c r="B3847" s="46" t="n">
        <f aca="false">IF(ISNUMBER(SEARCH($I$1,C3847)),MAX($B$4:B3846)+1,0)</f>
        <v>0</v>
      </c>
      <c r="I3847" s="46" t="str">
        <f aca="false">IFERROR(VLOOKUP(ROWS($I$5:I3847),$B$5:$E$6009,2,0),"")</f>
        <v/>
      </c>
    </row>
    <row r="3848" customFormat="false" ht="13.2" hidden="false" customHeight="false" outlineLevel="0" collapsed="false">
      <c r="B3848" s="46" t="n">
        <f aca="false">IF(ISNUMBER(SEARCH($I$1,C3848)),MAX($B$4:B3847)+1,0)</f>
        <v>0</v>
      </c>
      <c r="I3848" s="46" t="str">
        <f aca="false">IFERROR(VLOOKUP(ROWS($I$5:I3848),$B$5:$E$6009,2,0),"")</f>
        <v/>
      </c>
    </row>
    <row r="3849" customFormat="false" ht="13.2" hidden="false" customHeight="false" outlineLevel="0" collapsed="false">
      <c r="B3849" s="46" t="n">
        <f aca="false">IF(ISNUMBER(SEARCH($I$1,C3849)),MAX($B$4:B3848)+1,0)</f>
        <v>0</v>
      </c>
      <c r="I3849" s="46" t="str">
        <f aca="false">IFERROR(VLOOKUP(ROWS($I$5:I3849),$B$5:$E$6009,2,0),"")</f>
        <v/>
      </c>
    </row>
    <row r="3850" customFormat="false" ht="13.2" hidden="false" customHeight="false" outlineLevel="0" collapsed="false">
      <c r="B3850" s="46" t="n">
        <f aca="false">IF(ISNUMBER(SEARCH($I$1,C3850)),MAX($B$4:B3849)+1,0)</f>
        <v>0</v>
      </c>
      <c r="I3850" s="46" t="str">
        <f aca="false">IFERROR(VLOOKUP(ROWS($I$5:I3850),$B$5:$E$6009,2,0),"")</f>
        <v/>
      </c>
    </row>
    <row r="3851" customFormat="false" ht="13.2" hidden="false" customHeight="false" outlineLevel="0" collapsed="false">
      <c r="B3851" s="46" t="n">
        <f aca="false">IF(ISNUMBER(SEARCH($I$1,C3851)),MAX($B$4:B3850)+1,0)</f>
        <v>0</v>
      </c>
      <c r="I3851" s="46" t="str">
        <f aca="false">IFERROR(VLOOKUP(ROWS($I$5:I3851),$B$5:$E$6009,2,0),"")</f>
        <v/>
      </c>
    </row>
    <row r="3852" customFormat="false" ht="13.2" hidden="false" customHeight="false" outlineLevel="0" collapsed="false">
      <c r="B3852" s="46" t="n">
        <f aca="false">IF(ISNUMBER(SEARCH($I$1,C3852)),MAX($B$4:B3851)+1,0)</f>
        <v>0</v>
      </c>
      <c r="I3852" s="46" t="str">
        <f aca="false">IFERROR(VLOOKUP(ROWS($I$5:I3852),$B$5:$E$6009,2,0),"")</f>
        <v/>
      </c>
    </row>
    <row r="3853" customFormat="false" ht="13.2" hidden="false" customHeight="false" outlineLevel="0" collapsed="false">
      <c r="B3853" s="46" t="n">
        <f aca="false">IF(ISNUMBER(SEARCH($I$1,C3853)),MAX($B$4:B3852)+1,0)</f>
        <v>0</v>
      </c>
      <c r="I3853" s="46" t="str">
        <f aca="false">IFERROR(VLOOKUP(ROWS($I$5:I3853),$B$5:$E$6009,2,0),"")</f>
        <v/>
      </c>
    </row>
    <row r="3854" customFormat="false" ht="13.2" hidden="false" customHeight="false" outlineLevel="0" collapsed="false">
      <c r="B3854" s="46" t="n">
        <f aca="false">IF(ISNUMBER(SEARCH($I$1,C3854)),MAX($B$4:B3853)+1,0)</f>
        <v>0</v>
      </c>
      <c r="I3854" s="46" t="str">
        <f aca="false">IFERROR(VLOOKUP(ROWS($I$5:I3854),$B$5:$E$6009,2,0),"")</f>
        <v/>
      </c>
    </row>
    <row r="3855" customFormat="false" ht="13.2" hidden="false" customHeight="false" outlineLevel="0" collapsed="false">
      <c r="B3855" s="46" t="n">
        <f aca="false">IF(ISNUMBER(SEARCH($I$1,C3855)),MAX($B$4:B3854)+1,0)</f>
        <v>0</v>
      </c>
      <c r="I3855" s="46" t="str">
        <f aca="false">IFERROR(VLOOKUP(ROWS($I$5:I3855),$B$5:$E$6009,2,0),"")</f>
        <v/>
      </c>
    </row>
    <row r="3856" customFormat="false" ht="13.2" hidden="false" customHeight="false" outlineLevel="0" collapsed="false">
      <c r="B3856" s="46" t="n">
        <f aca="false">IF(ISNUMBER(SEARCH($I$1,C3856)),MAX($B$4:B3855)+1,0)</f>
        <v>0</v>
      </c>
      <c r="I3856" s="46" t="str">
        <f aca="false">IFERROR(VLOOKUP(ROWS($I$5:I3856),$B$5:$E$6009,2,0),"")</f>
        <v/>
      </c>
    </row>
    <row r="3857" customFormat="false" ht="13.2" hidden="false" customHeight="false" outlineLevel="0" collapsed="false">
      <c r="B3857" s="46" t="n">
        <f aca="false">IF(ISNUMBER(SEARCH($I$1,C3857)),MAX($B$4:B3856)+1,0)</f>
        <v>0</v>
      </c>
      <c r="I3857" s="46" t="str">
        <f aca="false">IFERROR(VLOOKUP(ROWS($I$5:I3857),$B$5:$E$6009,2,0),"")</f>
        <v/>
      </c>
    </row>
    <row r="3858" customFormat="false" ht="13.2" hidden="false" customHeight="false" outlineLevel="0" collapsed="false">
      <c r="B3858" s="46" t="n">
        <f aca="false">IF(ISNUMBER(SEARCH($I$1,C3858)),MAX($B$4:B3857)+1,0)</f>
        <v>0</v>
      </c>
      <c r="I3858" s="46" t="str">
        <f aca="false">IFERROR(VLOOKUP(ROWS($I$5:I3858),$B$5:$E$6009,2,0),"")</f>
        <v/>
      </c>
    </row>
    <row r="3859" customFormat="false" ht="13.2" hidden="false" customHeight="false" outlineLevel="0" collapsed="false">
      <c r="B3859" s="46" t="n">
        <f aca="false">IF(ISNUMBER(SEARCH($I$1,C3859)),MAX($B$4:B3858)+1,0)</f>
        <v>0</v>
      </c>
      <c r="I3859" s="46" t="str">
        <f aca="false">IFERROR(VLOOKUP(ROWS($I$5:I3859),$B$5:$E$6009,2,0),"")</f>
        <v/>
      </c>
    </row>
    <row r="3860" customFormat="false" ht="13.2" hidden="false" customHeight="false" outlineLevel="0" collapsed="false">
      <c r="B3860" s="46" t="n">
        <f aca="false">IF(ISNUMBER(SEARCH($I$1,C3860)),MAX($B$4:B3859)+1,0)</f>
        <v>0</v>
      </c>
      <c r="I3860" s="46" t="str">
        <f aca="false">IFERROR(VLOOKUP(ROWS($I$5:I3860),$B$5:$E$6009,2,0),"")</f>
        <v/>
      </c>
    </row>
    <row r="3861" customFormat="false" ht="13.2" hidden="false" customHeight="false" outlineLevel="0" collapsed="false">
      <c r="B3861" s="46" t="n">
        <f aca="false">IF(ISNUMBER(SEARCH($I$1,C3861)),MAX($B$4:B3860)+1,0)</f>
        <v>0</v>
      </c>
      <c r="I3861" s="46" t="str">
        <f aca="false">IFERROR(VLOOKUP(ROWS($I$5:I3861),$B$5:$E$6009,2,0),"")</f>
        <v/>
      </c>
    </row>
    <row r="3862" customFormat="false" ht="13.2" hidden="false" customHeight="false" outlineLevel="0" collapsed="false">
      <c r="B3862" s="46" t="n">
        <f aca="false">IF(ISNUMBER(SEARCH($I$1,C3862)),MAX($B$4:B3861)+1,0)</f>
        <v>0</v>
      </c>
      <c r="I3862" s="46" t="str">
        <f aca="false">IFERROR(VLOOKUP(ROWS($I$5:I3862),$B$5:$E$6009,2,0),"")</f>
        <v/>
      </c>
    </row>
    <row r="3863" customFormat="false" ht="13.2" hidden="false" customHeight="false" outlineLevel="0" collapsed="false">
      <c r="B3863" s="46" t="n">
        <f aca="false">IF(ISNUMBER(SEARCH($I$1,C3863)),MAX($B$4:B3862)+1,0)</f>
        <v>0</v>
      </c>
      <c r="I3863" s="46" t="str">
        <f aca="false">IFERROR(VLOOKUP(ROWS($I$5:I3863),$B$5:$E$6009,2,0),"")</f>
        <v/>
      </c>
    </row>
    <row r="3864" customFormat="false" ht="13.2" hidden="false" customHeight="false" outlineLevel="0" collapsed="false">
      <c r="B3864" s="46" t="n">
        <f aca="false">IF(ISNUMBER(SEARCH($I$1,C3864)),MAX($B$4:B3863)+1,0)</f>
        <v>0</v>
      </c>
      <c r="I3864" s="46" t="str">
        <f aca="false">IFERROR(VLOOKUP(ROWS($I$5:I3864),$B$5:$E$6009,2,0),"")</f>
        <v/>
      </c>
    </row>
    <row r="3865" customFormat="false" ht="13.2" hidden="false" customHeight="false" outlineLevel="0" collapsed="false">
      <c r="B3865" s="46" t="n">
        <f aca="false">IF(ISNUMBER(SEARCH($I$1,C3865)),MAX($B$4:B3864)+1,0)</f>
        <v>0</v>
      </c>
      <c r="I3865" s="46" t="str">
        <f aca="false">IFERROR(VLOOKUP(ROWS($I$5:I3865),$B$5:$E$6009,2,0),"")</f>
        <v/>
      </c>
    </row>
    <row r="3866" customFormat="false" ht="13.2" hidden="false" customHeight="false" outlineLevel="0" collapsed="false">
      <c r="B3866" s="46" t="n">
        <f aca="false">IF(ISNUMBER(SEARCH($I$1,C3866)),MAX($B$4:B3865)+1,0)</f>
        <v>0</v>
      </c>
      <c r="I3866" s="46" t="str">
        <f aca="false">IFERROR(VLOOKUP(ROWS($I$5:I3866),$B$5:$E$6009,2,0),"")</f>
        <v/>
      </c>
    </row>
    <row r="3867" customFormat="false" ht="13.2" hidden="false" customHeight="false" outlineLevel="0" collapsed="false">
      <c r="B3867" s="46" t="n">
        <f aca="false">IF(ISNUMBER(SEARCH($I$1,C3867)),MAX($B$4:B3866)+1,0)</f>
        <v>0</v>
      </c>
      <c r="I3867" s="46" t="str">
        <f aca="false">IFERROR(VLOOKUP(ROWS($I$5:I3867),$B$5:$E$6009,2,0),"")</f>
        <v/>
      </c>
    </row>
    <row r="3868" customFormat="false" ht="13.2" hidden="false" customHeight="false" outlineLevel="0" collapsed="false">
      <c r="B3868" s="46" t="n">
        <f aca="false">IF(ISNUMBER(SEARCH($I$1,C3868)),MAX($B$4:B3867)+1,0)</f>
        <v>0</v>
      </c>
      <c r="I3868" s="46" t="str">
        <f aca="false">IFERROR(VLOOKUP(ROWS($I$5:I3868),$B$5:$E$6009,2,0),"")</f>
        <v/>
      </c>
    </row>
    <row r="3869" customFormat="false" ht="13.2" hidden="false" customHeight="false" outlineLevel="0" collapsed="false">
      <c r="B3869" s="46" t="n">
        <f aca="false">IF(ISNUMBER(SEARCH($I$1,C3869)),MAX($B$4:B3868)+1,0)</f>
        <v>0</v>
      </c>
      <c r="I3869" s="46" t="str">
        <f aca="false">IFERROR(VLOOKUP(ROWS($I$5:I3869),$B$5:$E$6009,2,0),"")</f>
        <v/>
      </c>
    </row>
    <row r="3870" customFormat="false" ht="13.2" hidden="false" customHeight="false" outlineLevel="0" collapsed="false">
      <c r="B3870" s="46" t="n">
        <f aca="false">IF(ISNUMBER(SEARCH($I$1,C3870)),MAX($B$4:B3869)+1,0)</f>
        <v>0</v>
      </c>
      <c r="I3870" s="46" t="str">
        <f aca="false">IFERROR(VLOOKUP(ROWS($I$5:I3870),$B$5:$E$6009,2,0),"")</f>
        <v/>
      </c>
    </row>
    <row r="3871" customFormat="false" ht="13.2" hidden="false" customHeight="false" outlineLevel="0" collapsed="false">
      <c r="B3871" s="46" t="n">
        <f aca="false">IF(ISNUMBER(SEARCH($I$1,C3871)),MAX($B$4:B3870)+1,0)</f>
        <v>0</v>
      </c>
      <c r="I3871" s="46" t="str">
        <f aca="false">IFERROR(VLOOKUP(ROWS($I$5:I3871),$B$5:$E$6009,2,0),"")</f>
        <v/>
      </c>
    </row>
    <row r="3872" customFormat="false" ht="13.2" hidden="false" customHeight="false" outlineLevel="0" collapsed="false">
      <c r="B3872" s="46" t="n">
        <f aca="false">IF(ISNUMBER(SEARCH($I$1,C3872)),MAX($B$4:B3871)+1,0)</f>
        <v>0</v>
      </c>
      <c r="I3872" s="46" t="str">
        <f aca="false">IFERROR(VLOOKUP(ROWS($I$5:I3872),$B$5:$E$6009,2,0),"")</f>
        <v/>
      </c>
    </row>
    <row r="3873" customFormat="false" ht="13.2" hidden="false" customHeight="false" outlineLevel="0" collapsed="false">
      <c r="B3873" s="46" t="n">
        <f aca="false">IF(ISNUMBER(SEARCH($I$1,C3873)),MAX($B$4:B3872)+1,0)</f>
        <v>0</v>
      </c>
      <c r="I3873" s="46" t="str">
        <f aca="false">IFERROR(VLOOKUP(ROWS($I$5:I3873),$B$5:$E$6009,2,0),"")</f>
        <v/>
      </c>
    </row>
    <row r="3874" customFormat="false" ht="13.2" hidden="false" customHeight="false" outlineLevel="0" collapsed="false">
      <c r="B3874" s="46" t="n">
        <f aca="false">IF(ISNUMBER(SEARCH($I$1,C3874)),MAX($B$4:B3873)+1,0)</f>
        <v>0</v>
      </c>
      <c r="I3874" s="46" t="str">
        <f aca="false">IFERROR(VLOOKUP(ROWS($I$5:I3874),$B$5:$E$6009,2,0),"")</f>
        <v/>
      </c>
    </row>
    <row r="3875" customFormat="false" ht="13.2" hidden="false" customHeight="false" outlineLevel="0" collapsed="false">
      <c r="B3875" s="46" t="n">
        <f aca="false">IF(ISNUMBER(SEARCH($I$1,C3875)),MAX($B$4:B3874)+1,0)</f>
        <v>0</v>
      </c>
      <c r="I3875" s="46" t="str">
        <f aca="false">IFERROR(VLOOKUP(ROWS($I$5:I3875),$B$5:$E$6009,2,0),"")</f>
        <v/>
      </c>
    </row>
    <row r="3876" customFormat="false" ht="13.2" hidden="false" customHeight="false" outlineLevel="0" collapsed="false">
      <c r="B3876" s="46" t="n">
        <f aca="false">IF(ISNUMBER(SEARCH($I$1,C3876)),MAX($B$4:B3875)+1,0)</f>
        <v>0</v>
      </c>
      <c r="I3876" s="46" t="str">
        <f aca="false">IFERROR(VLOOKUP(ROWS($I$5:I3876),$B$5:$E$6009,2,0),"")</f>
        <v/>
      </c>
    </row>
    <row r="3877" customFormat="false" ht="13.2" hidden="false" customHeight="false" outlineLevel="0" collapsed="false">
      <c r="B3877" s="46" t="n">
        <f aca="false">IF(ISNUMBER(SEARCH($I$1,C3877)),MAX($B$4:B3876)+1,0)</f>
        <v>0</v>
      </c>
      <c r="I3877" s="46" t="str">
        <f aca="false">IFERROR(VLOOKUP(ROWS($I$5:I3877),$B$5:$E$6009,2,0),"")</f>
        <v/>
      </c>
    </row>
    <row r="3878" customFormat="false" ht="13.2" hidden="false" customHeight="false" outlineLevel="0" collapsed="false">
      <c r="B3878" s="46" t="n">
        <f aca="false">IF(ISNUMBER(SEARCH($I$1,C3878)),MAX($B$4:B3877)+1,0)</f>
        <v>0</v>
      </c>
      <c r="I3878" s="46" t="str">
        <f aca="false">IFERROR(VLOOKUP(ROWS($I$5:I3878),$B$5:$E$6009,2,0),"")</f>
        <v/>
      </c>
    </row>
    <row r="3879" customFormat="false" ht="13.2" hidden="false" customHeight="false" outlineLevel="0" collapsed="false">
      <c r="B3879" s="46" t="n">
        <f aca="false">IF(ISNUMBER(SEARCH($I$1,C3879)),MAX($B$4:B3878)+1,0)</f>
        <v>0</v>
      </c>
      <c r="I3879" s="46" t="str">
        <f aca="false">IFERROR(VLOOKUP(ROWS($I$5:I3879),$B$5:$E$6009,2,0),"")</f>
        <v/>
      </c>
    </row>
    <row r="3880" customFormat="false" ht="13.2" hidden="false" customHeight="false" outlineLevel="0" collapsed="false">
      <c r="B3880" s="46" t="n">
        <f aca="false">IF(ISNUMBER(SEARCH($I$1,C3880)),MAX($B$4:B3879)+1,0)</f>
        <v>0</v>
      </c>
      <c r="I3880" s="46" t="str">
        <f aca="false">IFERROR(VLOOKUP(ROWS($I$5:I3880),$B$5:$E$6009,2,0),"")</f>
        <v/>
      </c>
    </row>
    <row r="3881" customFormat="false" ht="13.2" hidden="false" customHeight="false" outlineLevel="0" collapsed="false">
      <c r="B3881" s="46" t="n">
        <f aca="false">IF(ISNUMBER(SEARCH($I$1,C3881)),MAX($B$4:B3880)+1,0)</f>
        <v>0</v>
      </c>
      <c r="I3881" s="46" t="str">
        <f aca="false">IFERROR(VLOOKUP(ROWS($I$5:I3881),$B$5:$E$6009,2,0),"")</f>
        <v/>
      </c>
    </row>
    <row r="3882" customFormat="false" ht="13.2" hidden="false" customHeight="false" outlineLevel="0" collapsed="false">
      <c r="B3882" s="46" t="n">
        <f aca="false">IF(ISNUMBER(SEARCH($I$1,C3882)),MAX($B$4:B3881)+1,0)</f>
        <v>0</v>
      </c>
      <c r="I3882" s="46" t="str">
        <f aca="false">IFERROR(VLOOKUP(ROWS($I$5:I3882),$B$5:$E$6009,2,0),"")</f>
        <v/>
      </c>
    </row>
    <row r="3883" customFormat="false" ht="13.2" hidden="false" customHeight="false" outlineLevel="0" collapsed="false">
      <c r="B3883" s="46" t="n">
        <f aca="false">IF(ISNUMBER(SEARCH($I$1,C3883)),MAX($B$4:B3882)+1,0)</f>
        <v>0</v>
      </c>
      <c r="I3883" s="46" t="str">
        <f aca="false">IFERROR(VLOOKUP(ROWS($I$5:I3883),$B$5:$E$6009,2,0),"")</f>
        <v/>
      </c>
    </row>
    <row r="3884" customFormat="false" ht="13.2" hidden="false" customHeight="false" outlineLevel="0" collapsed="false">
      <c r="B3884" s="46" t="n">
        <f aca="false">IF(ISNUMBER(SEARCH($I$1,C3884)),MAX($B$4:B3883)+1,0)</f>
        <v>0</v>
      </c>
      <c r="I3884" s="46" t="str">
        <f aca="false">IFERROR(VLOOKUP(ROWS($I$5:I3884),$B$5:$E$6009,2,0),"")</f>
        <v/>
      </c>
    </row>
    <row r="3885" customFormat="false" ht="13.2" hidden="false" customHeight="false" outlineLevel="0" collapsed="false">
      <c r="B3885" s="46" t="n">
        <f aca="false">IF(ISNUMBER(SEARCH($I$1,C3885)),MAX($B$4:B3884)+1,0)</f>
        <v>0</v>
      </c>
      <c r="I3885" s="46" t="str">
        <f aca="false">IFERROR(VLOOKUP(ROWS($I$5:I3885),$B$5:$E$6009,2,0),"")</f>
        <v/>
      </c>
    </row>
    <row r="3886" customFormat="false" ht="13.2" hidden="false" customHeight="false" outlineLevel="0" collapsed="false">
      <c r="B3886" s="46" t="n">
        <f aca="false">IF(ISNUMBER(SEARCH($I$1,C3886)),MAX($B$4:B3885)+1,0)</f>
        <v>0</v>
      </c>
      <c r="I3886" s="46" t="str">
        <f aca="false">IFERROR(VLOOKUP(ROWS($I$5:I3886),$B$5:$E$6009,2,0),"")</f>
        <v/>
      </c>
    </row>
    <row r="3887" customFormat="false" ht="13.2" hidden="false" customHeight="false" outlineLevel="0" collapsed="false">
      <c r="B3887" s="46" t="n">
        <f aca="false">IF(ISNUMBER(SEARCH($I$1,C3887)),MAX($B$4:B3886)+1,0)</f>
        <v>0</v>
      </c>
      <c r="I3887" s="46" t="str">
        <f aca="false">IFERROR(VLOOKUP(ROWS($I$5:I3887),$B$5:$E$6009,2,0),"")</f>
        <v/>
      </c>
    </row>
    <row r="3888" customFormat="false" ht="13.2" hidden="false" customHeight="false" outlineLevel="0" collapsed="false">
      <c r="B3888" s="46" t="n">
        <f aca="false">IF(ISNUMBER(SEARCH($I$1,C3888)),MAX($B$4:B3887)+1,0)</f>
        <v>0</v>
      </c>
      <c r="I3888" s="46" t="str">
        <f aca="false">IFERROR(VLOOKUP(ROWS($I$5:I3888),$B$5:$E$6009,2,0),"")</f>
        <v/>
      </c>
    </row>
    <row r="3889" customFormat="false" ht="13.2" hidden="false" customHeight="false" outlineLevel="0" collapsed="false">
      <c r="B3889" s="46" t="n">
        <f aca="false">IF(ISNUMBER(SEARCH($I$1,C3889)),MAX($B$4:B3888)+1,0)</f>
        <v>0</v>
      </c>
      <c r="I3889" s="46" t="str">
        <f aca="false">IFERROR(VLOOKUP(ROWS($I$5:I3889),$B$5:$E$6009,2,0),"")</f>
        <v/>
      </c>
    </row>
    <row r="3890" customFormat="false" ht="13.2" hidden="false" customHeight="false" outlineLevel="0" collapsed="false">
      <c r="B3890" s="46" t="n">
        <f aca="false">IF(ISNUMBER(SEARCH($I$1,C3890)),MAX($B$4:B3889)+1,0)</f>
        <v>0</v>
      </c>
      <c r="I3890" s="46" t="str">
        <f aca="false">IFERROR(VLOOKUP(ROWS($I$5:I3890),$B$5:$E$6009,2,0),"")</f>
        <v/>
      </c>
    </row>
    <row r="3891" customFormat="false" ht="13.2" hidden="false" customHeight="false" outlineLevel="0" collapsed="false">
      <c r="B3891" s="46" t="n">
        <f aca="false">IF(ISNUMBER(SEARCH($I$1,C3891)),MAX($B$4:B3890)+1,0)</f>
        <v>0</v>
      </c>
      <c r="I3891" s="46" t="str">
        <f aca="false">IFERROR(VLOOKUP(ROWS($I$5:I3891),$B$5:$E$6009,2,0),"")</f>
        <v/>
      </c>
    </row>
    <row r="3892" customFormat="false" ht="13.2" hidden="false" customHeight="false" outlineLevel="0" collapsed="false">
      <c r="B3892" s="46" t="n">
        <f aca="false">IF(ISNUMBER(SEARCH($I$1,C3892)),MAX($B$4:B3891)+1,0)</f>
        <v>0</v>
      </c>
      <c r="I3892" s="46" t="str">
        <f aca="false">IFERROR(VLOOKUP(ROWS($I$5:I3892),$B$5:$E$6009,2,0),"")</f>
        <v/>
      </c>
    </row>
    <row r="3893" customFormat="false" ht="13.2" hidden="false" customHeight="false" outlineLevel="0" collapsed="false">
      <c r="B3893" s="46" t="n">
        <f aca="false">IF(ISNUMBER(SEARCH($I$1,C3893)),MAX($B$4:B3892)+1,0)</f>
        <v>0</v>
      </c>
      <c r="I3893" s="46" t="str">
        <f aca="false">IFERROR(VLOOKUP(ROWS($I$5:I3893),$B$5:$E$6009,2,0),"")</f>
        <v/>
      </c>
    </row>
    <row r="3894" customFormat="false" ht="13.2" hidden="false" customHeight="false" outlineLevel="0" collapsed="false">
      <c r="B3894" s="46" t="n">
        <f aca="false">IF(ISNUMBER(SEARCH($I$1,C3894)),MAX($B$4:B3893)+1,0)</f>
        <v>0</v>
      </c>
      <c r="I3894" s="46" t="str">
        <f aca="false">IFERROR(VLOOKUP(ROWS($I$5:I3894),$B$5:$E$6009,2,0),"")</f>
        <v/>
      </c>
    </row>
    <row r="3895" customFormat="false" ht="13.2" hidden="false" customHeight="false" outlineLevel="0" collapsed="false">
      <c r="B3895" s="46" t="n">
        <f aca="false">IF(ISNUMBER(SEARCH($I$1,C3895)),MAX($B$4:B3894)+1,0)</f>
        <v>0</v>
      </c>
      <c r="I3895" s="46" t="str">
        <f aca="false">IFERROR(VLOOKUP(ROWS($I$5:I3895),$B$5:$E$6009,2,0),"")</f>
        <v/>
      </c>
    </row>
    <row r="3896" customFormat="false" ht="13.2" hidden="false" customHeight="false" outlineLevel="0" collapsed="false">
      <c r="B3896" s="46" t="n">
        <f aca="false">IF(ISNUMBER(SEARCH($I$1,C3896)),MAX($B$4:B3895)+1,0)</f>
        <v>0</v>
      </c>
      <c r="I3896" s="46" t="str">
        <f aca="false">IFERROR(VLOOKUP(ROWS($I$5:I3896),$B$5:$E$6009,2,0),"")</f>
        <v/>
      </c>
    </row>
    <row r="3897" customFormat="false" ht="13.2" hidden="false" customHeight="false" outlineLevel="0" collapsed="false">
      <c r="B3897" s="46" t="n">
        <f aca="false">IF(ISNUMBER(SEARCH($I$1,C3897)),MAX($B$4:B3896)+1,0)</f>
        <v>0</v>
      </c>
      <c r="I3897" s="46" t="str">
        <f aca="false">IFERROR(VLOOKUP(ROWS($I$5:I3897),$B$5:$E$6009,2,0),"")</f>
        <v/>
      </c>
    </row>
    <row r="3898" customFormat="false" ht="13.2" hidden="false" customHeight="false" outlineLevel="0" collapsed="false">
      <c r="B3898" s="46" t="n">
        <f aca="false">IF(ISNUMBER(SEARCH($I$1,C3898)),MAX($B$4:B3897)+1,0)</f>
        <v>0</v>
      </c>
      <c r="I3898" s="46" t="str">
        <f aca="false">IFERROR(VLOOKUP(ROWS($I$5:I3898),$B$5:$E$6009,2,0),"")</f>
        <v/>
      </c>
    </row>
    <row r="3899" customFormat="false" ht="13.2" hidden="false" customHeight="false" outlineLevel="0" collapsed="false">
      <c r="B3899" s="46" t="n">
        <f aca="false">IF(ISNUMBER(SEARCH($I$1,C3899)),MAX($B$4:B3898)+1,0)</f>
        <v>0</v>
      </c>
      <c r="I3899" s="46" t="str">
        <f aca="false">IFERROR(VLOOKUP(ROWS($I$5:I3899),$B$5:$E$6009,2,0),"")</f>
        <v/>
      </c>
    </row>
    <row r="3900" customFormat="false" ht="13.2" hidden="false" customHeight="false" outlineLevel="0" collapsed="false">
      <c r="B3900" s="46" t="n">
        <f aca="false">IF(ISNUMBER(SEARCH($I$1,C3900)),MAX($B$4:B3899)+1,0)</f>
        <v>0</v>
      </c>
      <c r="I3900" s="46" t="str">
        <f aca="false">IFERROR(VLOOKUP(ROWS($I$5:I3900),$B$5:$E$6009,2,0),"")</f>
        <v/>
      </c>
    </row>
    <row r="3901" customFormat="false" ht="13.2" hidden="false" customHeight="false" outlineLevel="0" collapsed="false">
      <c r="B3901" s="46" t="n">
        <f aca="false">IF(ISNUMBER(SEARCH($I$1,C3901)),MAX($B$4:B3900)+1,0)</f>
        <v>0</v>
      </c>
      <c r="I3901" s="46" t="str">
        <f aca="false">IFERROR(VLOOKUP(ROWS($I$5:I3901),$B$5:$E$6009,2,0),"")</f>
        <v/>
      </c>
    </row>
    <row r="3902" customFormat="false" ht="13.2" hidden="false" customHeight="false" outlineLevel="0" collapsed="false">
      <c r="B3902" s="46" t="n">
        <f aca="false">IF(ISNUMBER(SEARCH($I$1,C3902)),MAX($B$4:B3901)+1,0)</f>
        <v>0</v>
      </c>
      <c r="I3902" s="46" t="str">
        <f aca="false">IFERROR(VLOOKUP(ROWS($I$5:I3902),$B$5:$E$6009,2,0),"")</f>
        <v/>
      </c>
    </row>
    <row r="3903" customFormat="false" ht="13.2" hidden="false" customHeight="false" outlineLevel="0" collapsed="false">
      <c r="B3903" s="46" t="n">
        <f aca="false">IF(ISNUMBER(SEARCH($I$1,C3903)),MAX($B$4:B3902)+1,0)</f>
        <v>0</v>
      </c>
      <c r="I3903" s="46" t="str">
        <f aca="false">IFERROR(VLOOKUP(ROWS($I$5:I3903),$B$5:$E$6009,2,0),"")</f>
        <v/>
      </c>
    </row>
    <row r="3904" customFormat="false" ht="13.2" hidden="false" customHeight="false" outlineLevel="0" collapsed="false">
      <c r="B3904" s="46" t="n">
        <f aca="false">IF(ISNUMBER(SEARCH($I$1,C3904)),MAX($B$4:B3903)+1,0)</f>
        <v>0</v>
      </c>
      <c r="I3904" s="46" t="str">
        <f aca="false">IFERROR(VLOOKUP(ROWS($I$5:I3904),$B$5:$E$6009,2,0),"")</f>
        <v/>
      </c>
    </row>
    <row r="3905" customFormat="false" ht="13.2" hidden="false" customHeight="false" outlineLevel="0" collapsed="false">
      <c r="B3905" s="46" t="n">
        <f aca="false">IF(ISNUMBER(SEARCH($I$1,C3905)),MAX($B$4:B3904)+1,0)</f>
        <v>0</v>
      </c>
      <c r="I3905" s="46" t="str">
        <f aca="false">IFERROR(VLOOKUP(ROWS($I$5:I3905),$B$5:$E$6009,2,0),"")</f>
        <v/>
      </c>
    </row>
    <row r="3906" customFormat="false" ht="13.2" hidden="false" customHeight="false" outlineLevel="0" collapsed="false">
      <c r="B3906" s="46" t="n">
        <f aca="false">IF(ISNUMBER(SEARCH($I$1,C3906)),MAX($B$4:B3905)+1,0)</f>
        <v>0</v>
      </c>
      <c r="I3906" s="46" t="str">
        <f aca="false">IFERROR(VLOOKUP(ROWS($I$5:I3906),$B$5:$E$6009,2,0),"")</f>
        <v/>
      </c>
    </row>
    <row r="3907" customFormat="false" ht="13.2" hidden="false" customHeight="false" outlineLevel="0" collapsed="false">
      <c r="B3907" s="46" t="n">
        <f aca="false">IF(ISNUMBER(SEARCH($I$1,C3907)),MAX($B$4:B3906)+1,0)</f>
        <v>0</v>
      </c>
      <c r="I3907" s="46" t="str">
        <f aca="false">IFERROR(VLOOKUP(ROWS($I$5:I3907),$B$5:$E$6009,2,0),"")</f>
        <v/>
      </c>
    </row>
    <row r="3908" customFormat="false" ht="13.2" hidden="false" customHeight="false" outlineLevel="0" collapsed="false">
      <c r="B3908" s="46" t="n">
        <f aca="false">IF(ISNUMBER(SEARCH($I$1,C3908)),MAX($B$4:B3907)+1,0)</f>
        <v>0</v>
      </c>
      <c r="I3908" s="46" t="str">
        <f aca="false">IFERROR(VLOOKUP(ROWS($I$5:I3908),$B$5:$E$6009,2,0),"")</f>
        <v/>
      </c>
    </row>
    <row r="3909" customFormat="false" ht="13.2" hidden="false" customHeight="false" outlineLevel="0" collapsed="false">
      <c r="B3909" s="46" t="n">
        <f aca="false">IF(ISNUMBER(SEARCH($I$1,C3909)),MAX($B$4:B3908)+1,0)</f>
        <v>0</v>
      </c>
      <c r="I3909" s="46" t="str">
        <f aca="false">IFERROR(VLOOKUP(ROWS($I$5:I3909),$B$5:$E$6009,2,0),"")</f>
        <v/>
      </c>
    </row>
    <row r="3910" customFormat="false" ht="13.2" hidden="false" customHeight="false" outlineLevel="0" collapsed="false">
      <c r="B3910" s="46" t="n">
        <f aca="false">IF(ISNUMBER(SEARCH($I$1,C3910)),MAX($B$4:B3909)+1,0)</f>
        <v>0</v>
      </c>
      <c r="I3910" s="46" t="str">
        <f aca="false">IFERROR(VLOOKUP(ROWS($I$5:I3910),$B$5:$E$6009,2,0),"")</f>
        <v/>
      </c>
    </row>
    <row r="3911" customFormat="false" ht="13.2" hidden="false" customHeight="false" outlineLevel="0" collapsed="false">
      <c r="B3911" s="46" t="n">
        <f aca="false">IF(ISNUMBER(SEARCH($I$1,C3911)),MAX($B$4:B3910)+1,0)</f>
        <v>0</v>
      </c>
      <c r="I3911" s="46" t="str">
        <f aca="false">IFERROR(VLOOKUP(ROWS($I$5:I3911),$B$5:$E$6009,2,0),"")</f>
        <v/>
      </c>
    </row>
    <row r="3912" customFormat="false" ht="13.2" hidden="false" customHeight="false" outlineLevel="0" collapsed="false">
      <c r="B3912" s="46" t="n">
        <f aca="false">IF(ISNUMBER(SEARCH($I$1,C3912)),MAX($B$4:B3911)+1,0)</f>
        <v>0</v>
      </c>
      <c r="I3912" s="46" t="str">
        <f aca="false">IFERROR(VLOOKUP(ROWS($I$5:I3912),$B$5:$E$6009,2,0),"")</f>
        <v/>
      </c>
    </row>
    <row r="3913" customFormat="false" ht="13.2" hidden="false" customHeight="false" outlineLevel="0" collapsed="false">
      <c r="B3913" s="46" t="n">
        <f aca="false">IF(ISNUMBER(SEARCH($I$1,C3913)),MAX($B$4:B3912)+1,0)</f>
        <v>0</v>
      </c>
      <c r="I3913" s="46" t="str">
        <f aca="false">IFERROR(VLOOKUP(ROWS($I$5:I3913),$B$5:$E$6009,2,0),"")</f>
        <v/>
      </c>
    </row>
    <row r="3914" customFormat="false" ht="13.2" hidden="false" customHeight="false" outlineLevel="0" collapsed="false">
      <c r="B3914" s="46" t="n">
        <f aca="false">IF(ISNUMBER(SEARCH($I$1,C3914)),MAX($B$4:B3913)+1,0)</f>
        <v>0</v>
      </c>
      <c r="I3914" s="46" t="str">
        <f aca="false">IFERROR(VLOOKUP(ROWS($I$5:I3914),$B$5:$E$6009,2,0),"")</f>
        <v/>
      </c>
    </row>
    <row r="3915" customFormat="false" ht="13.2" hidden="false" customHeight="false" outlineLevel="0" collapsed="false">
      <c r="B3915" s="46" t="n">
        <f aca="false">IF(ISNUMBER(SEARCH($I$1,C3915)),MAX($B$4:B3914)+1,0)</f>
        <v>0</v>
      </c>
      <c r="I3915" s="46" t="str">
        <f aca="false">IFERROR(VLOOKUP(ROWS($I$5:I3915),$B$5:$E$6009,2,0),"")</f>
        <v/>
      </c>
    </row>
    <row r="3916" customFormat="false" ht="13.2" hidden="false" customHeight="false" outlineLevel="0" collapsed="false">
      <c r="B3916" s="46" t="n">
        <f aca="false">IF(ISNUMBER(SEARCH($I$1,C3916)),MAX($B$4:B3915)+1,0)</f>
        <v>0</v>
      </c>
      <c r="I3916" s="46" t="str">
        <f aca="false">IFERROR(VLOOKUP(ROWS($I$5:I3916),$B$5:$E$6009,2,0),"")</f>
        <v/>
      </c>
    </row>
    <row r="3917" customFormat="false" ht="13.2" hidden="false" customHeight="false" outlineLevel="0" collapsed="false">
      <c r="B3917" s="46" t="n">
        <f aca="false">IF(ISNUMBER(SEARCH($I$1,C3917)),MAX($B$4:B3916)+1,0)</f>
        <v>0</v>
      </c>
      <c r="I3917" s="46" t="str">
        <f aca="false">IFERROR(VLOOKUP(ROWS($I$5:I3917),$B$5:$E$6009,2,0),"")</f>
        <v/>
      </c>
    </row>
    <row r="3918" customFormat="false" ht="13.2" hidden="false" customHeight="false" outlineLevel="0" collapsed="false">
      <c r="B3918" s="46" t="n">
        <f aca="false">IF(ISNUMBER(SEARCH($I$1,C3918)),MAX($B$4:B3917)+1,0)</f>
        <v>0</v>
      </c>
      <c r="I3918" s="46" t="str">
        <f aca="false">IFERROR(VLOOKUP(ROWS($I$5:I3918),$B$5:$E$6009,2,0),"")</f>
        <v/>
      </c>
    </row>
    <row r="3919" customFormat="false" ht="13.2" hidden="false" customHeight="false" outlineLevel="0" collapsed="false">
      <c r="B3919" s="46" t="n">
        <f aca="false">IF(ISNUMBER(SEARCH($I$1,C3919)),MAX($B$4:B3918)+1,0)</f>
        <v>0</v>
      </c>
      <c r="I3919" s="46" t="str">
        <f aca="false">IFERROR(VLOOKUP(ROWS($I$5:I3919),$B$5:$E$6009,2,0),"")</f>
        <v/>
      </c>
    </row>
    <row r="3920" customFormat="false" ht="13.2" hidden="false" customHeight="false" outlineLevel="0" collapsed="false">
      <c r="B3920" s="46" t="n">
        <f aca="false">IF(ISNUMBER(SEARCH($I$1,C3920)),MAX($B$4:B3919)+1,0)</f>
        <v>0</v>
      </c>
      <c r="I3920" s="46" t="str">
        <f aca="false">IFERROR(VLOOKUP(ROWS($I$5:I3920),$B$5:$E$6009,2,0),"")</f>
        <v/>
      </c>
    </row>
    <row r="3921" customFormat="false" ht="13.2" hidden="false" customHeight="false" outlineLevel="0" collapsed="false">
      <c r="B3921" s="46" t="n">
        <f aca="false">IF(ISNUMBER(SEARCH($I$1,C3921)),MAX($B$4:B3920)+1,0)</f>
        <v>0</v>
      </c>
      <c r="I3921" s="46" t="str">
        <f aca="false">IFERROR(VLOOKUP(ROWS($I$5:I3921),$B$5:$E$6009,2,0),"")</f>
        <v/>
      </c>
    </row>
    <row r="3922" customFormat="false" ht="13.2" hidden="false" customHeight="false" outlineLevel="0" collapsed="false">
      <c r="B3922" s="46" t="n">
        <f aca="false">IF(ISNUMBER(SEARCH($I$1,C3922)),MAX($B$4:B3921)+1,0)</f>
        <v>0</v>
      </c>
      <c r="I3922" s="46" t="str">
        <f aca="false">IFERROR(VLOOKUP(ROWS($I$5:I3922),$B$5:$E$6009,2,0),"")</f>
        <v/>
      </c>
    </row>
    <row r="3923" customFormat="false" ht="13.2" hidden="false" customHeight="false" outlineLevel="0" collapsed="false">
      <c r="B3923" s="46" t="n">
        <f aca="false">IF(ISNUMBER(SEARCH($I$1,C3923)),MAX($B$4:B3922)+1,0)</f>
        <v>0</v>
      </c>
      <c r="I3923" s="46" t="str">
        <f aca="false">IFERROR(VLOOKUP(ROWS($I$5:I3923),$B$5:$E$6009,2,0),"")</f>
        <v/>
      </c>
    </row>
    <row r="3924" customFormat="false" ht="13.2" hidden="false" customHeight="false" outlineLevel="0" collapsed="false">
      <c r="B3924" s="46" t="n">
        <f aca="false">IF(ISNUMBER(SEARCH($I$1,C3924)),MAX($B$4:B3923)+1,0)</f>
        <v>0</v>
      </c>
      <c r="I3924" s="46" t="str">
        <f aca="false">IFERROR(VLOOKUP(ROWS($I$5:I3924),$B$5:$E$6009,2,0),"")</f>
        <v/>
      </c>
    </row>
    <row r="3925" customFormat="false" ht="13.2" hidden="false" customHeight="false" outlineLevel="0" collapsed="false">
      <c r="B3925" s="46" t="n">
        <f aca="false">IF(ISNUMBER(SEARCH($I$1,C3925)),MAX($B$4:B3924)+1,0)</f>
        <v>0</v>
      </c>
      <c r="I3925" s="46" t="str">
        <f aca="false">IFERROR(VLOOKUP(ROWS($I$5:I3925),$B$5:$E$6009,2,0),"")</f>
        <v/>
      </c>
    </row>
    <row r="3926" customFormat="false" ht="13.2" hidden="false" customHeight="false" outlineLevel="0" collapsed="false">
      <c r="B3926" s="46" t="n">
        <f aca="false">IF(ISNUMBER(SEARCH($I$1,C3926)),MAX($B$4:B3925)+1,0)</f>
        <v>0</v>
      </c>
      <c r="I3926" s="46" t="str">
        <f aca="false">IFERROR(VLOOKUP(ROWS($I$5:I3926),$B$5:$E$6009,2,0),"")</f>
        <v/>
      </c>
    </row>
    <row r="3927" customFormat="false" ht="13.2" hidden="false" customHeight="false" outlineLevel="0" collapsed="false">
      <c r="B3927" s="46" t="n">
        <f aca="false">IF(ISNUMBER(SEARCH($I$1,C3927)),MAX($B$4:B3926)+1,0)</f>
        <v>0</v>
      </c>
      <c r="I3927" s="46" t="str">
        <f aca="false">IFERROR(VLOOKUP(ROWS($I$5:I3927),$B$5:$E$6009,2,0),"")</f>
        <v/>
      </c>
    </row>
    <row r="3928" customFormat="false" ht="13.2" hidden="false" customHeight="false" outlineLevel="0" collapsed="false">
      <c r="B3928" s="46" t="n">
        <f aca="false">IF(ISNUMBER(SEARCH($I$1,C3928)),MAX($B$4:B3927)+1,0)</f>
        <v>0</v>
      </c>
      <c r="I3928" s="46" t="str">
        <f aca="false">IFERROR(VLOOKUP(ROWS($I$5:I3928),$B$5:$E$6009,2,0),"")</f>
        <v/>
      </c>
    </row>
    <row r="3929" customFormat="false" ht="13.2" hidden="false" customHeight="false" outlineLevel="0" collapsed="false">
      <c r="B3929" s="46" t="n">
        <f aca="false">IF(ISNUMBER(SEARCH($I$1,C3929)),MAX($B$4:B3928)+1,0)</f>
        <v>0</v>
      </c>
      <c r="I3929" s="46" t="str">
        <f aca="false">IFERROR(VLOOKUP(ROWS($I$5:I3929),$B$5:$E$6009,2,0),"")</f>
        <v/>
      </c>
    </row>
    <row r="3930" customFormat="false" ht="13.2" hidden="false" customHeight="false" outlineLevel="0" collapsed="false">
      <c r="B3930" s="46" t="n">
        <f aca="false">IF(ISNUMBER(SEARCH($I$1,C3930)),MAX($B$4:B3929)+1,0)</f>
        <v>0</v>
      </c>
      <c r="I3930" s="46" t="str">
        <f aca="false">IFERROR(VLOOKUP(ROWS($I$5:I3930),$B$5:$E$6009,2,0),"")</f>
        <v/>
      </c>
    </row>
    <row r="3931" customFormat="false" ht="13.2" hidden="false" customHeight="false" outlineLevel="0" collapsed="false">
      <c r="B3931" s="46" t="n">
        <f aca="false">IF(ISNUMBER(SEARCH($I$1,C3931)),MAX($B$4:B3930)+1,0)</f>
        <v>0</v>
      </c>
      <c r="I3931" s="46" t="str">
        <f aca="false">IFERROR(VLOOKUP(ROWS($I$5:I3931),$B$5:$E$6009,2,0),"")</f>
        <v/>
      </c>
    </row>
    <row r="3932" customFormat="false" ht="13.2" hidden="false" customHeight="false" outlineLevel="0" collapsed="false">
      <c r="B3932" s="46" t="n">
        <f aca="false">IF(ISNUMBER(SEARCH($I$1,C3932)),MAX($B$4:B3931)+1,0)</f>
        <v>0</v>
      </c>
      <c r="I3932" s="46" t="str">
        <f aca="false">IFERROR(VLOOKUP(ROWS($I$5:I3932),$B$5:$E$6009,2,0),"")</f>
        <v/>
      </c>
    </row>
    <row r="3933" customFormat="false" ht="13.2" hidden="false" customHeight="false" outlineLevel="0" collapsed="false">
      <c r="B3933" s="46" t="n">
        <f aca="false">IF(ISNUMBER(SEARCH($I$1,C3933)),MAX($B$4:B3932)+1,0)</f>
        <v>0</v>
      </c>
      <c r="I3933" s="46" t="str">
        <f aca="false">IFERROR(VLOOKUP(ROWS($I$5:I3933),$B$5:$E$6009,2,0),"")</f>
        <v/>
      </c>
    </row>
    <row r="3934" customFormat="false" ht="13.2" hidden="false" customHeight="false" outlineLevel="0" collapsed="false">
      <c r="B3934" s="46" t="n">
        <f aca="false">IF(ISNUMBER(SEARCH($I$1,C3934)),MAX($B$4:B3933)+1,0)</f>
        <v>0</v>
      </c>
      <c r="I3934" s="46" t="str">
        <f aca="false">IFERROR(VLOOKUP(ROWS($I$5:I3934),$B$5:$E$6009,2,0),"")</f>
        <v/>
      </c>
    </row>
    <row r="3935" customFormat="false" ht="13.2" hidden="false" customHeight="false" outlineLevel="0" collapsed="false">
      <c r="B3935" s="46" t="n">
        <f aca="false">IF(ISNUMBER(SEARCH($I$1,C3935)),MAX($B$4:B3934)+1,0)</f>
        <v>0</v>
      </c>
      <c r="I3935" s="46" t="str">
        <f aca="false">IFERROR(VLOOKUP(ROWS($I$5:I3935),$B$5:$E$6009,2,0),"")</f>
        <v/>
      </c>
    </row>
    <row r="3936" customFormat="false" ht="13.2" hidden="false" customHeight="false" outlineLevel="0" collapsed="false">
      <c r="B3936" s="46" t="n">
        <f aca="false">IF(ISNUMBER(SEARCH($I$1,C3936)),MAX($B$4:B3935)+1,0)</f>
        <v>0</v>
      </c>
      <c r="I3936" s="46" t="str">
        <f aca="false">IFERROR(VLOOKUP(ROWS($I$5:I3936),$B$5:$E$6009,2,0),"")</f>
        <v/>
      </c>
    </row>
    <row r="3937" customFormat="false" ht="13.2" hidden="false" customHeight="false" outlineLevel="0" collapsed="false">
      <c r="B3937" s="46" t="n">
        <f aca="false">IF(ISNUMBER(SEARCH($I$1,C3937)),MAX($B$4:B3936)+1,0)</f>
        <v>0</v>
      </c>
      <c r="I3937" s="46" t="str">
        <f aca="false">IFERROR(VLOOKUP(ROWS($I$5:I3937),$B$5:$E$6009,2,0),"")</f>
        <v/>
      </c>
    </row>
    <row r="3938" customFormat="false" ht="13.2" hidden="false" customHeight="false" outlineLevel="0" collapsed="false">
      <c r="B3938" s="46" t="n">
        <f aca="false">IF(ISNUMBER(SEARCH($I$1,C3938)),MAX($B$4:B3937)+1,0)</f>
        <v>0</v>
      </c>
      <c r="I3938" s="46" t="str">
        <f aca="false">IFERROR(VLOOKUP(ROWS($I$5:I3938),$B$5:$E$6009,2,0),"")</f>
        <v/>
      </c>
    </row>
    <row r="3939" customFormat="false" ht="13.2" hidden="false" customHeight="false" outlineLevel="0" collapsed="false">
      <c r="B3939" s="46" t="n">
        <f aca="false">IF(ISNUMBER(SEARCH($I$1,C3939)),MAX($B$4:B3938)+1,0)</f>
        <v>0</v>
      </c>
      <c r="I3939" s="46" t="str">
        <f aca="false">IFERROR(VLOOKUP(ROWS($I$5:I3939),$B$5:$E$6009,2,0),"")</f>
        <v/>
      </c>
    </row>
    <row r="3940" customFormat="false" ht="13.2" hidden="false" customHeight="false" outlineLevel="0" collapsed="false">
      <c r="B3940" s="46" t="n">
        <f aca="false">IF(ISNUMBER(SEARCH($I$1,C3940)),MAX($B$4:B3939)+1,0)</f>
        <v>0</v>
      </c>
      <c r="I3940" s="46" t="str">
        <f aca="false">IFERROR(VLOOKUP(ROWS($I$5:I3940),$B$5:$E$6009,2,0),"")</f>
        <v/>
      </c>
    </row>
    <row r="3941" customFormat="false" ht="13.2" hidden="false" customHeight="false" outlineLevel="0" collapsed="false">
      <c r="B3941" s="46" t="n">
        <f aca="false">IF(ISNUMBER(SEARCH($I$1,C3941)),MAX($B$4:B3940)+1,0)</f>
        <v>0</v>
      </c>
      <c r="I3941" s="46" t="str">
        <f aca="false">IFERROR(VLOOKUP(ROWS($I$5:I3941),$B$5:$E$6009,2,0),"")</f>
        <v/>
      </c>
    </row>
    <row r="3942" customFormat="false" ht="13.2" hidden="false" customHeight="false" outlineLevel="0" collapsed="false">
      <c r="B3942" s="46" t="n">
        <f aca="false">IF(ISNUMBER(SEARCH($I$1,C3942)),MAX($B$4:B3941)+1,0)</f>
        <v>0</v>
      </c>
      <c r="I3942" s="46" t="str">
        <f aca="false">IFERROR(VLOOKUP(ROWS($I$5:I3942),$B$5:$E$6009,2,0),"")</f>
        <v/>
      </c>
    </row>
    <row r="3943" customFormat="false" ht="13.2" hidden="false" customHeight="false" outlineLevel="0" collapsed="false">
      <c r="B3943" s="46" t="n">
        <f aca="false">IF(ISNUMBER(SEARCH($I$1,C3943)),MAX($B$4:B3942)+1,0)</f>
        <v>0</v>
      </c>
      <c r="I3943" s="46" t="str">
        <f aca="false">IFERROR(VLOOKUP(ROWS($I$5:I3943),$B$5:$E$6009,2,0),"")</f>
        <v/>
      </c>
    </row>
    <row r="3944" customFormat="false" ht="13.2" hidden="false" customHeight="false" outlineLevel="0" collapsed="false">
      <c r="B3944" s="46" t="n">
        <f aca="false">IF(ISNUMBER(SEARCH($I$1,C3944)),MAX($B$4:B3943)+1,0)</f>
        <v>0</v>
      </c>
      <c r="I3944" s="46" t="str">
        <f aca="false">IFERROR(VLOOKUP(ROWS($I$5:I3944),$B$5:$E$6009,2,0),"")</f>
        <v/>
      </c>
    </row>
    <row r="3945" customFormat="false" ht="13.2" hidden="false" customHeight="false" outlineLevel="0" collapsed="false">
      <c r="B3945" s="46" t="n">
        <f aca="false">IF(ISNUMBER(SEARCH($I$1,C3945)),MAX($B$4:B3944)+1,0)</f>
        <v>0</v>
      </c>
      <c r="I3945" s="46" t="str">
        <f aca="false">IFERROR(VLOOKUP(ROWS($I$5:I3945),$B$5:$E$6009,2,0),"")</f>
        <v/>
      </c>
    </row>
    <row r="3946" customFormat="false" ht="13.2" hidden="false" customHeight="false" outlineLevel="0" collapsed="false">
      <c r="B3946" s="46" t="n">
        <f aca="false">IF(ISNUMBER(SEARCH($I$1,C3946)),MAX($B$4:B3945)+1,0)</f>
        <v>0</v>
      </c>
      <c r="I3946" s="46" t="str">
        <f aca="false">IFERROR(VLOOKUP(ROWS($I$5:I3946),$B$5:$E$6009,2,0),"")</f>
        <v/>
      </c>
    </row>
    <row r="3947" customFormat="false" ht="13.2" hidden="false" customHeight="false" outlineLevel="0" collapsed="false">
      <c r="B3947" s="46" t="n">
        <f aca="false">IF(ISNUMBER(SEARCH($I$1,C3947)),MAX($B$4:B3946)+1,0)</f>
        <v>0</v>
      </c>
      <c r="I3947" s="46" t="str">
        <f aca="false">IFERROR(VLOOKUP(ROWS($I$5:I3947),$B$5:$E$6009,2,0),"")</f>
        <v/>
      </c>
    </row>
    <row r="3948" customFormat="false" ht="13.2" hidden="false" customHeight="false" outlineLevel="0" collapsed="false">
      <c r="B3948" s="46" t="n">
        <f aca="false">IF(ISNUMBER(SEARCH($I$1,C3948)),MAX($B$4:B3947)+1,0)</f>
        <v>0</v>
      </c>
      <c r="I3948" s="46" t="str">
        <f aca="false">IFERROR(VLOOKUP(ROWS($I$5:I3948),$B$5:$E$6009,2,0),"")</f>
        <v/>
      </c>
    </row>
    <row r="3949" customFormat="false" ht="13.2" hidden="false" customHeight="false" outlineLevel="0" collapsed="false">
      <c r="B3949" s="46" t="n">
        <f aca="false">IF(ISNUMBER(SEARCH($I$1,C3949)),MAX($B$4:B3948)+1,0)</f>
        <v>0</v>
      </c>
      <c r="I3949" s="46" t="str">
        <f aca="false">IFERROR(VLOOKUP(ROWS($I$5:I3949),$B$5:$E$6009,2,0),"")</f>
        <v/>
      </c>
    </row>
    <row r="3950" customFormat="false" ht="13.2" hidden="false" customHeight="false" outlineLevel="0" collapsed="false">
      <c r="B3950" s="46" t="n">
        <f aca="false">IF(ISNUMBER(SEARCH($I$1,C3950)),MAX($B$4:B3949)+1,0)</f>
        <v>0</v>
      </c>
      <c r="I3950" s="46" t="str">
        <f aca="false">IFERROR(VLOOKUP(ROWS($I$5:I3950),$B$5:$E$6009,2,0),"")</f>
        <v/>
      </c>
    </row>
    <row r="3951" customFormat="false" ht="13.2" hidden="false" customHeight="false" outlineLevel="0" collapsed="false">
      <c r="B3951" s="46" t="n">
        <f aca="false">IF(ISNUMBER(SEARCH($I$1,C3951)),MAX($B$4:B3950)+1,0)</f>
        <v>0</v>
      </c>
      <c r="I3951" s="46" t="str">
        <f aca="false">IFERROR(VLOOKUP(ROWS($I$5:I3951),$B$5:$E$6009,2,0),"")</f>
        <v/>
      </c>
    </row>
    <row r="3952" customFormat="false" ht="13.2" hidden="false" customHeight="false" outlineLevel="0" collapsed="false">
      <c r="B3952" s="46" t="n">
        <f aca="false">IF(ISNUMBER(SEARCH($I$1,C3952)),MAX($B$4:B3951)+1,0)</f>
        <v>0</v>
      </c>
      <c r="I3952" s="46" t="str">
        <f aca="false">IFERROR(VLOOKUP(ROWS($I$5:I3952),$B$5:$E$6009,2,0),"")</f>
        <v/>
      </c>
    </row>
    <row r="3953" customFormat="false" ht="13.2" hidden="false" customHeight="false" outlineLevel="0" collapsed="false">
      <c r="B3953" s="46" t="n">
        <f aca="false">IF(ISNUMBER(SEARCH($I$1,C3953)),MAX($B$4:B3952)+1,0)</f>
        <v>0</v>
      </c>
      <c r="I3953" s="46" t="str">
        <f aca="false">IFERROR(VLOOKUP(ROWS($I$5:I3953),$B$5:$E$6009,2,0),"")</f>
        <v/>
      </c>
    </row>
    <row r="3954" customFormat="false" ht="13.2" hidden="false" customHeight="false" outlineLevel="0" collapsed="false">
      <c r="B3954" s="46" t="n">
        <f aca="false">IF(ISNUMBER(SEARCH($I$1,C3954)),MAX($B$4:B3953)+1,0)</f>
        <v>0</v>
      </c>
      <c r="I3954" s="46" t="str">
        <f aca="false">IFERROR(VLOOKUP(ROWS($I$5:I3954),$B$5:$E$6009,2,0),"")</f>
        <v/>
      </c>
    </row>
    <row r="3955" customFormat="false" ht="13.2" hidden="false" customHeight="false" outlineLevel="0" collapsed="false">
      <c r="B3955" s="46" t="n">
        <f aca="false">IF(ISNUMBER(SEARCH($I$1,C3955)),MAX($B$4:B3954)+1,0)</f>
        <v>0</v>
      </c>
      <c r="I3955" s="46" t="str">
        <f aca="false">IFERROR(VLOOKUP(ROWS($I$5:I3955),$B$5:$E$6009,2,0),"")</f>
        <v/>
      </c>
    </row>
    <row r="3956" customFormat="false" ht="13.2" hidden="false" customHeight="false" outlineLevel="0" collapsed="false">
      <c r="B3956" s="46" t="n">
        <f aca="false">IF(ISNUMBER(SEARCH($I$1,C3956)),MAX($B$4:B3955)+1,0)</f>
        <v>0</v>
      </c>
      <c r="I3956" s="46" t="str">
        <f aca="false">IFERROR(VLOOKUP(ROWS($I$5:I3956),$B$5:$E$6009,2,0),"")</f>
        <v/>
      </c>
    </row>
    <row r="3957" customFormat="false" ht="13.2" hidden="false" customHeight="false" outlineLevel="0" collapsed="false">
      <c r="B3957" s="46" t="n">
        <f aca="false">IF(ISNUMBER(SEARCH($I$1,C3957)),MAX($B$4:B3956)+1,0)</f>
        <v>0</v>
      </c>
      <c r="I3957" s="46" t="str">
        <f aca="false">IFERROR(VLOOKUP(ROWS($I$5:I3957),$B$5:$E$6009,2,0),"")</f>
        <v/>
      </c>
    </row>
    <row r="3958" customFormat="false" ht="13.2" hidden="false" customHeight="false" outlineLevel="0" collapsed="false">
      <c r="B3958" s="46" t="n">
        <f aca="false">IF(ISNUMBER(SEARCH($I$1,C3958)),MAX($B$4:B3957)+1,0)</f>
        <v>0</v>
      </c>
      <c r="I3958" s="46" t="str">
        <f aca="false">IFERROR(VLOOKUP(ROWS($I$5:I3958),$B$5:$E$6009,2,0),"")</f>
        <v/>
      </c>
    </row>
    <row r="3959" customFormat="false" ht="13.2" hidden="false" customHeight="false" outlineLevel="0" collapsed="false">
      <c r="B3959" s="46" t="n">
        <f aca="false">IF(ISNUMBER(SEARCH($I$1,C3959)),MAX($B$4:B3958)+1,0)</f>
        <v>0</v>
      </c>
      <c r="I3959" s="46" t="str">
        <f aca="false">IFERROR(VLOOKUP(ROWS($I$5:I3959),$B$5:$E$6009,2,0),"")</f>
        <v/>
      </c>
    </row>
    <row r="3960" customFormat="false" ht="13.2" hidden="false" customHeight="false" outlineLevel="0" collapsed="false">
      <c r="B3960" s="46" t="n">
        <f aca="false">IF(ISNUMBER(SEARCH($I$1,C3960)),MAX($B$4:B3959)+1,0)</f>
        <v>0</v>
      </c>
      <c r="I3960" s="46" t="str">
        <f aca="false">IFERROR(VLOOKUP(ROWS($I$5:I3960),$B$5:$E$6009,2,0),"")</f>
        <v/>
      </c>
    </row>
    <row r="3961" customFormat="false" ht="13.2" hidden="false" customHeight="false" outlineLevel="0" collapsed="false">
      <c r="B3961" s="46" t="n">
        <f aca="false">IF(ISNUMBER(SEARCH($I$1,C3961)),MAX($B$4:B3960)+1,0)</f>
        <v>0</v>
      </c>
      <c r="I3961" s="46" t="str">
        <f aca="false">IFERROR(VLOOKUP(ROWS($I$5:I3961),$B$5:$E$6009,2,0),"")</f>
        <v/>
      </c>
    </row>
    <row r="3962" customFormat="false" ht="13.2" hidden="false" customHeight="false" outlineLevel="0" collapsed="false">
      <c r="B3962" s="46" t="n">
        <f aca="false">IF(ISNUMBER(SEARCH($I$1,C3962)),MAX($B$4:B3961)+1,0)</f>
        <v>0</v>
      </c>
      <c r="I3962" s="46" t="str">
        <f aca="false">IFERROR(VLOOKUP(ROWS($I$5:I3962),$B$5:$E$6009,2,0),"")</f>
        <v/>
      </c>
    </row>
    <row r="3963" customFormat="false" ht="13.2" hidden="false" customHeight="false" outlineLevel="0" collapsed="false">
      <c r="B3963" s="46" t="n">
        <f aca="false">IF(ISNUMBER(SEARCH($I$1,C3963)),MAX($B$4:B3962)+1,0)</f>
        <v>0</v>
      </c>
      <c r="I3963" s="46" t="str">
        <f aca="false">IFERROR(VLOOKUP(ROWS($I$5:I3963),$B$5:$E$6009,2,0),"")</f>
        <v/>
      </c>
    </row>
    <row r="3964" customFormat="false" ht="13.2" hidden="false" customHeight="false" outlineLevel="0" collapsed="false">
      <c r="B3964" s="46" t="n">
        <f aca="false">IF(ISNUMBER(SEARCH($I$1,C3964)),MAX($B$4:B3963)+1,0)</f>
        <v>0</v>
      </c>
      <c r="I3964" s="46" t="str">
        <f aca="false">IFERROR(VLOOKUP(ROWS($I$5:I3964),$B$5:$E$6009,2,0),"")</f>
        <v/>
      </c>
    </row>
    <row r="3965" customFormat="false" ht="13.2" hidden="false" customHeight="false" outlineLevel="0" collapsed="false">
      <c r="B3965" s="46" t="n">
        <f aca="false">IF(ISNUMBER(SEARCH($I$1,C3965)),MAX($B$4:B3964)+1,0)</f>
        <v>0</v>
      </c>
      <c r="I3965" s="46" t="str">
        <f aca="false">IFERROR(VLOOKUP(ROWS($I$5:I3965),$B$5:$E$6009,2,0),"")</f>
        <v/>
      </c>
    </row>
    <row r="3966" customFormat="false" ht="13.2" hidden="false" customHeight="false" outlineLevel="0" collapsed="false">
      <c r="B3966" s="46" t="n">
        <f aca="false">IF(ISNUMBER(SEARCH($I$1,C3966)),MAX($B$4:B3965)+1,0)</f>
        <v>0</v>
      </c>
      <c r="I3966" s="46" t="str">
        <f aca="false">IFERROR(VLOOKUP(ROWS($I$5:I3966),$B$5:$E$6009,2,0),"")</f>
        <v/>
      </c>
    </row>
    <row r="3967" customFormat="false" ht="13.2" hidden="false" customHeight="false" outlineLevel="0" collapsed="false">
      <c r="B3967" s="46" t="n">
        <f aca="false">IF(ISNUMBER(SEARCH($I$1,C3967)),MAX($B$4:B3966)+1,0)</f>
        <v>0</v>
      </c>
      <c r="I3967" s="46" t="str">
        <f aca="false">IFERROR(VLOOKUP(ROWS($I$5:I3967),$B$5:$E$6009,2,0),"")</f>
        <v/>
      </c>
    </row>
    <row r="3968" customFormat="false" ht="13.2" hidden="false" customHeight="false" outlineLevel="0" collapsed="false">
      <c r="B3968" s="46" t="n">
        <f aca="false">IF(ISNUMBER(SEARCH($I$1,C3968)),MAX($B$4:B3967)+1,0)</f>
        <v>0</v>
      </c>
      <c r="I3968" s="46" t="str">
        <f aca="false">IFERROR(VLOOKUP(ROWS($I$5:I3968),$B$5:$E$6009,2,0),"")</f>
        <v/>
      </c>
    </row>
    <row r="3969" customFormat="false" ht="13.2" hidden="false" customHeight="false" outlineLevel="0" collapsed="false">
      <c r="B3969" s="46" t="n">
        <f aca="false">IF(ISNUMBER(SEARCH($I$1,C3969)),MAX($B$4:B3968)+1,0)</f>
        <v>0</v>
      </c>
      <c r="I3969" s="46" t="str">
        <f aca="false">IFERROR(VLOOKUP(ROWS($I$5:I3969),$B$5:$E$6009,2,0),"")</f>
        <v/>
      </c>
    </row>
    <row r="3970" customFormat="false" ht="13.2" hidden="false" customHeight="false" outlineLevel="0" collapsed="false">
      <c r="B3970" s="46" t="n">
        <f aca="false">IF(ISNUMBER(SEARCH($I$1,C3970)),MAX($B$4:B3969)+1,0)</f>
        <v>0</v>
      </c>
      <c r="I3970" s="46" t="str">
        <f aca="false">IFERROR(VLOOKUP(ROWS($I$5:I3970),$B$5:$E$6009,2,0),"")</f>
        <v/>
      </c>
    </row>
    <row r="3971" customFormat="false" ht="13.2" hidden="false" customHeight="false" outlineLevel="0" collapsed="false">
      <c r="B3971" s="46" t="n">
        <f aca="false">IF(ISNUMBER(SEARCH($I$1,C3971)),MAX($B$4:B3970)+1,0)</f>
        <v>0</v>
      </c>
      <c r="I3971" s="46" t="str">
        <f aca="false">IFERROR(VLOOKUP(ROWS($I$5:I3971),$B$5:$E$6009,2,0),"")</f>
        <v/>
      </c>
    </row>
    <row r="3972" customFormat="false" ht="13.2" hidden="false" customHeight="false" outlineLevel="0" collapsed="false">
      <c r="B3972" s="46" t="n">
        <f aca="false">IF(ISNUMBER(SEARCH($I$1,C3972)),MAX($B$4:B3971)+1,0)</f>
        <v>0</v>
      </c>
      <c r="I3972" s="46" t="str">
        <f aca="false">IFERROR(VLOOKUP(ROWS($I$5:I3972),$B$5:$E$6009,2,0),"")</f>
        <v/>
      </c>
    </row>
    <row r="3973" customFormat="false" ht="13.2" hidden="false" customHeight="false" outlineLevel="0" collapsed="false">
      <c r="B3973" s="46" t="n">
        <f aca="false">IF(ISNUMBER(SEARCH($I$1,C3973)),MAX($B$4:B3972)+1,0)</f>
        <v>0</v>
      </c>
      <c r="I3973" s="46" t="str">
        <f aca="false">IFERROR(VLOOKUP(ROWS($I$5:I3973),$B$5:$E$6009,2,0),"")</f>
        <v/>
      </c>
    </row>
    <row r="3974" customFormat="false" ht="13.2" hidden="false" customHeight="false" outlineLevel="0" collapsed="false">
      <c r="B3974" s="46" t="n">
        <f aca="false">IF(ISNUMBER(SEARCH($I$1,C3974)),MAX($B$4:B3973)+1,0)</f>
        <v>0</v>
      </c>
      <c r="I3974" s="46" t="str">
        <f aca="false">IFERROR(VLOOKUP(ROWS($I$5:I3974),$B$5:$E$6009,2,0),"")</f>
        <v/>
      </c>
    </row>
    <row r="3975" customFormat="false" ht="13.2" hidden="false" customHeight="false" outlineLevel="0" collapsed="false">
      <c r="B3975" s="46" t="n">
        <f aca="false">IF(ISNUMBER(SEARCH($I$1,C3975)),MAX($B$4:B3974)+1,0)</f>
        <v>0</v>
      </c>
      <c r="I3975" s="46" t="str">
        <f aca="false">IFERROR(VLOOKUP(ROWS($I$5:I3975),$B$5:$E$6009,2,0),"")</f>
        <v/>
      </c>
    </row>
    <row r="3976" customFormat="false" ht="13.2" hidden="false" customHeight="false" outlineLevel="0" collapsed="false">
      <c r="B3976" s="46" t="n">
        <f aca="false">IF(ISNUMBER(SEARCH($I$1,C3976)),MAX($B$4:B3975)+1,0)</f>
        <v>0</v>
      </c>
      <c r="I3976" s="46" t="str">
        <f aca="false">IFERROR(VLOOKUP(ROWS($I$5:I3976),$B$5:$E$6009,2,0),"")</f>
        <v/>
      </c>
    </row>
    <row r="3977" customFormat="false" ht="13.2" hidden="false" customHeight="false" outlineLevel="0" collapsed="false">
      <c r="B3977" s="46" t="n">
        <f aca="false">IF(ISNUMBER(SEARCH($I$1,C3977)),MAX($B$4:B3976)+1,0)</f>
        <v>0</v>
      </c>
      <c r="I3977" s="46" t="str">
        <f aca="false">IFERROR(VLOOKUP(ROWS($I$5:I3977),$B$5:$E$6009,2,0),"")</f>
        <v/>
      </c>
    </row>
    <row r="3978" customFormat="false" ht="13.2" hidden="false" customHeight="false" outlineLevel="0" collapsed="false">
      <c r="B3978" s="46" t="n">
        <f aca="false">IF(ISNUMBER(SEARCH($I$1,C3978)),MAX($B$4:B3977)+1,0)</f>
        <v>0</v>
      </c>
      <c r="I3978" s="46" t="str">
        <f aca="false">IFERROR(VLOOKUP(ROWS($I$5:I3978),$B$5:$E$6009,2,0),"")</f>
        <v/>
      </c>
    </row>
    <row r="3979" customFormat="false" ht="13.2" hidden="false" customHeight="false" outlineLevel="0" collapsed="false">
      <c r="B3979" s="46" t="n">
        <f aca="false">IF(ISNUMBER(SEARCH($I$1,C3979)),MAX($B$4:B3978)+1,0)</f>
        <v>0</v>
      </c>
      <c r="I3979" s="46" t="str">
        <f aca="false">IFERROR(VLOOKUP(ROWS($I$5:I3979),$B$5:$E$6009,2,0),"")</f>
        <v/>
      </c>
    </row>
    <row r="3980" customFormat="false" ht="13.2" hidden="false" customHeight="false" outlineLevel="0" collapsed="false">
      <c r="B3980" s="46" t="n">
        <f aca="false">IF(ISNUMBER(SEARCH($I$1,C3980)),MAX($B$4:B3979)+1,0)</f>
        <v>0</v>
      </c>
      <c r="I3980" s="46" t="str">
        <f aca="false">IFERROR(VLOOKUP(ROWS($I$5:I3980),$B$5:$E$6009,2,0),"")</f>
        <v/>
      </c>
    </row>
    <row r="3981" customFormat="false" ht="13.2" hidden="false" customHeight="false" outlineLevel="0" collapsed="false">
      <c r="B3981" s="46" t="n">
        <f aca="false">IF(ISNUMBER(SEARCH($I$1,C3981)),MAX($B$4:B3980)+1,0)</f>
        <v>0</v>
      </c>
      <c r="I3981" s="46" t="str">
        <f aca="false">IFERROR(VLOOKUP(ROWS($I$5:I3981),$B$5:$E$6009,2,0),"")</f>
        <v/>
      </c>
    </row>
    <row r="3982" customFormat="false" ht="13.2" hidden="false" customHeight="false" outlineLevel="0" collapsed="false">
      <c r="B3982" s="46" t="n">
        <f aca="false">IF(ISNUMBER(SEARCH($I$1,C3982)),MAX($B$4:B3981)+1,0)</f>
        <v>0</v>
      </c>
      <c r="I3982" s="46" t="str">
        <f aca="false">IFERROR(VLOOKUP(ROWS($I$5:I3982),$B$5:$E$6009,2,0),"")</f>
        <v/>
      </c>
    </row>
    <row r="3983" customFormat="false" ht="13.2" hidden="false" customHeight="false" outlineLevel="0" collapsed="false">
      <c r="B3983" s="46" t="n">
        <f aca="false">IF(ISNUMBER(SEARCH($I$1,C3983)),MAX($B$4:B3982)+1,0)</f>
        <v>0</v>
      </c>
      <c r="I3983" s="46" t="str">
        <f aca="false">IFERROR(VLOOKUP(ROWS($I$5:I3983),$B$5:$E$6009,2,0),"")</f>
        <v/>
      </c>
    </row>
    <row r="3984" customFormat="false" ht="13.2" hidden="false" customHeight="false" outlineLevel="0" collapsed="false">
      <c r="B3984" s="46" t="n">
        <f aca="false">IF(ISNUMBER(SEARCH($I$1,C3984)),MAX($B$4:B3983)+1,0)</f>
        <v>0</v>
      </c>
      <c r="I3984" s="46" t="str">
        <f aca="false">IFERROR(VLOOKUP(ROWS($I$5:I3984),$B$5:$E$6009,2,0),"")</f>
        <v/>
      </c>
    </row>
    <row r="3985" customFormat="false" ht="13.2" hidden="false" customHeight="false" outlineLevel="0" collapsed="false">
      <c r="B3985" s="46" t="n">
        <f aca="false">IF(ISNUMBER(SEARCH($I$1,C3985)),MAX($B$4:B3984)+1,0)</f>
        <v>0</v>
      </c>
      <c r="I3985" s="46" t="str">
        <f aca="false">IFERROR(VLOOKUP(ROWS($I$5:I3985),$B$5:$E$6009,2,0),"")</f>
        <v/>
      </c>
    </row>
    <row r="3986" customFormat="false" ht="13.2" hidden="false" customHeight="false" outlineLevel="0" collapsed="false">
      <c r="B3986" s="46" t="n">
        <f aca="false">IF(ISNUMBER(SEARCH($I$1,C3986)),MAX($B$4:B3985)+1,0)</f>
        <v>0</v>
      </c>
      <c r="I3986" s="46" t="str">
        <f aca="false">IFERROR(VLOOKUP(ROWS($I$5:I3986),$B$5:$E$6009,2,0),"")</f>
        <v/>
      </c>
    </row>
    <row r="3987" customFormat="false" ht="13.2" hidden="false" customHeight="false" outlineLevel="0" collapsed="false">
      <c r="B3987" s="46" t="n">
        <f aca="false">IF(ISNUMBER(SEARCH($I$1,C3987)),MAX($B$4:B3986)+1,0)</f>
        <v>0</v>
      </c>
      <c r="I3987" s="46" t="str">
        <f aca="false">IFERROR(VLOOKUP(ROWS($I$5:I3987),$B$5:$E$6009,2,0),"")</f>
        <v/>
      </c>
    </row>
    <row r="3988" customFormat="false" ht="13.2" hidden="false" customHeight="false" outlineLevel="0" collapsed="false">
      <c r="B3988" s="46" t="n">
        <f aca="false">IF(ISNUMBER(SEARCH($I$1,C3988)),MAX($B$4:B3987)+1,0)</f>
        <v>0</v>
      </c>
      <c r="I3988" s="46" t="str">
        <f aca="false">IFERROR(VLOOKUP(ROWS($I$5:I3988),$B$5:$E$6009,2,0),"")</f>
        <v/>
      </c>
    </row>
    <row r="3989" customFormat="false" ht="13.2" hidden="false" customHeight="false" outlineLevel="0" collapsed="false">
      <c r="B3989" s="46" t="n">
        <f aca="false">IF(ISNUMBER(SEARCH($I$1,C3989)),MAX($B$4:B3988)+1,0)</f>
        <v>0</v>
      </c>
      <c r="I3989" s="46" t="str">
        <f aca="false">IFERROR(VLOOKUP(ROWS($I$5:I3989),$B$5:$E$6009,2,0),"")</f>
        <v/>
      </c>
    </row>
    <row r="3990" customFormat="false" ht="13.2" hidden="false" customHeight="false" outlineLevel="0" collapsed="false">
      <c r="B3990" s="46" t="n">
        <f aca="false">IF(ISNUMBER(SEARCH($I$1,C3990)),MAX($B$4:B3989)+1,0)</f>
        <v>0</v>
      </c>
      <c r="I3990" s="46" t="str">
        <f aca="false">IFERROR(VLOOKUP(ROWS($I$5:I3990),$B$5:$E$6009,2,0),"")</f>
        <v/>
      </c>
    </row>
    <row r="3991" customFormat="false" ht="13.2" hidden="false" customHeight="false" outlineLevel="0" collapsed="false">
      <c r="B3991" s="46" t="n">
        <f aca="false">IF(ISNUMBER(SEARCH($I$1,C3991)),MAX($B$4:B3990)+1,0)</f>
        <v>0</v>
      </c>
      <c r="I3991" s="46" t="str">
        <f aca="false">IFERROR(VLOOKUP(ROWS($I$5:I3991),$B$5:$E$6009,2,0),"")</f>
        <v/>
      </c>
    </row>
    <row r="3992" customFormat="false" ht="13.2" hidden="false" customHeight="false" outlineLevel="0" collapsed="false">
      <c r="B3992" s="46" t="n">
        <f aca="false">IF(ISNUMBER(SEARCH($I$1,C3992)),MAX($B$4:B3991)+1,0)</f>
        <v>0</v>
      </c>
      <c r="I3992" s="46" t="str">
        <f aca="false">IFERROR(VLOOKUP(ROWS($I$5:I3992),$B$5:$E$6009,2,0),"")</f>
        <v/>
      </c>
    </row>
    <row r="3993" customFormat="false" ht="13.2" hidden="false" customHeight="false" outlineLevel="0" collapsed="false">
      <c r="B3993" s="46" t="n">
        <f aca="false">IF(ISNUMBER(SEARCH($I$1,C3993)),MAX($B$4:B3992)+1,0)</f>
        <v>0</v>
      </c>
      <c r="I3993" s="46" t="str">
        <f aca="false">IFERROR(VLOOKUP(ROWS($I$5:I3993),$B$5:$E$6009,2,0),"")</f>
        <v/>
      </c>
    </row>
    <row r="3994" customFormat="false" ht="13.2" hidden="false" customHeight="false" outlineLevel="0" collapsed="false">
      <c r="B3994" s="46" t="n">
        <f aca="false">IF(ISNUMBER(SEARCH($I$1,C3994)),MAX($B$4:B3993)+1,0)</f>
        <v>0</v>
      </c>
      <c r="I3994" s="46" t="str">
        <f aca="false">IFERROR(VLOOKUP(ROWS($I$5:I3994),$B$5:$E$6009,2,0),"")</f>
        <v/>
      </c>
    </row>
    <row r="3995" customFormat="false" ht="13.2" hidden="false" customHeight="false" outlineLevel="0" collapsed="false">
      <c r="B3995" s="46" t="n">
        <f aca="false">IF(ISNUMBER(SEARCH($I$1,C3995)),MAX($B$4:B3994)+1,0)</f>
        <v>0</v>
      </c>
      <c r="I3995" s="46" t="str">
        <f aca="false">IFERROR(VLOOKUP(ROWS($I$5:I3995),$B$5:$E$6009,2,0),"")</f>
        <v/>
      </c>
    </row>
    <row r="3996" customFormat="false" ht="13.2" hidden="false" customHeight="false" outlineLevel="0" collapsed="false">
      <c r="B3996" s="46" t="n">
        <f aca="false">IF(ISNUMBER(SEARCH($I$1,C3996)),MAX($B$4:B3995)+1,0)</f>
        <v>0</v>
      </c>
      <c r="I3996" s="46" t="str">
        <f aca="false">IFERROR(VLOOKUP(ROWS($I$5:I3996),$B$5:$E$6009,2,0),"")</f>
        <v/>
      </c>
    </row>
    <row r="3997" customFormat="false" ht="13.2" hidden="false" customHeight="false" outlineLevel="0" collapsed="false">
      <c r="B3997" s="46" t="n">
        <f aca="false">IF(ISNUMBER(SEARCH($I$1,C3997)),MAX($B$4:B3996)+1,0)</f>
        <v>0</v>
      </c>
      <c r="I3997" s="46" t="str">
        <f aca="false">IFERROR(VLOOKUP(ROWS($I$5:I3997),$B$5:$E$6009,2,0),"")</f>
        <v/>
      </c>
    </row>
    <row r="3998" customFormat="false" ht="13.2" hidden="false" customHeight="false" outlineLevel="0" collapsed="false">
      <c r="B3998" s="46" t="n">
        <f aca="false">IF(ISNUMBER(SEARCH($I$1,C3998)),MAX($B$4:B3997)+1,0)</f>
        <v>0</v>
      </c>
      <c r="I3998" s="46" t="str">
        <f aca="false">IFERROR(VLOOKUP(ROWS($I$5:I3998),$B$5:$E$6009,2,0),"")</f>
        <v/>
      </c>
    </row>
    <row r="3999" customFormat="false" ht="13.2" hidden="false" customHeight="false" outlineLevel="0" collapsed="false">
      <c r="B3999" s="46" t="n">
        <f aca="false">IF(ISNUMBER(SEARCH($I$1,C3999)),MAX($B$4:B3998)+1,0)</f>
        <v>0</v>
      </c>
      <c r="I3999" s="46" t="str">
        <f aca="false">IFERROR(VLOOKUP(ROWS($I$5:I3999),$B$5:$E$6009,2,0),"")</f>
        <v/>
      </c>
    </row>
    <row r="4000" customFormat="false" ht="13.2" hidden="false" customHeight="false" outlineLevel="0" collapsed="false">
      <c r="B4000" s="46" t="n">
        <f aca="false">IF(ISNUMBER(SEARCH($I$1,C4000)),MAX($B$4:B3999)+1,0)</f>
        <v>0</v>
      </c>
      <c r="I4000" s="46" t="str">
        <f aca="false">IFERROR(VLOOKUP(ROWS($I$5:I4000),$B$5:$E$6009,2,0),"")</f>
        <v/>
      </c>
    </row>
    <row r="4001" customFormat="false" ht="13.2" hidden="false" customHeight="false" outlineLevel="0" collapsed="false">
      <c r="B4001" s="46" t="n">
        <f aca="false">IF(ISNUMBER(SEARCH($I$1,C4001)),MAX($B$4:B4000)+1,0)</f>
        <v>0</v>
      </c>
      <c r="I4001" s="46" t="str">
        <f aca="false">IFERROR(VLOOKUP(ROWS($I$5:I4001),$B$5:$E$6009,2,0),"")</f>
        <v/>
      </c>
    </row>
    <row r="4002" customFormat="false" ht="13.2" hidden="false" customHeight="false" outlineLevel="0" collapsed="false">
      <c r="B4002" s="46" t="n">
        <f aca="false">IF(ISNUMBER(SEARCH($I$1,C4002)),MAX($B$4:B4001)+1,0)</f>
        <v>0</v>
      </c>
      <c r="I4002" s="46" t="str">
        <f aca="false">IFERROR(VLOOKUP(ROWS($I$5:I4002),$B$5:$E$6009,2,0),"")</f>
        <v/>
      </c>
    </row>
    <row r="4003" customFormat="false" ht="13.2" hidden="false" customHeight="false" outlineLevel="0" collapsed="false">
      <c r="B4003" s="46" t="n">
        <f aca="false">IF(ISNUMBER(SEARCH($I$1,C4003)),MAX($B$4:B4002)+1,0)</f>
        <v>0</v>
      </c>
      <c r="I4003" s="46" t="str">
        <f aca="false">IFERROR(VLOOKUP(ROWS($I$5:I4003),$B$5:$E$6009,2,0),"")</f>
        <v/>
      </c>
    </row>
    <row r="4004" customFormat="false" ht="13.2" hidden="false" customHeight="false" outlineLevel="0" collapsed="false">
      <c r="B4004" s="46" t="n">
        <f aca="false">IF(ISNUMBER(SEARCH($I$1,C4004)),MAX($B$4:B4003)+1,0)</f>
        <v>0</v>
      </c>
      <c r="I4004" s="46" t="str">
        <f aca="false">IFERROR(VLOOKUP(ROWS($I$5:I4004),$B$5:$E$6009,2,0),"")</f>
        <v/>
      </c>
    </row>
    <row r="4005" customFormat="false" ht="13.2" hidden="false" customHeight="false" outlineLevel="0" collapsed="false">
      <c r="B4005" s="46" t="n">
        <f aca="false">IF(ISNUMBER(SEARCH($I$1,C4005)),MAX($B$4:B4004)+1,0)</f>
        <v>0</v>
      </c>
      <c r="I4005" s="46" t="str">
        <f aca="false">IFERROR(VLOOKUP(ROWS($I$5:I4005),$B$5:$E$6009,2,0),"")</f>
        <v/>
      </c>
    </row>
    <row r="4006" customFormat="false" ht="13.2" hidden="false" customHeight="false" outlineLevel="0" collapsed="false">
      <c r="B4006" s="46" t="n">
        <f aca="false">IF(ISNUMBER(SEARCH($I$1,C4006)),MAX($B$4:B4005)+1,0)</f>
        <v>0</v>
      </c>
      <c r="I4006" s="46" t="str">
        <f aca="false">IFERROR(VLOOKUP(ROWS($I$5:I4006),$B$5:$E$6009,2,0),"")</f>
        <v/>
      </c>
    </row>
    <row r="4007" customFormat="false" ht="13.2" hidden="false" customHeight="false" outlineLevel="0" collapsed="false">
      <c r="B4007" s="46" t="n">
        <f aca="false">IF(ISNUMBER(SEARCH($I$1,C4007)),MAX($B$4:B4006)+1,0)</f>
        <v>0</v>
      </c>
      <c r="I4007" s="46" t="str">
        <f aca="false">IFERROR(VLOOKUP(ROWS($I$5:I4007),$B$5:$E$6009,2,0),"")</f>
        <v/>
      </c>
    </row>
    <row r="4008" customFormat="false" ht="13.2" hidden="false" customHeight="false" outlineLevel="0" collapsed="false">
      <c r="B4008" s="46" t="n">
        <f aca="false">IF(ISNUMBER(SEARCH($I$1,C4008)),MAX($B$4:B4007)+1,0)</f>
        <v>0</v>
      </c>
      <c r="I4008" s="46" t="str">
        <f aca="false">IFERROR(VLOOKUP(ROWS($I$5:I4008),$B$5:$E$6009,2,0),"")</f>
        <v/>
      </c>
    </row>
    <row r="4009" customFormat="false" ht="13.2" hidden="false" customHeight="false" outlineLevel="0" collapsed="false">
      <c r="B4009" s="46" t="n">
        <f aca="false">IF(ISNUMBER(SEARCH($I$1,C4009)),MAX($B$4:B4008)+1,0)</f>
        <v>0</v>
      </c>
      <c r="I4009" s="46" t="str">
        <f aca="false">IFERROR(VLOOKUP(ROWS($I$5:I4009),$B$5:$E$6009,2,0),"")</f>
        <v/>
      </c>
    </row>
    <row r="4010" customFormat="false" ht="13.2" hidden="false" customHeight="false" outlineLevel="0" collapsed="false">
      <c r="B4010" s="46" t="n">
        <f aca="false">IF(ISNUMBER(SEARCH($I$1,C4010)),MAX($B$4:B4009)+1,0)</f>
        <v>0</v>
      </c>
      <c r="I4010" s="46" t="str">
        <f aca="false">IFERROR(VLOOKUP(ROWS($I$5:I4010),$B$5:$E$6009,2,0),"")</f>
        <v/>
      </c>
    </row>
    <row r="4011" customFormat="false" ht="13.2" hidden="false" customHeight="false" outlineLevel="0" collapsed="false">
      <c r="B4011" s="46" t="n">
        <f aca="false">IF(ISNUMBER(SEARCH($I$1,C4011)),MAX($B$4:B4010)+1,0)</f>
        <v>0</v>
      </c>
      <c r="I4011" s="46" t="str">
        <f aca="false">IFERROR(VLOOKUP(ROWS($I$5:I4011),$B$5:$E$6009,2,0),"")</f>
        <v/>
      </c>
    </row>
    <row r="4012" customFormat="false" ht="13.2" hidden="false" customHeight="false" outlineLevel="0" collapsed="false">
      <c r="B4012" s="46" t="n">
        <f aca="false">IF(ISNUMBER(SEARCH($I$1,C4012)),MAX($B$4:B4011)+1,0)</f>
        <v>0</v>
      </c>
      <c r="I4012" s="46" t="str">
        <f aca="false">IFERROR(VLOOKUP(ROWS($I$5:I4012),$B$5:$E$6009,2,0),"")</f>
        <v/>
      </c>
    </row>
    <row r="4013" customFormat="false" ht="13.2" hidden="false" customHeight="false" outlineLevel="0" collapsed="false">
      <c r="B4013" s="46" t="n">
        <f aca="false">IF(ISNUMBER(SEARCH($I$1,C4013)),MAX($B$4:B4012)+1,0)</f>
        <v>0</v>
      </c>
      <c r="I4013" s="46" t="str">
        <f aca="false">IFERROR(VLOOKUP(ROWS($I$5:I4013),$B$5:$E$6009,2,0),"")</f>
        <v/>
      </c>
    </row>
    <row r="4014" customFormat="false" ht="13.2" hidden="false" customHeight="false" outlineLevel="0" collapsed="false">
      <c r="B4014" s="46" t="n">
        <f aca="false">IF(ISNUMBER(SEARCH($I$1,C4014)),MAX($B$4:B4013)+1,0)</f>
        <v>0</v>
      </c>
      <c r="I4014" s="46" t="str">
        <f aca="false">IFERROR(VLOOKUP(ROWS($I$5:I4014),$B$5:$E$6009,2,0),"")</f>
        <v/>
      </c>
    </row>
    <row r="4015" customFormat="false" ht="13.2" hidden="false" customHeight="false" outlineLevel="0" collapsed="false">
      <c r="B4015" s="46" t="n">
        <f aca="false">IF(ISNUMBER(SEARCH($I$1,C4015)),MAX($B$4:B4014)+1,0)</f>
        <v>0</v>
      </c>
      <c r="I4015" s="46" t="str">
        <f aca="false">IFERROR(VLOOKUP(ROWS($I$5:I4015),$B$5:$E$6009,2,0),"")</f>
        <v/>
      </c>
    </row>
    <row r="4016" customFormat="false" ht="13.2" hidden="false" customHeight="false" outlineLevel="0" collapsed="false">
      <c r="B4016" s="46" t="n">
        <f aca="false">IF(ISNUMBER(SEARCH($I$1,C4016)),MAX($B$4:B4015)+1,0)</f>
        <v>0</v>
      </c>
      <c r="I4016" s="46" t="str">
        <f aca="false">IFERROR(VLOOKUP(ROWS($I$5:I4016),$B$5:$E$6009,2,0),"")</f>
        <v/>
      </c>
    </row>
    <row r="4017" customFormat="false" ht="13.2" hidden="false" customHeight="false" outlineLevel="0" collapsed="false">
      <c r="B4017" s="46" t="n">
        <f aca="false">IF(ISNUMBER(SEARCH($I$1,C4017)),MAX($B$4:B4016)+1,0)</f>
        <v>0</v>
      </c>
      <c r="I4017" s="46" t="str">
        <f aca="false">IFERROR(VLOOKUP(ROWS($I$5:I4017),$B$5:$E$6009,2,0),"")</f>
        <v/>
      </c>
    </row>
    <row r="4018" customFormat="false" ht="13.2" hidden="false" customHeight="false" outlineLevel="0" collapsed="false">
      <c r="B4018" s="46" t="n">
        <f aca="false">IF(ISNUMBER(SEARCH($I$1,C4018)),MAX($B$4:B4017)+1,0)</f>
        <v>0</v>
      </c>
      <c r="I4018" s="46" t="str">
        <f aca="false">IFERROR(VLOOKUP(ROWS($I$5:I4018),$B$5:$E$6009,2,0),"")</f>
        <v/>
      </c>
    </row>
    <row r="4019" customFormat="false" ht="13.2" hidden="false" customHeight="false" outlineLevel="0" collapsed="false">
      <c r="B4019" s="46" t="n">
        <f aca="false">IF(ISNUMBER(SEARCH($I$1,C4019)),MAX($B$4:B4018)+1,0)</f>
        <v>0</v>
      </c>
      <c r="I4019" s="46" t="str">
        <f aca="false">IFERROR(VLOOKUP(ROWS($I$5:I4019),$B$5:$E$6009,2,0),"")</f>
        <v/>
      </c>
    </row>
    <row r="4020" customFormat="false" ht="13.2" hidden="false" customHeight="false" outlineLevel="0" collapsed="false">
      <c r="B4020" s="46" t="n">
        <f aca="false">IF(ISNUMBER(SEARCH($I$1,C4020)),MAX($B$4:B4019)+1,0)</f>
        <v>0</v>
      </c>
      <c r="I4020" s="46" t="str">
        <f aca="false">IFERROR(VLOOKUP(ROWS($I$5:I4020),$B$5:$E$6009,2,0),"")</f>
        <v/>
      </c>
    </row>
    <row r="4021" customFormat="false" ht="13.2" hidden="false" customHeight="false" outlineLevel="0" collapsed="false">
      <c r="B4021" s="46" t="n">
        <f aca="false">IF(ISNUMBER(SEARCH($I$1,C4021)),MAX($B$4:B4020)+1,0)</f>
        <v>0</v>
      </c>
      <c r="I4021" s="46" t="str">
        <f aca="false">IFERROR(VLOOKUP(ROWS($I$5:I4021),$B$5:$E$6009,2,0),"")</f>
        <v/>
      </c>
    </row>
    <row r="4022" customFormat="false" ht="13.2" hidden="false" customHeight="false" outlineLevel="0" collapsed="false">
      <c r="B4022" s="46" t="n">
        <f aca="false">IF(ISNUMBER(SEARCH($I$1,C4022)),MAX($B$4:B4021)+1,0)</f>
        <v>0</v>
      </c>
      <c r="I4022" s="46" t="str">
        <f aca="false">IFERROR(VLOOKUP(ROWS($I$5:I4022),$B$5:$E$6009,2,0),"")</f>
        <v/>
      </c>
    </row>
    <row r="4023" customFormat="false" ht="13.2" hidden="false" customHeight="false" outlineLevel="0" collapsed="false">
      <c r="B4023" s="46" t="n">
        <f aca="false">IF(ISNUMBER(SEARCH($I$1,C4023)),MAX($B$4:B4022)+1,0)</f>
        <v>0</v>
      </c>
      <c r="I4023" s="46" t="str">
        <f aca="false">IFERROR(VLOOKUP(ROWS($I$5:I4023),$B$5:$E$6009,2,0),"")</f>
        <v/>
      </c>
    </row>
    <row r="4024" customFormat="false" ht="13.2" hidden="false" customHeight="false" outlineLevel="0" collapsed="false">
      <c r="B4024" s="46" t="n">
        <f aca="false">IF(ISNUMBER(SEARCH($I$1,C4024)),MAX($B$4:B4023)+1,0)</f>
        <v>0</v>
      </c>
      <c r="I4024" s="46" t="str">
        <f aca="false">IFERROR(VLOOKUP(ROWS($I$5:I4024),$B$5:$E$6009,2,0),"")</f>
        <v/>
      </c>
    </row>
    <row r="4025" customFormat="false" ht="13.2" hidden="false" customHeight="false" outlineLevel="0" collapsed="false">
      <c r="B4025" s="46" t="n">
        <f aca="false">IF(ISNUMBER(SEARCH($I$1,C4025)),MAX($B$4:B4024)+1,0)</f>
        <v>0</v>
      </c>
      <c r="I4025" s="46" t="str">
        <f aca="false">IFERROR(VLOOKUP(ROWS($I$5:I4025),$B$5:$E$6009,2,0),"")</f>
        <v/>
      </c>
    </row>
    <row r="4026" customFormat="false" ht="13.2" hidden="false" customHeight="false" outlineLevel="0" collapsed="false">
      <c r="B4026" s="46" t="n">
        <f aca="false">IF(ISNUMBER(SEARCH($I$1,C4026)),MAX($B$4:B4025)+1,0)</f>
        <v>0</v>
      </c>
      <c r="I4026" s="46" t="str">
        <f aca="false">IFERROR(VLOOKUP(ROWS($I$5:I4026),$B$5:$E$6009,2,0),"")</f>
        <v/>
      </c>
    </row>
    <row r="4027" customFormat="false" ht="13.2" hidden="false" customHeight="false" outlineLevel="0" collapsed="false">
      <c r="B4027" s="46" t="n">
        <f aca="false">IF(ISNUMBER(SEARCH($I$1,C4027)),MAX($B$4:B4026)+1,0)</f>
        <v>0</v>
      </c>
      <c r="I4027" s="46" t="str">
        <f aca="false">IFERROR(VLOOKUP(ROWS($I$5:I4027),$B$5:$E$6009,2,0),"")</f>
        <v/>
      </c>
    </row>
    <row r="4028" customFormat="false" ht="13.2" hidden="false" customHeight="false" outlineLevel="0" collapsed="false">
      <c r="B4028" s="46" t="n">
        <f aca="false">IF(ISNUMBER(SEARCH($I$1,C4028)),MAX($B$4:B4027)+1,0)</f>
        <v>0</v>
      </c>
      <c r="I4028" s="46" t="str">
        <f aca="false">IFERROR(VLOOKUP(ROWS($I$5:I4028),$B$5:$E$6009,2,0),"")</f>
        <v/>
      </c>
    </row>
    <row r="4029" customFormat="false" ht="13.2" hidden="false" customHeight="false" outlineLevel="0" collapsed="false">
      <c r="B4029" s="46" t="n">
        <f aca="false">IF(ISNUMBER(SEARCH($I$1,C4029)),MAX($B$4:B4028)+1,0)</f>
        <v>0</v>
      </c>
      <c r="I4029" s="46" t="str">
        <f aca="false">IFERROR(VLOOKUP(ROWS($I$5:I4029),$B$5:$E$6009,2,0),"")</f>
        <v/>
      </c>
    </row>
    <row r="4030" customFormat="false" ht="13.2" hidden="false" customHeight="false" outlineLevel="0" collapsed="false">
      <c r="B4030" s="46" t="n">
        <f aca="false">IF(ISNUMBER(SEARCH($I$1,C4030)),MAX($B$4:B4029)+1,0)</f>
        <v>0</v>
      </c>
      <c r="I4030" s="46" t="str">
        <f aca="false">IFERROR(VLOOKUP(ROWS($I$5:I4030),$B$5:$E$6009,2,0),"")</f>
        <v/>
      </c>
    </row>
    <row r="4031" customFormat="false" ht="13.2" hidden="false" customHeight="false" outlineLevel="0" collapsed="false">
      <c r="B4031" s="46" t="n">
        <f aca="false">IF(ISNUMBER(SEARCH($I$1,C4031)),MAX($B$4:B4030)+1,0)</f>
        <v>0</v>
      </c>
      <c r="I4031" s="46" t="str">
        <f aca="false">IFERROR(VLOOKUP(ROWS($I$5:I4031),$B$5:$E$6009,2,0),"")</f>
        <v/>
      </c>
    </row>
    <row r="4032" customFormat="false" ht="13.2" hidden="false" customHeight="false" outlineLevel="0" collapsed="false">
      <c r="B4032" s="46" t="n">
        <f aca="false">IF(ISNUMBER(SEARCH($I$1,C4032)),MAX($B$4:B4031)+1,0)</f>
        <v>0</v>
      </c>
      <c r="I4032" s="46" t="str">
        <f aca="false">IFERROR(VLOOKUP(ROWS($I$5:I4032),$B$5:$E$6009,2,0),"")</f>
        <v/>
      </c>
    </row>
    <row r="4033" customFormat="false" ht="13.2" hidden="false" customHeight="false" outlineLevel="0" collapsed="false">
      <c r="B4033" s="46" t="n">
        <f aca="false">IF(ISNUMBER(SEARCH($I$1,C4033)),MAX($B$4:B4032)+1,0)</f>
        <v>0</v>
      </c>
      <c r="I4033" s="46" t="str">
        <f aca="false">IFERROR(VLOOKUP(ROWS($I$5:I4033),$B$5:$E$6009,2,0),"")</f>
        <v/>
      </c>
    </row>
    <row r="4034" customFormat="false" ht="13.2" hidden="false" customHeight="false" outlineLevel="0" collapsed="false">
      <c r="B4034" s="46" t="n">
        <f aca="false">IF(ISNUMBER(SEARCH($I$1,C4034)),MAX($B$4:B4033)+1,0)</f>
        <v>0</v>
      </c>
      <c r="I4034" s="46" t="str">
        <f aca="false">IFERROR(VLOOKUP(ROWS($I$5:I4034),$B$5:$E$6009,2,0),"")</f>
        <v/>
      </c>
    </row>
    <row r="4035" customFormat="false" ht="13.2" hidden="false" customHeight="false" outlineLevel="0" collapsed="false">
      <c r="B4035" s="46" t="n">
        <f aca="false">IF(ISNUMBER(SEARCH($I$1,C4035)),MAX($B$4:B4034)+1,0)</f>
        <v>0</v>
      </c>
      <c r="I4035" s="46" t="str">
        <f aca="false">IFERROR(VLOOKUP(ROWS($I$5:I4035),$B$5:$E$6009,2,0),"")</f>
        <v/>
      </c>
    </row>
    <row r="4036" customFormat="false" ht="13.2" hidden="false" customHeight="false" outlineLevel="0" collapsed="false">
      <c r="B4036" s="46" t="n">
        <f aca="false">IF(ISNUMBER(SEARCH($I$1,C4036)),MAX($B$4:B4035)+1,0)</f>
        <v>0</v>
      </c>
      <c r="I4036" s="46" t="str">
        <f aca="false">IFERROR(VLOOKUP(ROWS($I$5:I4036),$B$5:$E$6009,2,0),"")</f>
        <v/>
      </c>
    </row>
    <row r="4037" customFormat="false" ht="13.2" hidden="false" customHeight="false" outlineLevel="0" collapsed="false">
      <c r="B4037" s="46" t="n">
        <f aca="false">IF(ISNUMBER(SEARCH($I$1,C4037)),MAX($B$4:B4036)+1,0)</f>
        <v>0</v>
      </c>
      <c r="I4037" s="46" t="str">
        <f aca="false">IFERROR(VLOOKUP(ROWS($I$5:I4037),$B$5:$E$6009,2,0),"")</f>
        <v/>
      </c>
    </row>
    <row r="4038" customFormat="false" ht="13.2" hidden="false" customHeight="false" outlineLevel="0" collapsed="false">
      <c r="B4038" s="46" t="n">
        <f aca="false">IF(ISNUMBER(SEARCH($I$1,C4038)),MAX($B$4:B4037)+1,0)</f>
        <v>0</v>
      </c>
      <c r="I4038" s="46" t="str">
        <f aca="false">IFERROR(VLOOKUP(ROWS($I$5:I4038),$B$5:$E$6009,2,0),"")</f>
        <v/>
      </c>
    </row>
    <row r="4039" customFormat="false" ht="13.2" hidden="false" customHeight="false" outlineLevel="0" collapsed="false">
      <c r="B4039" s="46" t="n">
        <f aca="false">IF(ISNUMBER(SEARCH($I$1,C4039)),MAX($B$4:B4038)+1,0)</f>
        <v>0</v>
      </c>
      <c r="I4039" s="46" t="str">
        <f aca="false">IFERROR(VLOOKUP(ROWS($I$5:I4039),$B$5:$E$6009,2,0),"")</f>
        <v/>
      </c>
    </row>
    <row r="4040" customFormat="false" ht="13.2" hidden="false" customHeight="false" outlineLevel="0" collapsed="false">
      <c r="B4040" s="46" t="n">
        <f aca="false">IF(ISNUMBER(SEARCH($I$1,C4040)),MAX($B$4:B4039)+1,0)</f>
        <v>0</v>
      </c>
      <c r="I4040" s="46" t="str">
        <f aca="false">IFERROR(VLOOKUP(ROWS($I$5:I4040),$B$5:$E$6009,2,0),"")</f>
        <v/>
      </c>
    </row>
    <row r="4041" customFormat="false" ht="13.2" hidden="false" customHeight="false" outlineLevel="0" collapsed="false">
      <c r="B4041" s="46" t="n">
        <f aca="false">IF(ISNUMBER(SEARCH($I$1,C4041)),MAX($B$4:B4040)+1,0)</f>
        <v>0</v>
      </c>
      <c r="I4041" s="46" t="str">
        <f aca="false">IFERROR(VLOOKUP(ROWS($I$5:I4041),$B$5:$E$6009,2,0),"")</f>
        <v/>
      </c>
    </row>
    <row r="4042" customFormat="false" ht="13.2" hidden="false" customHeight="false" outlineLevel="0" collapsed="false">
      <c r="B4042" s="46" t="n">
        <f aca="false">IF(ISNUMBER(SEARCH($I$1,C4042)),MAX($B$4:B4041)+1,0)</f>
        <v>0</v>
      </c>
      <c r="I4042" s="46" t="str">
        <f aca="false">IFERROR(VLOOKUP(ROWS($I$5:I4042),$B$5:$E$6009,2,0),"")</f>
        <v/>
      </c>
    </row>
    <row r="4043" customFormat="false" ht="13.2" hidden="false" customHeight="false" outlineLevel="0" collapsed="false">
      <c r="B4043" s="46" t="n">
        <f aca="false">IF(ISNUMBER(SEARCH($I$1,C4043)),MAX($B$4:B4042)+1,0)</f>
        <v>0</v>
      </c>
      <c r="I4043" s="46" t="str">
        <f aca="false">IFERROR(VLOOKUP(ROWS($I$5:I4043),$B$5:$E$6009,2,0),"")</f>
        <v/>
      </c>
    </row>
    <row r="4044" customFormat="false" ht="13.2" hidden="false" customHeight="false" outlineLevel="0" collapsed="false">
      <c r="B4044" s="46" t="n">
        <f aca="false">IF(ISNUMBER(SEARCH($I$1,C4044)),MAX($B$4:B4043)+1,0)</f>
        <v>0</v>
      </c>
      <c r="I4044" s="46" t="str">
        <f aca="false">IFERROR(VLOOKUP(ROWS($I$5:I4044),$B$5:$E$6009,2,0),"")</f>
        <v/>
      </c>
    </row>
    <row r="4045" customFormat="false" ht="13.2" hidden="false" customHeight="false" outlineLevel="0" collapsed="false">
      <c r="B4045" s="46" t="n">
        <f aca="false">IF(ISNUMBER(SEARCH($I$1,C4045)),MAX($B$4:B4044)+1,0)</f>
        <v>0</v>
      </c>
      <c r="I4045" s="46" t="str">
        <f aca="false">IFERROR(VLOOKUP(ROWS($I$5:I4045),$B$5:$E$6009,2,0),"")</f>
        <v/>
      </c>
    </row>
    <row r="4046" customFormat="false" ht="13.2" hidden="false" customHeight="false" outlineLevel="0" collapsed="false">
      <c r="B4046" s="46" t="n">
        <f aca="false">IF(ISNUMBER(SEARCH($I$1,C4046)),MAX($B$4:B4045)+1,0)</f>
        <v>0</v>
      </c>
      <c r="I4046" s="46" t="str">
        <f aca="false">IFERROR(VLOOKUP(ROWS($I$5:I4046),$B$5:$E$6009,2,0),"")</f>
        <v/>
      </c>
    </row>
    <row r="4047" customFormat="false" ht="13.2" hidden="false" customHeight="false" outlineLevel="0" collapsed="false">
      <c r="B4047" s="46" t="n">
        <f aca="false">IF(ISNUMBER(SEARCH($I$1,C4047)),MAX($B$4:B4046)+1,0)</f>
        <v>0</v>
      </c>
      <c r="I4047" s="46" t="str">
        <f aca="false">IFERROR(VLOOKUP(ROWS($I$5:I4047),$B$5:$E$6009,2,0),"")</f>
        <v/>
      </c>
    </row>
    <row r="4048" customFormat="false" ht="13.2" hidden="false" customHeight="false" outlineLevel="0" collapsed="false">
      <c r="B4048" s="46" t="n">
        <f aca="false">IF(ISNUMBER(SEARCH($I$1,C4048)),MAX($B$4:B4047)+1,0)</f>
        <v>0</v>
      </c>
      <c r="I4048" s="46" t="str">
        <f aca="false">IFERROR(VLOOKUP(ROWS($I$5:I4048),$B$5:$E$6009,2,0),"")</f>
        <v/>
      </c>
    </row>
    <row r="4049" customFormat="false" ht="13.2" hidden="false" customHeight="false" outlineLevel="0" collapsed="false">
      <c r="B4049" s="46" t="n">
        <f aca="false">IF(ISNUMBER(SEARCH($I$1,C4049)),MAX($B$4:B4048)+1,0)</f>
        <v>0</v>
      </c>
      <c r="I4049" s="46" t="str">
        <f aca="false">IFERROR(VLOOKUP(ROWS($I$5:I4049),$B$5:$E$6009,2,0),"")</f>
        <v/>
      </c>
    </row>
    <row r="4050" customFormat="false" ht="13.2" hidden="false" customHeight="false" outlineLevel="0" collapsed="false">
      <c r="B4050" s="46" t="n">
        <f aca="false">IF(ISNUMBER(SEARCH($I$1,C4050)),MAX($B$4:B4049)+1,0)</f>
        <v>0</v>
      </c>
      <c r="I4050" s="46" t="str">
        <f aca="false">IFERROR(VLOOKUP(ROWS($I$5:I4050),$B$5:$E$6009,2,0),"")</f>
        <v/>
      </c>
    </row>
    <row r="4051" customFormat="false" ht="13.2" hidden="false" customHeight="false" outlineLevel="0" collapsed="false">
      <c r="B4051" s="46" t="n">
        <f aca="false">IF(ISNUMBER(SEARCH($I$1,C4051)),MAX($B$4:B4050)+1,0)</f>
        <v>0</v>
      </c>
      <c r="I4051" s="46" t="str">
        <f aca="false">IFERROR(VLOOKUP(ROWS($I$5:I4051),$B$5:$E$6009,2,0),"")</f>
        <v/>
      </c>
    </row>
    <row r="4052" customFormat="false" ht="13.2" hidden="false" customHeight="false" outlineLevel="0" collapsed="false">
      <c r="B4052" s="46" t="n">
        <f aca="false">IF(ISNUMBER(SEARCH($I$1,C4052)),MAX($B$4:B4051)+1,0)</f>
        <v>0</v>
      </c>
      <c r="I4052" s="46" t="str">
        <f aca="false">IFERROR(VLOOKUP(ROWS($I$5:I4052),$B$5:$E$6009,2,0),"")</f>
        <v/>
      </c>
    </row>
    <row r="4053" customFormat="false" ht="13.2" hidden="false" customHeight="false" outlineLevel="0" collapsed="false">
      <c r="B4053" s="46" t="n">
        <f aca="false">IF(ISNUMBER(SEARCH($I$1,C4053)),MAX($B$4:B4052)+1,0)</f>
        <v>0</v>
      </c>
      <c r="I4053" s="46" t="str">
        <f aca="false">IFERROR(VLOOKUP(ROWS($I$5:I4053),$B$5:$E$6009,2,0),"")</f>
        <v/>
      </c>
    </row>
    <row r="4054" customFormat="false" ht="13.2" hidden="false" customHeight="false" outlineLevel="0" collapsed="false">
      <c r="B4054" s="46" t="n">
        <f aca="false">IF(ISNUMBER(SEARCH($I$1,C4054)),MAX($B$4:B4053)+1,0)</f>
        <v>0</v>
      </c>
      <c r="I4054" s="46" t="str">
        <f aca="false">IFERROR(VLOOKUP(ROWS($I$5:I4054),$B$5:$E$6009,2,0),"")</f>
        <v/>
      </c>
    </row>
    <row r="4055" customFormat="false" ht="13.2" hidden="false" customHeight="false" outlineLevel="0" collapsed="false">
      <c r="B4055" s="46" t="n">
        <f aca="false">IF(ISNUMBER(SEARCH($I$1,C4055)),MAX($B$4:B4054)+1,0)</f>
        <v>0</v>
      </c>
      <c r="I4055" s="46" t="str">
        <f aca="false">IFERROR(VLOOKUP(ROWS($I$5:I4055),$B$5:$E$6009,2,0),"")</f>
        <v/>
      </c>
    </row>
    <row r="4056" customFormat="false" ht="13.2" hidden="false" customHeight="false" outlineLevel="0" collapsed="false">
      <c r="B4056" s="46" t="n">
        <f aca="false">IF(ISNUMBER(SEARCH($I$1,C4056)),MAX($B$4:B4055)+1,0)</f>
        <v>0</v>
      </c>
      <c r="I4056" s="46" t="str">
        <f aca="false">IFERROR(VLOOKUP(ROWS($I$5:I4056),$B$5:$E$6009,2,0),"")</f>
        <v/>
      </c>
    </row>
    <row r="4057" customFormat="false" ht="13.2" hidden="false" customHeight="false" outlineLevel="0" collapsed="false">
      <c r="B4057" s="46" t="n">
        <f aca="false">IF(ISNUMBER(SEARCH($I$1,C4057)),MAX($B$4:B4056)+1,0)</f>
        <v>0</v>
      </c>
      <c r="I4057" s="46" t="str">
        <f aca="false">IFERROR(VLOOKUP(ROWS($I$5:I4057),$B$5:$E$6009,2,0),"")</f>
        <v/>
      </c>
    </row>
    <row r="4058" customFormat="false" ht="13.2" hidden="false" customHeight="false" outlineLevel="0" collapsed="false">
      <c r="B4058" s="46" t="n">
        <f aca="false">IF(ISNUMBER(SEARCH($I$1,C4058)),MAX($B$4:B4057)+1,0)</f>
        <v>0</v>
      </c>
      <c r="I4058" s="46" t="str">
        <f aca="false">IFERROR(VLOOKUP(ROWS($I$5:I4058),$B$5:$E$6009,2,0),"")</f>
        <v/>
      </c>
    </row>
    <row r="4059" customFormat="false" ht="13.2" hidden="false" customHeight="false" outlineLevel="0" collapsed="false">
      <c r="B4059" s="46" t="n">
        <f aca="false">IF(ISNUMBER(SEARCH($I$1,C4059)),MAX($B$4:B4058)+1,0)</f>
        <v>0</v>
      </c>
      <c r="I4059" s="46" t="str">
        <f aca="false">IFERROR(VLOOKUP(ROWS($I$5:I4059),$B$5:$E$6009,2,0),"")</f>
        <v/>
      </c>
    </row>
    <row r="4060" customFormat="false" ht="13.2" hidden="false" customHeight="false" outlineLevel="0" collapsed="false">
      <c r="B4060" s="46" t="n">
        <f aca="false">IF(ISNUMBER(SEARCH($I$1,C4060)),MAX($B$4:B4059)+1,0)</f>
        <v>0</v>
      </c>
      <c r="I4060" s="46" t="str">
        <f aca="false">IFERROR(VLOOKUP(ROWS($I$5:I4060),$B$5:$E$6009,2,0),"")</f>
        <v/>
      </c>
    </row>
    <row r="4061" customFormat="false" ht="13.2" hidden="false" customHeight="false" outlineLevel="0" collapsed="false">
      <c r="B4061" s="46" t="n">
        <f aca="false">IF(ISNUMBER(SEARCH($I$1,C4061)),MAX($B$4:B4060)+1,0)</f>
        <v>0</v>
      </c>
      <c r="I4061" s="46" t="str">
        <f aca="false">IFERROR(VLOOKUP(ROWS($I$5:I4061),$B$5:$E$6009,2,0),"")</f>
        <v/>
      </c>
    </row>
    <row r="4062" customFormat="false" ht="13.2" hidden="false" customHeight="false" outlineLevel="0" collapsed="false">
      <c r="B4062" s="46" t="n">
        <f aca="false">IF(ISNUMBER(SEARCH($I$1,C4062)),MAX($B$4:B4061)+1,0)</f>
        <v>0</v>
      </c>
      <c r="I4062" s="46" t="str">
        <f aca="false">IFERROR(VLOOKUP(ROWS($I$5:I4062),$B$5:$E$6009,2,0),"")</f>
        <v/>
      </c>
    </row>
    <row r="4063" customFormat="false" ht="13.2" hidden="false" customHeight="false" outlineLevel="0" collapsed="false">
      <c r="B4063" s="46" t="n">
        <f aca="false">IF(ISNUMBER(SEARCH($I$1,C4063)),MAX($B$4:B4062)+1,0)</f>
        <v>0</v>
      </c>
      <c r="I4063" s="46" t="str">
        <f aca="false">IFERROR(VLOOKUP(ROWS($I$5:I4063),$B$5:$E$6009,2,0),"")</f>
        <v/>
      </c>
    </row>
    <row r="4064" customFormat="false" ht="13.2" hidden="false" customHeight="false" outlineLevel="0" collapsed="false">
      <c r="B4064" s="46" t="n">
        <f aca="false">IF(ISNUMBER(SEARCH($I$1,C4064)),MAX($B$4:B4063)+1,0)</f>
        <v>0</v>
      </c>
      <c r="I4064" s="46" t="str">
        <f aca="false">IFERROR(VLOOKUP(ROWS($I$5:I4064),$B$5:$E$6009,2,0),"")</f>
        <v/>
      </c>
    </row>
    <row r="4065" customFormat="false" ht="13.2" hidden="false" customHeight="false" outlineLevel="0" collapsed="false">
      <c r="B4065" s="46" t="n">
        <f aca="false">IF(ISNUMBER(SEARCH($I$1,C4065)),MAX($B$4:B4064)+1,0)</f>
        <v>0</v>
      </c>
      <c r="I4065" s="46" t="str">
        <f aca="false">IFERROR(VLOOKUP(ROWS($I$5:I4065),$B$5:$E$6009,2,0),"")</f>
        <v/>
      </c>
    </row>
    <row r="4066" customFormat="false" ht="13.2" hidden="false" customHeight="false" outlineLevel="0" collapsed="false">
      <c r="B4066" s="46" t="n">
        <f aca="false">IF(ISNUMBER(SEARCH($I$1,C4066)),MAX($B$4:B4065)+1,0)</f>
        <v>0</v>
      </c>
      <c r="I4066" s="46" t="str">
        <f aca="false">IFERROR(VLOOKUP(ROWS($I$5:I4066),$B$5:$E$6009,2,0),"")</f>
        <v/>
      </c>
    </row>
    <row r="4067" customFormat="false" ht="13.2" hidden="false" customHeight="false" outlineLevel="0" collapsed="false">
      <c r="B4067" s="46" t="n">
        <f aca="false">IF(ISNUMBER(SEARCH($I$1,C4067)),MAX($B$4:B4066)+1,0)</f>
        <v>0</v>
      </c>
      <c r="I4067" s="46" t="str">
        <f aca="false">IFERROR(VLOOKUP(ROWS($I$5:I4067),$B$5:$E$6009,2,0),"")</f>
        <v/>
      </c>
    </row>
    <row r="4068" customFormat="false" ht="13.2" hidden="false" customHeight="false" outlineLevel="0" collapsed="false">
      <c r="B4068" s="46" t="n">
        <f aca="false">IF(ISNUMBER(SEARCH($I$1,C4068)),MAX($B$4:B4067)+1,0)</f>
        <v>0</v>
      </c>
      <c r="I4068" s="46" t="str">
        <f aca="false">IFERROR(VLOOKUP(ROWS($I$5:I4068),$B$5:$E$6009,2,0),"")</f>
        <v/>
      </c>
    </row>
    <row r="4069" customFormat="false" ht="13.2" hidden="false" customHeight="false" outlineLevel="0" collapsed="false">
      <c r="B4069" s="46" t="n">
        <f aca="false">IF(ISNUMBER(SEARCH($I$1,C4069)),MAX($B$4:B4068)+1,0)</f>
        <v>0</v>
      </c>
      <c r="I4069" s="46" t="str">
        <f aca="false">IFERROR(VLOOKUP(ROWS($I$5:I4069),$B$5:$E$6009,2,0),"")</f>
        <v/>
      </c>
    </row>
    <row r="4070" customFormat="false" ht="13.2" hidden="false" customHeight="false" outlineLevel="0" collapsed="false">
      <c r="B4070" s="46" t="n">
        <f aca="false">IF(ISNUMBER(SEARCH($I$1,C4070)),MAX($B$4:B4069)+1,0)</f>
        <v>0</v>
      </c>
      <c r="I4070" s="46" t="str">
        <f aca="false">IFERROR(VLOOKUP(ROWS($I$5:I4070),$B$5:$E$6009,2,0),"")</f>
        <v/>
      </c>
    </row>
    <row r="4071" customFormat="false" ht="13.2" hidden="false" customHeight="false" outlineLevel="0" collapsed="false">
      <c r="B4071" s="46" t="n">
        <f aca="false">IF(ISNUMBER(SEARCH($I$1,C4071)),MAX($B$4:B4070)+1,0)</f>
        <v>0</v>
      </c>
      <c r="I4071" s="46" t="str">
        <f aca="false">IFERROR(VLOOKUP(ROWS($I$5:I4071),$B$5:$E$6009,2,0),"")</f>
        <v/>
      </c>
    </row>
    <row r="4072" customFormat="false" ht="13.2" hidden="false" customHeight="false" outlineLevel="0" collapsed="false">
      <c r="B4072" s="46" t="n">
        <f aca="false">IF(ISNUMBER(SEARCH($I$1,C4072)),MAX($B$4:B4071)+1,0)</f>
        <v>0</v>
      </c>
      <c r="I4072" s="46" t="str">
        <f aca="false">IFERROR(VLOOKUP(ROWS($I$5:I4072),$B$5:$E$6009,2,0),"")</f>
        <v/>
      </c>
    </row>
    <row r="4073" customFormat="false" ht="13.2" hidden="false" customHeight="false" outlineLevel="0" collapsed="false">
      <c r="B4073" s="46" t="n">
        <f aca="false">IF(ISNUMBER(SEARCH($I$1,C4073)),MAX($B$4:B4072)+1,0)</f>
        <v>0</v>
      </c>
      <c r="I4073" s="46" t="str">
        <f aca="false">IFERROR(VLOOKUP(ROWS($I$5:I4073),$B$5:$E$6009,2,0),"")</f>
        <v/>
      </c>
    </row>
    <row r="4074" customFormat="false" ht="13.2" hidden="false" customHeight="false" outlineLevel="0" collapsed="false">
      <c r="B4074" s="46" t="n">
        <f aca="false">IF(ISNUMBER(SEARCH($I$1,C4074)),MAX($B$4:B4073)+1,0)</f>
        <v>0</v>
      </c>
      <c r="I4074" s="46" t="str">
        <f aca="false">IFERROR(VLOOKUP(ROWS($I$5:I4074),$B$5:$E$6009,2,0),"")</f>
        <v/>
      </c>
    </row>
    <row r="4075" customFormat="false" ht="13.2" hidden="false" customHeight="false" outlineLevel="0" collapsed="false">
      <c r="B4075" s="46" t="n">
        <f aca="false">IF(ISNUMBER(SEARCH($I$1,C4075)),MAX($B$4:B4074)+1,0)</f>
        <v>0</v>
      </c>
      <c r="I4075" s="46" t="str">
        <f aca="false">IFERROR(VLOOKUP(ROWS($I$5:I4075),$B$5:$E$6009,2,0),"")</f>
        <v/>
      </c>
    </row>
    <row r="4076" customFormat="false" ht="13.2" hidden="false" customHeight="false" outlineLevel="0" collapsed="false">
      <c r="B4076" s="46" t="n">
        <f aca="false">IF(ISNUMBER(SEARCH($I$1,C4076)),MAX($B$4:B4075)+1,0)</f>
        <v>0</v>
      </c>
      <c r="I4076" s="46" t="str">
        <f aca="false">IFERROR(VLOOKUP(ROWS($I$5:I4076),$B$5:$E$6009,2,0),"")</f>
        <v/>
      </c>
    </row>
    <row r="4077" customFormat="false" ht="13.2" hidden="false" customHeight="false" outlineLevel="0" collapsed="false">
      <c r="B4077" s="46" t="n">
        <f aca="false">IF(ISNUMBER(SEARCH($I$1,C4077)),MAX($B$4:B4076)+1,0)</f>
        <v>0</v>
      </c>
      <c r="I4077" s="46" t="str">
        <f aca="false">IFERROR(VLOOKUP(ROWS($I$5:I4077),$B$5:$E$6009,2,0),"")</f>
        <v/>
      </c>
    </row>
    <row r="4078" customFormat="false" ht="13.2" hidden="false" customHeight="false" outlineLevel="0" collapsed="false">
      <c r="B4078" s="46" t="n">
        <f aca="false">IF(ISNUMBER(SEARCH($I$1,C4078)),MAX($B$4:B4077)+1,0)</f>
        <v>0</v>
      </c>
      <c r="I4078" s="46" t="str">
        <f aca="false">IFERROR(VLOOKUP(ROWS($I$5:I4078),$B$5:$E$6009,2,0),"")</f>
        <v/>
      </c>
    </row>
    <row r="4079" customFormat="false" ht="13.2" hidden="false" customHeight="false" outlineLevel="0" collapsed="false">
      <c r="B4079" s="46" t="n">
        <f aca="false">IF(ISNUMBER(SEARCH($I$1,C4079)),MAX($B$4:B4078)+1,0)</f>
        <v>0</v>
      </c>
      <c r="I4079" s="46" t="str">
        <f aca="false">IFERROR(VLOOKUP(ROWS($I$5:I4079),$B$5:$E$6009,2,0),"")</f>
        <v/>
      </c>
    </row>
    <row r="4080" customFormat="false" ht="13.2" hidden="false" customHeight="false" outlineLevel="0" collapsed="false">
      <c r="B4080" s="46" t="n">
        <f aca="false">IF(ISNUMBER(SEARCH($I$1,C4080)),MAX($B$4:B4079)+1,0)</f>
        <v>0</v>
      </c>
      <c r="I4080" s="46" t="str">
        <f aca="false">IFERROR(VLOOKUP(ROWS($I$5:I4080),$B$5:$E$6009,2,0),"")</f>
        <v/>
      </c>
    </row>
    <row r="4081" customFormat="false" ht="13.2" hidden="false" customHeight="false" outlineLevel="0" collapsed="false">
      <c r="B4081" s="46" t="n">
        <f aca="false">IF(ISNUMBER(SEARCH($I$1,C4081)),MAX($B$4:B4080)+1,0)</f>
        <v>0</v>
      </c>
      <c r="I4081" s="46" t="str">
        <f aca="false">IFERROR(VLOOKUP(ROWS($I$5:I4081),$B$5:$E$6009,2,0),"")</f>
        <v/>
      </c>
    </row>
    <row r="4082" customFormat="false" ht="13.2" hidden="false" customHeight="false" outlineLevel="0" collapsed="false">
      <c r="B4082" s="46" t="n">
        <f aca="false">IF(ISNUMBER(SEARCH($I$1,C4082)),MAX($B$4:B4081)+1,0)</f>
        <v>0</v>
      </c>
      <c r="I4082" s="46" t="str">
        <f aca="false">IFERROR(VLOOKUP(ROWS($I$5:I4082),$B$5:$E$6009,2,0),"")</f>
        <v/>
      </c>
    </row>
    <row r="4083" customFormat="false" ht="13.2" hidden="false" customHeight="false" outlineLevel="0" collapsed="false">
      <c r="B4083" s="46" t="n">
        <f aca="false">IF(ISNUMBER(SEARCH($I$1,C4083)),MAX($B$4:B4082)+1,0)</f>
        <v>0</v>
      </c>
      <c r="I4083" s="46" t="str">
        <f aca="false">IFERROR(VLOOKUP(ROWS($I$5:I4083),$B$5:$E$6009,2,0),"")</f>
        <v/>
      </c>
    </row>
    <row r="4084" customFormat="false" ht="13.2" hidden="false" customHeight="false" outlineLevel="0" collapsed="false">
      <c r="B4084" s="46" t="n">
        <f aca="false">IF(ISNUMBER(SEARCH($I$1,C4084)),MAX($B$4:B4083)+1,0)</f>
        <v>0</v>
      </c>
      <c r="I4084" s="46" t="str">
        <f aca="false">IFERROR(VLOOKUP(ROWS($I$5:I4084),$B$5:$E$6009,2,0),"")</f>
        <v/>
      </c>
    </row>
    <row r="4085" customFormat="false" ht="13.2" hidden="false" customHeight="false" outlineLevel="0" collapsed="false">
      <c r="B4085" s="46" t="n">
        <f aca="false">IF(ISNUMBER(SEARCH($I$1,C4085)),MAX($B$4:B4084)+1,0)</f>
        <v>0</v>
      </c>
      <c r="I4085" s="46" t="str">
        <f aca="false">IFERROR(VLOOKUP(ROWS($I$5:I4085),$B$5:$E$6009,2,0),"")</f>
        <v/>
      </c>
    </row>
    <row r="4086" customFormat="false" ht="13.2" hidden="false" customHeight="false" outlineLevel="0" collapsed="false">
      <c r="B4086" s="46" t="n">
        <f aca="false">IF(ISNUMBER(SEARCH($I$1,C4086)),MAX($B$4:B4085)+1,0)</f>
        <v>0</v>
      </c>
      <c r="I4086" s="46" t="str">
        <f aca="false">IFERROR(VLOOKUP(ROWS($I$5:I4086),$B$5:$E$6009,2,0),"")</f>
        <v/>
      </c>
    </row>
    <row r="4087" customFormat="false" ht="13.2" hidden="false" customHeight="false" outlineLevel="0" collapsed="false">
      <c r="B4087" s="46" t="n">
        <f aca="false">IF(ISNUMBER(SEARCH($I$1,C4087)),MAX($B$4:B4086)+1,0)</f>
        <v>0</v>
      </c>
      <c r="I4087" s="46" t="str">
        <f aca="false">IFERROR(VLOOKUP(ROWS($I$5:I4087),$B$5:$E$6009,2,0),"")</f>
        <v/>
      </c>
    </row>
    <row r="4088" customFormat="false" ht="13.2" hidden="false" customHeight="false" outlineLevel="0" collapsed="false">
      <c r="B4088" s="46" t="n">
        <f aca="false">IF(ISNUMBER(SEARCH($I$1,C4088)),MAX($B$4:B4087)+1,0)</f>
        <v>0</v>
      </c>
      <c r="I4088" s="46" t="str">
        <f aca="false">IFERROR(VLOOKUP(ROWS($I$5:I4088),$B$5:$E$6009,2,0),"")</f>
        <v/>
      </c>
    </row>
    <row r="4089" customFormat="false" ht="13.2" hidden="false" customHeight="false" outlineLevel="0" collapsed="false">
      <c r="B4089" s="46" t="n">
        <f aca="false">IF(ISNUMBER(SEARCH($I$1,C4089)),MAX($B$4:B4088)+1,0)</f>
        <v>0</v>
      </c>
      <c r="I4089" s="46" t="str">
        <f aca="false">IFERROR(VLOOKUP(ROWS($I$5:I4089),$B$5:$E$6009,2,0),"")</f>
        <v/>
      </c>
    </row>
    <row r="4090" customFormat="false" ht="13.2" hidden="false" customHeight="false" outlineLevel="0" collapsed="false">
      <c r="B4090" s="46" t="n">
        <f aca="false">IF(ISNUMBER(SEARCH($I$1,C4090)),MAX($B$4:B4089)+1,0)</f>
        <v>0</v>
      </c>
      <c r="I4090" s="46" t="str">
        <f aca="false">IFERROR(VLOOKUP(ROWS($I$5:I4090),$B$5:$E$6009,2,0),"")</f>
        <v/>
      </c>
    </row>
    <row r="4091" customFormat="false" ht="13.2" hidden="false" customHeight="false" outlineLevel="0" collapsed="false">
      <c r="B4091" s="46" t="n">
        <f aca="false">IF(ISNUMBER(SEARCH($I$1,C4091)),MAX($B$4:B4090)+1,0)</f>
        <v>0</v>
      </c>
      <c r="I4091" s="46" t="str">
        <f aca="false">IFERROR(VLOOKUP(ROWS($I$5:I4091),$B$5:$E$6009,2,0),"")</f>
        <v/>
      </c>
    </row>
    <row r="4092" customFormat="false" ht="13.2" hidden="false" customHeight="false" outlineLevel="0" collapsed="false">
      <c r="B4092" s="46" t="n">
        <f aca="false">IF(ISNUMBER(SEARCH($I$1,C4092)),MAX($B$4:B4091)+1,0)</f>
        <v>0</v>
      </c>
      <c r="I4092" s="46" t="str">
        <f aca="false">IFERROR(VLOOKUP(ROWS($I$5:I4092),$B$5:$E$6009,2,0),"")</f>
        <v/>
      </c>
    </row>
    <row r="4093" customFormat="false" ht="13.2" hidden="false" customHeight="false" outlineLevel="0" collapsed="false">
      <c r="B4093" s="46" t="n">
        <f aca="false">IF(ISNUMBER(SEARCH($I$1,C4093)),MAX($B$4:B4092)+1,0)</f>
        <v>0</v>
      </c>
      <c r="I4093" s="46" t="str">
        <f aca="false">IFERROR(VLOOKUP(ROWS($I$5:I4093),$B$5:$E$6009,2,0),"")</f>
        <v/>
      </c>
    </row>
    <row r="4094" customFormat="false" ht="13.2" hidden="false" customHeight="false" outlineLevel="0" collapsed="false">
      <c r="B4094" s="46" t="n">
        <f aca="false">IF(ISNUMBER(SEARCH($I$1,C4094)),MAX($B$4:B4093)+1,0)</f>
        <v>0</v>
      </c>
      <c r="I4094" s="46" t="str">
        <f aca="false">IFERROR(VLOOKUP(ROWS($I$5:I4094),$B$5:$E$6009,2,0),"")</f>
        <v/>
      </c>
    </row>
    <row r="4095" customFormat="false" ht="13.2" hidden="false" customHeight="false" outlineLevel="0" collapsed="false">
      <c r="B4095" s="46" t="n">
        <f aca="false">IF(ISNUMBER(SEARCH($I$1,C4095)),MAX($B$4:B4094)+1,0)</f>
        <v>0</v>
      </c>
      <c r="I4095" s="46" t="str">
        <f aca="false">IFERROR(VLOOKUP(ROWS($I$5:I4095),$B$5:$E$6009,2,0),"")</f>
        <v/>
      </c>
    </row>
    <row r="4096" customFormat="false" ht="13.2" hidden="false" customHeight="false" outlineLevel="0" collapsed="false">
      <c r="B4096" s="46" t="n">
        <f aca="false">IF(ISNUMBER(SEARCH($I$1,C4096)),MAX($B$4:B4095)+1,0)</f>
        <v>0</v>
      </c>
      <c r="I4096" s="46" t="str">
        <f aca="false">IFERROR(VLOOKUP(ROWS($I$5:I4096),$B$5:$E$6009,2,0),"")</f>
        <v/>
      </c>
    </row>
    <row r="4097" customFormat="false" ht="13.2" hidden="false" customHeight="false" outlineLevel="0" collapsed="false">
      <c r="B4097" s="46" t="n">
        <f aca="false">IF(ISNUMBER(SEARCH($I$1,C4097)),MAX($B$4:B4096)+1,0)</f>
        <v>0</v>
      </c>
      <c r="I4097" s="46" t="str">
        <f aca="false">IFERROR(VLOOKUP(ROWS($I$5:I4097),$B$5:$E$6009,2,0),"")</f>
        <v/>
      </c>
    </row>
    <row r="4098" customFormat="false" ht="13.2" hidden="false" customHeight="false" outlineLevel="0" collapsed="false">
      <c r="B4098" s="46" t="n">
        <f aca="false">IF(ISNUMBER(SEARCH($I$1,C4098)),MAX($B$4:B4097)+1,0)</f>
        <v>0</v>
      </c>
      <c r="I4098" s="46" t="str">
        <f aca="false">IFERROR(VLOOKUP(ROWS($I$5:I4098),$B$5:$E$6009,2,0),"")</f>
        <v/>
      </c>
    </row>
    <row r="4099" customFormat="false" ht="13.2" hidden="false" customHeight="false" outlineLevel="0" collapsed="false">
      <c r="B4099" s="46" t="n">
        <f aca="false">IF(ISNUMBER(SEARCH($I$1,C4099)),MAX($B$4:B4098)+1,0)</f>
        <v>0</v>
      </c>
      <c r="I4099" s="46" t="str">
        <f aca="false">IFERROR(VLOOKUP(ROWS($I$5:I4099),$B$5:$E$6009,2,0),"")</f>
        <v/>
      </c>
    </row>
    <row r="4100" customFormat="false" ht="13.2" hidden="false" customHeight="false" outlineLevel="0" collapsed="false">
      <c r="B4100" s="46" t="n">
        <f aca="false">IF(ISNUMBER(SEARCH($I$1,C4100)),MAX($B$4:B4099)+1,0)</f>
        <v>0</v>
      </c>
      <c r="I4100" s="46" t="str">
        <f aca="false">IFERROR(VLOOKUP(ROWS($I$5:I4100),$B$5:$E$6009,2,0),"")</f>
        <v/>
      </c>
    </row>
    <row r="4101" customFormat="false" ht="13.2" hidden="false" customHeight="false" outlineLevel="0" collapsed="false">
      <c r="B4101" s="46" t="n">
        <f aca="false">IF(ISNUMBER(SEARCH($I$1,C4101)),MAX($B$4:B4100)+1,0)</f>
        <v>0</v>
      </c>
      <c r="I4101" s="46" t="str">
        <f aca="false">IFERROR(VLOOKUP(ROWS($I$5:I4101),$B$5:$E$6009,2,0),"")</f>
        <v/>
      </c>
    </row>
    <row r="4102" customFormat="false" ht="13.2" hidden="false" customHeight="false" outlineLevel="0" collapsed="false">
      <c r="B4102" s="46" t="n">
        <f aca="false">IF(ISNUMBER(SEARCH($I$1,C4102)),MAX($B$4:B4101)+1,0)</f>
        <v>0</v>
      </c>
      <c r="I4102" s="46" t="str">
        <f aca="false">IFERROR(VLOOKUP(ROWS($I$5:I4102),$B$5:$E$6009,2,0),"")</f>
        <v/>
      </c>
    </row>
    <row r="4103" customFormat="false" ht="13.2" hidden="false" customHeight="false" outlineLevel="0" collapsed="false">
      <c r="B4103" s="46" t="n">
        <f aca="false">IF(ISNUMBER(SEARCH($I$1,C4103)),MAX($B$4:B4102)+1,0)</f>
        <v>0</v>
      </c>
      <c r="I4103" s="46" t="str">
        <f aca="false">IFERROR(VLOOKUP(ROWS($I$5:I4103),$B$5:$E$6009,2,0),"")</f>
        <v/>
      </c>
    </row>
    <row r="4104" customFormat="false" ht="13.2" hidden="false" customHeight="false" outlineLevel="0" collapsed="false">
      <c r="B4104" s="46" t="n">
        <f aca="false">IF(ISNUMBER(SEARCH($I$1,C4104)),MAX($B$4:B4103)+1,0)</f>
        <v>0</v>
      </c>
      <c r="I4104" s="46" t="str">
        <f aca="false">IFERROR(VLOOKUP(ROWS($I$5:I4104),$B$5:$E$6009,2,0),"")</f>
        <v/>
      </c>
    </row>
    <row r="4105" customFormat="false" ht="13.2" hidden="false" customHeight="false" outlineLevel="0" collapsed="false">
      <c r="B4105" s="46" t="n">
        <f aca="false">IF(ISNUMBER(SEARCH($I$1,C4105)),MAX($B$4:B4104)+1,0)</f>
        <v>0</v>
      </c>
      <c r="I4105" s="46" t="str">
        <f aca="false">IFERROR(VLOOKUP(ROWS($I$5:I4105),$B$5:$E$6009,2,0),"")</f>
        <v/>
      </c>
    </row>
    <row r="4106" customFormat="false" ht="13.2" hidden="false" customHeight="false" outlineLevel="0" collapsed="false">
      <c r="B4106" s="46" t="n">
        <f aca="false">IF(ISNUMBER(SEARCH($I$1,C4106)),MAX($B$4:B4105)+1,0)</f>
        <v>0</v>
      </c>
      <c r="I4106" s="46" t="str">
        <f aca="false">IFERROR(VLOOKUP(ROWS($I$5:I4106),$B$5:$E$6009,2,0),"")</f>
        <v/>
      </c>
    </row>
    <row r="4107" customFormat="false" ht="13.2" hidden="false" customHeight="false" outlineLevel="0" collapsed="false">
      <c r="B4107" s="46" t="n">
        <f aca="false">IF(ISNUMBER(SEARCH($I$1,C4107)),MAX($B$4:B4106)+1,0)</f>
        <v>0</v>
      </c>
      <c r="I4107" s="46" t="str">
        <f aca="false">IFERROR(VLOOKUP(ROWS($I$5:I4107),$B$5:$E$6009,2,0),"")</f>
        <v/>
      </c>
    </row>
    <row r="4108" customFormat="false" ht="13.2" hidden="false" customHeight="false" outlineLevel="0" collapsed="false">
      <c r="B4108" s="46" t="n">
        <f aca="false">IF(ISNUMBER(SEARCH($I$1,C4108)),MAX($B$4:B4107)+1,0)</f>
        <v>0</v>
      </c>
      <c r="I4108" s="46" t="str">
        <f aca="false">IFERROR(VLOOKUP(ROWS($I$5:I4108),$B$5:$E$6009,2,0),"")</f>
        <v/>
      </c>
    </row>
    <row r="4109" customFormat="false" ht="13.2" hidden="false" customHeight="false" outlineLevel="0" collapsed="false">
      <c r="B4109" s="46" t="n">
        <f aca="false">IF(ISNUMBER(SEARCH($I$1,C4109)),MAX($B$4:B4108)+1,0)</f>
        <v>0</v>
      </c>
      <c r="I4109" s="46" t="str">
        <f aca="false">IFERROR(VLOOKUP(ROWS($I$5:I4109),$B$5:$E$6009,2,0),"")</f>
        <v/>
      </c>
    </row>
    <row r="4110" customFormat="false" ht="13.2" hidden="false" customHeight="false" outlineLevel="0" collapsed="false">
      <c r="B4110" s="46" t="n">
        <f aca="false">IF(ISNUMBER(SEARCH($I$1,C4110)),MAX($B$4:B4109)+1,0)</f>
        <v>0</v>
      </c>
      <c r="I4110" s="46" t="str">
        <f aca="false">IFERROR(VLOOKUP(ROWS($I$5:I4110),$B$5:$E$6009,2,0),"")</f>
        <v/>
      </c>
    </row>
    <row r="4111" customFormat="false" ht="13.2" hidden="false" customHeight="false" outlineLevel="0" collapsed="false">
      <c r="B4111" s="46" t="n">
        <f aca="false">IF(ISNUMBER(SEARCH($I$1,C4111)),MAX($B$4:B4110)+1,0)</f>
        <v>0</v>
      </c>
      <c r="I4111" s="46" t="str">
        <f aca="false">IFERROR(VLOOKUP(ROWS($I$5:I4111),$B$5:$E$6009,2,0),"")</f>
        <v/>
      </c>
    </row>
    <row r="4112" customFormat="false" ht="13.2" hidden="false" customHeight="false" outlineLevel="0" collapsed="false">
      <c r="B4112" s="46" t="n">
        <f aca="false">IF(ISNUMBER(SEARCH($I$1,C4112)),MAX($B$4:B4111)+1,0)</f>
        <v>0</v>
      </c>
      <c r="I4112" s="46" t="str">
        <f aca="false">IFERROR(VLOOKUP(ROWS($I$5:I4112),$B$5:$E$6009,2,0),"")</f>
        <v/>
      </c>
    </row>
    <row r="4113" customFormat="false" ht="13.2" hidden="false" customHeight="false" outlineLevel="0" collapsed="false">
      <c r="B4113" s="46" t="n">
        <f aca="false">IF(ISNUMBER(SEARCH($I$1,C4113)),MAX($B$4:B4112)+1,0)</f>
        <v>0</v>
      </c>
      <c r="I4113" s="46" t="str">
        <f aca="false">IFERROR(VLOOKUP(ROWS($I$5:I4113),$B$5:$E$6009,2,0),"")</f>
        <v/>
      </c>
    </row>
    <row r="4114" customFormat="false" ht="13.2" hidden="false" customHeight="false" outlineLevel="0" collapsed="false">
      <c r="B4114" s="46" t="n">
        <f aca="false">IF(ISNUMBER(SEARCH($I$1,C4114)),MAX($B$4:B4113)+1,0)</f>
        <v>0</v>
      </c>
      <c r="I4114" s="46" t="str">
        <f aca="false">IFERROR(VLOOKUP(ROWS($I$5:I4114),$B$5:$E$6009,2,0),"")</f>
        <v/>
      </c>
    </row>
    <row r="4115" customFormat="false" ht="13.2" hidden="false" customHeight="false" outlineLevel="0" collapsed="false">
      <c r="B4115" s="46" t="n">
        <f aca="false">IF(ISNUMBER(SEARCH($I$1,C4115)),MAX($B$4:B4114)+1,0)</f>
        <v>0</v>
      </c>
      <c r="I4115" s="46" t="str">
        <f aca="false">IFERROR(VLOOKUP(ROWS($I$5:I4115),$B$5:$E$6009,2,0),"")</f>
        <v/>
      </c>
    </row>
    <row r="4116" customFormat="false" ht="13.2" hidden="false" customHeight="false" outlineLevel="0" collapsed="false">
      <c r="B4116" s="46" t="n">
        <f aca="false">IF(ISNUMBER(SEARCH($I$1,C4116)),MAX($B$4:B4115)+1,0)</f>
        <v>0</v>
      </c>
      <c r="I4116" s="46" t="str">
        <f aca="false">IFERROR(VLOOKUP(ROWS($I$5:I4116),$B$5:$E$6009,2,0),"")</f>
        <v/>
      </c>
    </row>
    <row r="4117" customFormat="false" ht="13.2" hidden="false" customHeight="false" outlineLevel="0" collapsed="false">
      <c r="B4117" s="46" t="n">
        <f aca="false">IF(ISNUMBER(SEARCH($I$1,C4117)),MAX($B$4:B4116)+1,0)</f>
        <v>0</v>
      </c>
      <c r="I4117" s="46" t="str">
        <f aca="false">IFERROR(VLOOKUP(ROWS($I$5:I4117),$B$5:$E$6009,2,0),"")</f>
        <v/>
      </c>
    </row>
    <row r="4118" customFormat="false" ht="13.2" hidden="false" customHeight="false" outlineLevel="0" collapsed="false">
      <c r="B4118" s="46" t="n">
        <f aca="false">IF(ISNUMBER(SEARCH($I$1,C4118)),MAX($B$4:B4117)+1,0)</f>
        <v>0</v>
      </c>
      <c r="I4118" s="46" t="str">
        <f aca="false">IFERROR(VLOOKUP(ROWS($I$5:I4118),$B$5:$E$6009,2,0),"")</f>
        <v/>
      </c>
    </row>
    <row r="4119" customFormat="false" ht="13.2" hidden="false" customHeight="false" outlineLevel="0" collapsed="false">
      <c r="B4119" s="46" t="n">
        <f aca="false">IF(ISNUMBER(SEARCH($I$1,C4119)),MAX($B$4:B4118)+1,0)</f>
        <v>0</v>
      </c>
      <c r="I4119" s="46" t="str">
        <f aca="false">IFERROR(VLOOKUP(ROWS($I$5:I4119),$B$5:$E$6009,2,0),"")</f>
        <v/>
      </c>
    </row>
    <row r="4120" customFormat="false" ht="13.2" hidden="false" customHeight="false" outlineLevel="0" collapsed="false">
      <c r="B4120" s="46" t="n">
        <f aca="false">IF(ISNUMBER(SEARCH($I$1,C4120)),MAX($B$4:B4119)+1,0)</f>
        <v>0</v>
      </c>
      <c r="I4120" s="46" t="str">
        <f aca="false">IFERROR(VLOOKUP(ROWS($I$5:I4120),$B$5:$E$6009,2,0),"")</f>
        <v/>
      </c>
    </row>
    <row r="4121" customFormat="false" ht="13.2" hidden="false" customHeight="false" outlineLevel="0" collapsed="false">
      <c r="B4121" s="46" t="n">
        <f aca="false">IF(ISNUMBER(SEARCH($I$1,C4121)),MAX($B$4:B4120)+1,0)</f>
        <v>0</v>
      </c>
      <c r="I4121" s="46" t="str">
        <f aca="false">IFERROR(VLOOKUP(ROWS($I$5:I4121),$B$5:$E$6009,2,0),"")</f>
        <v/>
      </c>
    </row>
    <row r="4122" customFormat="false" ht="13.2" hidden="false" customHeight="false" outlineLevel="0" collapsed="false">
      <c r="B4122" s="46" t="n">
        <f aca="false">IF(ISNUMBER(SEARCH($I$1,C4122)),MAX($B$4:B4121)+1,0)</f>
        <v>0</v>
      </c>
      <c r="I4122" s="46" t="str">
        <f aca="false">IFERROR(VLOOKUP(ROWS($I$5:I4122),$B$5:$E$6009,2,0),"")</f>
        <v/>
      </c>
    </row>
    <row r="4123" customFormat="false" ht="13.2" hidden="false" customHeight="false" outlineLevel="0" collapsed="false">
      <c r="B4123" s="46" t="n">
        <f aca="false">IF(ISNUMBER(SEARCH($I$1,C4123)),MAX($B$4:B4122)+1,0)</f>
        <v>0</v>
      </c>
      <c r="I4123" s="46" t="str">
        <f aca="false">IFERROR(VLOOKUP(ROWS($I$5:I4123),$B$5:$E$6009,2,0),"")</f>
        <v/>
      </c>
    </row>
    <row r="4124" customFormat="false" ht="13.2" hidden="false" customHeight="false" outlineLevel="0" collapsed="false">
      <c r="B4124" s="46" t="n">
        <f aca="false">IF(ISNUMBER(SEARCH($I$1,C4124)),MAX($B$4:B4123)+1,0)</f>
        <v>0</v>
      </c>
      <c r="I4124" s="46" t="str">
        <f aca="false">IFERROR(VLOOKUP(ROWS($I$5:I4124),$B$5:$E$6009,2,0),"")</f>
        <v/>
      </c>
    </row>
    <row r="4125" customFormat="false" ht="13.2" hidden="false" customHeight="false" outlineLevel="0" collapsed="false">
      <c r="B4125" s="46" t="n">
        <f aca="false">IF(ISNUMBER(SEARCH($I$1,C4125)),MAX($B$4:B4124)+1,0)</f>
        <v>0</v>
      </c>
      <c r="I4125" s="46" t="str">
        <f aca="false">IFERROR(VLOOKUP(ROWS($I$5:I4125),$B$5:$E$6009,2,0),"")</f>
        <v/>
      </c>
    </row>
    <row r="4126" customFormat="false" ht="13.2" hidden="false" customHeight="false" outlineLevel="0" collapsed="false">
      <c r="B4126" s="46" t="n">
        <f aca="false">IF(ISNUMBER(SEARCH($I$1,C4126)),MAX($B$4:B4125)+1,0)</f>
        <v>0</v>
      </c>
      <c r="I4126" s="46" t="str">
        <f aca="false">IFERROR(VLOOKUP(ROWS($I$5:I4126),$B$5:$E$6009,2,0),"")</f>
        <v/>
      </c>
    </row>
    <row r="4127" customFormat="false" ht="13.2" hidden="false" customHeight="false" outlineLevel="0" collapsed="false">
      <c r="B4127" s="46" t="n">
        <f aca="false">IF(ISNUMBER(SEARCH($I$1,C4127)),MAX($B$4:B4126)+1,0)</f>
        <v>0</v>
      </c>
      <c r="I4127" s="46" t="str">
        <f aca="false">IFERROR(VLOOKUP(ROWS($I$5:I4127),$B$5:$E$6009,2,0),"")</f>
        <v/>
      </c>
    </row>
    <row r="4128" customFormat="false" ht="13.2" hidden="false" customHeight="false" outlineLevel="0" collapsed="false">
      <c r="B4128" s="46" t="n">
        <f aca="false">IF(ISNUMBER(SEARCH($I$1,C4128)),MAX($B$4:B4127)+1,0)</f>
        <v>0</v>
      </c>
      <c r="I4128" s="46" t="str">
        <f aca="false">IFERROR(VLOOKUP(ROWS($I$5:I4128),$B$5:$E$6009,2,0),"")</f>
        <v/>
      </c>
    </row>
    <row r="4129" customFormat="false" ht="13.2" hidden="false" customHeight="false" outlineLevel="0" collapsed="false">
      <c r="B4129" s="46" t="n">
        <f aca="false">IF(ISNUMBER(SEARCH($I$1,C4129)),MAX($B$4:B4128)+1,0)</f>
        <v>0</v>
      </c>
      <c r="I4129" s="46" t="str">
        <f aca="false">IFERROR(VLOOKUP(ROWS($I$5:I4129),$B$5:$E$6009,2,0),"")</f>
        <v/>
      </c>
    </row>
    <row r="4130" customFormat="false" ht="13.2" hidden="false" customHeight="false" outlineLevel="0" collapsed="false">
      <c r="B4130" s="46" t="n">
        <f aca="false">IF(ISNUMBER(SEARCH($I$1,C4130)),MAX($B$4:B4129)+1,0)</f>
        <v>0</v>
      </c>
      <c r="I4130" s="46" t="str">
        <f aca="false">IFERROR(VLOOKUP(ROWS($I$5:I4130),$B$5:$E$6009,2,0),"")</f>
        <v/>
      </c>
    </row>
    <row r="4131" customFormat="false" ht="13.2" hidden="false" customHeight="false" outlineLevel="0" collapsed="false">
      <c r="B4131" s="46" t="n">
        <f aca="false">IF(ISNUMBER(SEARCH($I$1,C4131)),MAX($B$4:B4130)+1,0)</f>
        <v>0</v>
      </c>
      <c r="I4131" s="46" t="str">
        <f aca="false">IFERROR(VLOOKUP(ROWS($I$5:I4131),$B$5:$E$6009,2,0),"")</f>
        <v/>
      </c>
    </row>
    <row r="4132" customFormat="false" ht="13.2" hidden="false" customHeight="false" outlineLevel="0" collapsed="false">
      <c r="B4132" s="46" t="n">
        <f aca="false">IF(ISNUMBER(SEARCH($I$1,C4132)),MAX($B$4:B4131)+1,0)</f>
        <v>0</v>
      </c>
      <c r="I4132" s="46" t="str">
        <f aca="false">IFERROR(VLOOKUP(ROWS($I$5:I4132),$B$5:$E$6009,2,0),"")</f>
        <v/>
      </c>
    </row>
    <row r="4133" customFormat="false" ht="13.2" hidden="false" customHeight="false" outlineLevel="0" collapsed="false">
      <c r="B4133" s="46" t="n">
        <f aca="false">IF(ISNUMBER(SEARCH($I$1,C4133)),MAX($B$4:B4132)+1,0)</f>
        <v>0</v>
      </c>
      <c r="I4133" s="46" t="str">
        <f aca="false">IFERROR(VLOOKUP(ROWS($I$5:I4133),$B$5:$E$6009,2,0),"")</f>
        <v/>
      </c>
    </row>
    <row r="4134" customFormat="false" ht="13.2" hidden="false" customHeight="false" outlineLevel="0" collapsed="false">
      <c r="B4134" s="46" t="n">
        <f aca="false">IF(ISNUMBER(SEARCH($I$1,C4134)),MAX($B$4:B4133)+1,0)</f>
        <v>0</v>
      </c>
      <c r="I4134" s="46" t="str">
        <f aca="false">IFERROR(VLOOKUP(ROWS($I$5:I4134),$B$5:$E$6009,2,0),"")</f>
        <v/>
      </c>
    </row>
    <row r="4135" customFormat="false" ht="13.2" hidden="false" customHeight="false" outlineLevel="0" collapsed="false">
      <c r="B4135" s="46" t="n">
        <f aca="false">IF(ISNUMBER(SEARCH($I$1,C4135)),MAX($B$4:B4134)+1,0)</f>
        <v>0</v>
      </c>
      <c r="I4135" s="46" t="str">
        <f aca="false">IFERROR(VLOOKUP(ROWS($I$5:I4135),$B$5:$E$6009,2,0),"")</f>
        <v/>
      </c>
    </row>
    <row r="4136" customFormat="false" ht="13.2" hidden="false" customHeight="false" outlineLevel="0" collapsed="false">
      <c r="B4136" s="46" t="n">
        <f aca="false">IF(ISNUMBER(SEARCH($I$1,C4136)),MAX($B$4:B4135)+1,0)</f>
        <v>0</v>
      </c>
      <c r="I4136" s="46" t="str">
        <f aca="false">IFERROR(VLOOKUP(ROWS($I$5:I4136),$B$5:$E$6009,2,0),"")</f>
        <v/>
      </c>
    </row>
    <row r="4137" customFormat="false" ht="13.2" hidden="false" customHeight="false" outlineLevel="0" collapsed="false">
      <c r="B4137" s="46" t="n">
        <f aca="false">IF(ISNUMBER(SEARCH($I$1,C4137)),MAX($B$4:B4136)+1,0)</f>
        <v>0</v>
      </c>
      <c r="I4137" s="46" t="str">
        <f aca="false">IFERROR(VLOOKUP(ROWS($I$5:I4137),$B$5:$E$6009,2,0),"")</f>
        <v/>
      </c>
    </row>
    <row r="4138" customFormat="false" ht="13.2" hidden="false" customHeight="false" outlineLevel="0" collapsed="false">
      <c r="B4138" s="46" t="n">
        <f aca="false">IF(ISNUMBER(SEARCH($I$1,C4138)),MAX($B$4:B4137)+1,0)</f>
        <v>0</v>
      </c>
      <c r="I4138" s="46" t="str">
        <f aca="false">IFERROR(VLOOKUP(ROWS($I$5:I4138),$B$5:$E$6009,2,0),"")</f>
        <v/>
      </c>
    </row>
    <row r="4139" customFormat="false" ht="13.2" hidden="false" customHeight="false" outlineLevel="0" collapsed="false">
      <c r="B4139" s="46" t="n">
        <f aca="false">IF(ISNUMBER(SEARCH($I$1,C4139)),MAX($B$4:B4138)+1,0)</f>
        <v>0</v>
      </c>
      <c r="I4139" s="46" t="str">
        <f aca="false">IFERROR(VLOOKUP(ROWS($I$5:I4139),$B$5:$E$6009,2,0),"")</f>
        <v/>
      </c>
    </row>
    <row r="4140" customFormat="false" ht="13.2" hidden="false" customHeight="false" outlineLevel="0" collapsed="false">
      <c r="B4140" s="46" t="n">
        <f aca="false">IF(ISNUMBER(SEARCH($I$1,C4140)),MAX($B$4:B4139)+1,0)</f>
        <v>0</v>
      </c>
      <c r="I4140" s="46" t="str">
        <f aca="false">IFERROR(VLOOKUP(ROWS($I$5:I4140),$B$5:$E$6009,2,0),"")</f>
        <v/>
      </c>
    </row>
    <row r="4141" customFormat="false" ht="13.2" hidden="false" customHeight="false" outlineLevel="0" collapsed="false">
      <c r="B4141" s="46" t="n">
        <f aca="false">IF(ISNUMBER(SEARCH($I$1,C4141)),MAX($B$4:B4140)+1,0)</f>
        <v>0</v>
      </c>
      <c r="I4141" s="46" t="str">
        <f aca="false">IFERROR(VLOOKUP(ROWS($I$5:I4141),$B$5:$E$6009,2,0),"")</f>
        <v/>
      </c>
    </row>
    <row r="4142" customFormat="false" ht="13.2" hidden="false" customHeight="false" outlineLevel="0" collapsed="false">
      <c r="B4142" s="46" t="n">
        <f aca="false">IF(ISNUMBER(SEARCH($I$1,C4142)),MAX($B$4:B4141)+1,0)</f>
        <v>0</v>
      </c>
      <c r="I4142" s="46" t="str">
        <f aca="false">IFERROR(VLOOKUP(ROWS($I$5:I4142),$B$5:$E$6009,2,0),"")</f>
        <v/>
      </c>
    </row>
    <row r="4143" customFormat="false" ht="13.2" hidden="false" customHeight="false" outlineLevel="0" collapsed="false">
      <c r="B4143" s="46" t="n">
        <f aca="false">IF(ISNUMBER(SEARCH($I$1,C4143)),MAX($B$4:B4142)+1,0)</f>
        <v>0</v>
      </c>
      <c r="I4143" s="46" t="str">
        <f aca="false">IFERROR(VLOOKUP(ROWS($I$5:I4143),$B$5:$E$6009,2,0),"")</f>
        <v/>
      </c>
    </row>
    <row r="4144" customFormat="false" ht="13.2" hidden="false" customHeight="false" outlineLevel="0" collapsed="false">
      <c r="B4144" s="46" t="n">
        <f aca="false">IF(ISNUMBER(SEARCH($I$1,C4144)),MAX($B$4:B4143)+1,0)</f>
        <v>0</v>
      </c>
      <c r="I4144" s="46" t="str">
        <f aca="false">IFERROR(VLOOKUP(ROWS($I$5:I4144),$B$5:$E$6009,2,0),"")</f>
        <v/>
      </c>
    </row>
    <row r="4145" customFormat="false" ht="13.2" hidden="false" customHeight="false" outlineLevel="0" collapsed="false">
      <c r="B4145" s="46" t="n">
        <f aca="false">IF(ISNUMBER(SEARCH($I$1,C4145)),MAX($B$4:B4144)+1,0)</f>
        <v>0</v>
      </c>
      <c r="I4145" s="46" t="str">
        <f aca="false">IFERROR(VLOOKUP(ROWS($I$5:I4145),$B$5:$E$6009,2,0),"")</f>
        <v/>
      </c>
    </row>
    <row r="4146" customFormat="false" ht="13.2" hidden="false" customHeight="false" outlineLevel="0" collapsed="false">
      <c r="B4146" s="46" t="n">
        <f aca="false">IF(ISNUMBER(SEARCH($I$1,C4146)),MAX($B$4:B4145)+1,0)</f>
        <v>0</v>
      </c>
      <c r="I4146" s="46" t="str">
        <f aca="false">IFERROR(VLOOKUP(ROWS($I$5:I4146),$B$5:$E$6009,2,0),"")</f>
        <v/>
      </c>
    </row>
    <row r="4147" customFormat="false" ht="13.2" hidden="false" customHeight="false" outlineLevel="0" collapsed="false">
      <c r="B4147" s="46" t="n">
        <f aca="false">IF(ISNUMBER(SEARCH($I$1,C4147)),MAX($B$4:B4146)+1,0)</f>
        <v>0</v>
      </c>
      <c r="I4147" s="46" t="str">
        <f aca="false">IFERROR(VLOOKUP(ROWS($I$5:I4147),$B$5:$E$6009,2,0),"")</f>
        <v/>
      </c>
    </row>
    <row r="4148" customFormat="false" ht="13.2" hidden="false" customHeight="false" outlineLevel="0" collapsed="false">
      <c r="B4148" s="46" t="n">
        <f aca="false">IF(ISNUMBER(SEARCH($I$1,C4148)),MAX($B$4:B4147)+1,0)</f>
        <v>0</v>
      </c>
      <c r="I4148" s="46" t="str">
        <f aca="false">IFERROR(VLOOKUP(ROWS($I$5:I4148),$B$5:$E$6009,2,0),"")</f>
        <v/>
      </c>
    </row>
    <row r="4149" customFormat="false" ht="13.2" hidden="false" customHeight="false" outlineLevel="0" collapsed="false">
      <c r="B4149" s="46" t="n">
        <f aca="false">IF(ISNUMBER(SEARCH($I$1,C4149)),MAX($B$4:B4148)+1,0)</f>
        <v>0</v>
      </c>
      <c r="I4149" s="46" t="str">
        <f aca="false">IFERROR(VLOOKUP(ROWS($I$5:I4149),$B$5:$E$6009,2,0),"")</f>
        <v/>
      </c>
    </row>
    <row r="4150" customFormat="false" ht="13.2" hidden="false" customHeight="false" outlineLevel="0" collapsed="false">
      <c r="B4150" s="46" t="n">
        <f aca="false">IF(ISNUMBER(SEARCH($I$1,C4150)),MAX($B$4:B4149)+1,0)</f>
        <v>0</v>
      </c>
      <c r="I4150" s="46" t="str">
        <f aca="false">IFERROR(VLOOKUP(ROWS($I$5:I4150),$B$5:$E$6009,2,0),"")</f>
        <v/>
      </c>
    </row>
    <row r="4151" customFormat="false" ht="13.2" hidden="false" customHeight="false" outlineLevel="0" collapsed="false">
      <c r="B4151" s="46" t="n">
        <f aca="false">IF(ISNUMBER(SEARCH($I$1,C4151)),MAX($B$4:B4150)+1,0)</f>
        <v>0</v>
      </c>
      <c r="I4151" s="46" t="str">
        <f aca="false">IFERROR(VLOOKUP(ROWS($I$5:I4151),$B$5:$E$6009,2,0),"")</f>
        <v/>
      </c>
    </row>
    <row r="4152" customFormat="false" ht="13.2" hidden="false" customHeight="false" outlineLevel="0" collapsed="false">
      <c r="B4152" s="46" t="n">
        <f aca="false">IF(ISNUMBER(SEARCH($I$1,C4152)),MAX($B$4:B4151)+1,0)</f>
        <v>0</v>
      </c>
      <c r="I4152" s="46" t="str">
        <f aca="false">IFERROR(VLOOKUP(ROWS($I$5:I4152),$B$5:$E$6009,2,0),"")</f>
        <v/>
      </c>
    </row>
    <row r="4153" customFormat="false" ht="13.2" hidden="false" customHeight="false" outlineLevel="0" collapsed="false">
      <c r="B4153" s="46" t="n">
        <f aca="false">IF(ISNUMBER(SEARCH($I$1,C4153)),MAX($B$4:B4152)+1,0)</f>
        <v>0</v>
      </c>
      <c r="I4153" s="46" t="str">
        <f aca="false">IFERROR(VLOOKUP(ROWS($I$5:I4153),$B$5:$E$6009,2,0),"")</f>
        <v/>
      </c>
    </row>
    <row r="4154" customFormat="false" ht="13.2" hidden="false" customHeight="false" outlineLevel="0" collapsed="false">
      <c r="B4154" s="46" t="n">
        <f aca="false">IF(ISNUMBER(SEARCH($I$1,C4154)),MAX($B$4:B4153)+1,0)</f>
        <v>0</v>
      </c>
      <c r="I4154" s="46" t="str">
        <f aca="false">IFERROR(VLOOKUP(ROWS($I$5:I4154),$B$5:$E$6009,2,0),"")</f>
        <v/>
      </c>
    </row>
    <row r="4155" customFormat="false" ht="13.2" hidden="false" customHeight="false" outlineLevel="0" collapsed="false">
      <c r="B4155" s="46" t="n">
        <f aca="false">IF(ISNUMBER(SEARCH($I$1,C4155)),MAX($B$4:B4154)+1,0)</f>
        <v>0</v>
      </c>
      <c r="I4155" s="46" t="str">
        <f aca="false">IFERROR(VLOOKUP(ROWS($I$5:I4155),$B$5:$E$6009,2,0),"")</f>
        <v/>
      </c>
    </row>
    <row r="4156" customFormat="false" ht="13.2" hidden="false" customHeight="false" outlineLevel="0" collapsed="false">
      <c r="B4156" s="46" t="n">
        <f aca="false">IF(ISNUMBER(SEARCH($I$1,C4156)),MAX($B$4:B4155)+1,0)</f>
        <v>0</v>
      </c>
      <c r="I4156" s="46" t="str">
        <f aca="false">IFERROR(VLOOKUP(ROWS($I$5:I4156),$B$5:$E$6009,2,0),"")</f>
        <v/>
      </c>
    </row>
    <row r="4157" customFormat="false" ht="13.2" hidden="false" customHeight="false" outlineLevel="0" collapsed="false">
      <c r="B4157" s="46" t="n">
        <f aca="false">IF(ISNUMBER(SEARCH($I$1,C4157)),MAX($B$4:B4156)+1,0)</f>
        <v>0</v>
      </c>
      <c r="I4157" s="46" t="str">
        <f aca="false">IFERROR(VLOOKUP(ROWS($I$5:I4157),$B$5:$E$6009,2,0),"")</f>
        <v/>
      </c>
    </row>
    <row r="4158" customFormat="false" ht="13.2" hidden="false" customHeight="false" outlineLevel="0" collapsed="false">
      <c r="B4158" s="46" t="n">
        <f aca="false">IF(ISNUMBER(SEARCH($I$1,C4158)),MAX($B$4:B4157)+1,0)</f>
        <v>0</v>
      </c>
      <c r="I4158" s="46" t="str">
        <f aca="false">IFERROR(VLOOKUP(ROWS($I$5:I4158),$B$5:$E$6009,2,0),"")</f>
        <v/>
      </c>
    </row>
    <row r="4159" customFormat="false" ht="13.2" hidden="false" customHeight="false" outlineLevel="0" collapsed="false">
      <c r="B4159" s="46" t="n">
        <f aca="false">IF(ISNUMBER(SEARCH($I$1,C4159)),MAX($B$4:B4158)+1,0)</f>
        <v>0</v>
      </c>
      <c r="I4159" s="46" t="str">
        <f aca="false">IFERROR(VLOOKUP(ROWS($I$5:I4159),$B$5:$E$6009,2,0),"")</f>
        <v/>
      </c>
    </row>
    <row r="4160" customFormat="false" ht="13.2" hidden="false" customHeight="false" outlineLevel="0" collapsed="false">
      <c r="B4160" s="46" t="n">
        <f aca="false">IF(ISNUMBER(SEARCH($I$1,C4160)),MAX($B$4:B4159)+1,0)</f>
        <v>0</v>
      </c>
      <c r="I4160" s="46" t="str">
        <f aca="false">IFERROR(VLOOKUP(ROWS($I$5:I4160),$B$5:$E$6009,2,0),"")</f>
        <v/>
      </c>
    </row>
    <row r="4161" customFormat="false" ht="13.2" hidden="false" customHeight="false" outlineLevel="0" collapsed="false">
      <c r="B4161" s="46" t="n">
        <f aca="false">IF(ISNUMBER(SEARCH($I$1,C4161)),MAX($B$4:B4160)+1,0)</f>
        <v>0</v>
      </c>
      <c r="I4161" s="46" t="str">
        <f aca="false">IFERROR(VLOOKUP(ROWS($I$5:I4161),$B$5:$E$6009,2,0),"")</f>
        <v/>
      </c>
    </row>
    <row r="4162" customFormat="false" ht="13.2" hidden="false" customHeight="false" outlineLevel="0" collapsed="false">
      <c r="B4162" s="46" t="n">
        <f aca="false">IF(ISNUMBER(SEARCH($I$1,C4162)),MAX($B$4:B4161)+1,0)</f>
        <v>0</v>
      </c>
      <c r="I4162" s="46" t="str">
        <f aca="false">IFERROR(VLOOKUP(ROWS($I$5:I4162),$B$5:$E$6009,2,0),"")</f>
        <v/>
      </c>
    </row>
    <row r="4163" customFormat="false" ht="13.2" hidden="false" customHeight="false" outlineLevel="0" collapsed="false">
      <c r="B4163" s="46" t="n">
        <f aca="false">IF(ISNUMBER(SEARCH($I$1,C4163)),MAX($B$4:B4162)+1,0)</f>
        <v>0</v>
      </c>
      <c r="I4163" s="46" t="str">
        <f aca="false">IFERROR(VLOOKUP(ROWS($I$5:I4163),$B$5:$E$6009,2,0),"")</f>
        <v/>
      </c>
    </row>
    <row r="4164" customFormat="false" ht="13.2" hidden="false" customHeight="false" outlineLevel="0" collapsed="false">
      <c r="B4164" s="46" t="n">
        <f aca="false">IF(ISNUMBER(SEARCH($I$1,C4164)),MAX($B$4:B4163)+1,0)</f>
        <v>0</v>
      </c>
      <c r="I4164" s="46" t="str">
        <f aca="false">IFERROR(VLOOKUP(ROWS($I$5:I4164),$B$5:$E$6009,2,0),"")</f>
        <v/>
      </c>
    </row>
    <row r="4165" customFormat="false" ht="13.2" hidden="false" customHeight="false" outlineLevel="0" collapsed="false">
      <c r="B4165" s="46" t="n">
        <f aca="false">IF(ISNUMBER(SEARCH($I$1,C4165)),MAX($B$4:B4164)+1,0)</f>
        <v>0</v>
      </c>
      <c r="I4165" s="46" t="str">
        <f aca="false">IFERROR(VLOOKUP(ROWS($I$5:I4165),$B$5:$E$6009,2,0),"")</f>
        <v/>
      </c>
    </row>
    <row r="4166" customFormat="false" ht="13.2" hidden="false" customHeight="false" outlineLevel="0" collapsed="false">
      <c r="B4166" s="46" t="n">
        <f aca="false">IF(ISNUMBER(SEARCH($I$1,C4166)),MAX($B$4:B4165)+1,0)</f>
        <v>0</v>
      </c>
      <c r="I4166" s="46" t="str">
        <f aca="false">IFERROR(VLOOKUP(ROWS($I$5:I4166),$B$5:$E$6009,2,0),"")</f>
        <v/>
      </c>
    </row>
    <row r="4167" customFormat="false" ht="13.2" hidden="false" customHeight="false" outlineLevel="0" collapsed="false">
      <c r="B4167" s="46" t="n">
        <f aca="false">IF(ISNUMBER(SEARCH($I$1,C4167)),MAX($B$4:B4166)+1,0)</f>
        <v>0</v>
      </c>
      <c r="I4167" s="46" t="str">
        <f aca="false">IFERROR(VLOOKUP(ROWS($I$5:I4167),$B$5:$E$6009,2,0),"")</f>
        <v/>
      </c>
    </row>
    <row r="4168" customFormat="false" ht="13.2" hidden="false" customHeight="false" outlineLevel="0" collapsed="false">
      <c r="B4168" s="46" t="n">
        <f aca="false">IF(ISNUMBER(SEARCH($I$1,C4168)),MAX($B$4:B4167)+1,0)</f>
        <v>0</v>
      </c>
      <c r="I4168" s="46" t="str">
        <f aca="false">IFERROR(VLOOKUP(ROWS($I$5:I4168),$B$5:$E$6009,2,0),"")</f>
        <v/>
      </c>
    </row>
    <row r="4169" customFormat="false" ht="13.2" hidden="false" customHeight="false" outlineLevel="0" collapsed="false">
      <c r="B4169" s="46" t="n">
        <f aca="false">IF(ISNUMBER(SEARCH($I$1,C4169)),MAX($B$4:B4168)+1,0)</f>
        <v>0</v>
      </c>
      <c r="I4169" s="46" t="str">
        <f aca="false">IFERROR(VLOOKUP(ROWS($I$5:I4169),$B$5:$E$6009,2,0),"")</f>
        <v/>
      </c>
    </row>
    <row r="4170" customFormat="false" ht="13.2" hidden="false" customHeight="false" outlineLevel="0" collapsed="false">
      <c r="B4170" s="46" t="n">
        <f aca="false">IF(ISNUMBER(SEARCH($I$1,C4170)),MAX($B$4:B4169)+1,0)</f>
        <v>0</v>
      </c>
      <c r="I4170" s="46" t="str">
        <f aca="false">IFERROR(VLOOKUP(ROWS($I$5:I4170),$B$5:$E$6009,2,0),"")</f>
        <v/>
      </c>
    </row>
    <row r="4171" customFormat="false" ht="13.2" hidden="false" customHeight="false" outlineLevel="0" collapsed="false">
      <c r="B4171" s="46" t="n">
        <f aca="false">IF(ISNUMBER(SEARCH($I$1,C4171)),MAX($B$4:B4170)+1,0)</f>
        <v>0</v>
      </c>
      <c r="I4171" s="46" t="str">
        <f aca="false">IFERROR(VLOOKUP(ROWS($I$5:I4171),$B$5:$E$6009,2,0),"")</f>
        <v/>
      </c>
    </row>
    <row r="4172" customFormat="false" ht="13.2" hidden="false" customHeight="false" outlineLevel="0" collapsed="false">
      <c r="B4172" s="46" t="n">
        <f aca="false">IF(ISNUMBER(SEARCH($I$1,C4172)),MAX($B$4:B4171)+1,0)</f>
        <v>0</v>
      </c>
      <c r="I4172" s="46" t="str">
        <f aca="false">IFERROR(VLOOKUP(ROWS($I$5:I4172),$B$5:$E$6009,2,0),"")</f>
        <v/>
      </c>
    </row>
    <row r="4173" customFormat="false" ht="13.2" hidden="false" customHeight="false" outlineLevel="0" collapsed="false">
      <c r="B4173" s="46" t="n">
        <f aca="false">IF(ISNUMBER(SEARCH($I$1,C4173)),MAX($B$4:B4172)+1,0)</f>
        <v>0</v>
      </c>
      <c r="I4173" s="46" t="str">
        <f aca="false">IFERROR(VLOOKUP(ROWS($I$5:I4173),$B$5:$E$6009,2,0),"")</f>
        <v/>
      </c>
    </row>
    <row r="4174" customFormat="false" ht="13.2" hidden="false" customHeight="false" outlineLevel="0" collapsed="false">
      <c r="B4174" s="46" t="n">
        <f aca="false">IF(ISNUMBER(SEARCH($I$1,C4174)),MAX($B$4:B4173)+1,0)</f>
        <v>0</v>
      </c>
      <c r="I4174" s="46" t="str">
        <f aca="false">IFERROR(VLOOKUP(ROWS($I$5:I4174),$B$5:$E$6009,2,0),"")</f>
        <v/>
      </c>
    </row>
    <row r="4175" customFormat="false" ht="13.2" hidden="false" customHeight="false" outlineLevel="0" collapsed="false">
      <c r="B4175" s="46" t="n">
        <f aca="false">IF(ISNUMBER(SEARCH($I$1,C4175)),MAX($B$4:B4174)+1,0)</f>
        <v>0</v>
      </c>
      <c r="I4175" s="46" t="str">
        <f aca="false">IFERROR(VLOOKUP(ROWS($I$5:I4175),$B$5:$E$6009,2,0),"")</f>
        <v/>
      </c>
    </row>
    <row r="4176" customFormat="false" ht="13.2" hidden="false" customHeight="false" outlineLevel="0" collapsed="false">
      <c r="B4176" s="46" t="n">
        <f aca="false">IF(ISNUMBER(SEARCH($I$1,C4176)),MAX($B$4:B4175)+1,0)</f>
        <v>0</v>
      </c>
      <c r="I4176" s="46" t="str">
        <f aca="false">IFERROR(VLOOKUP(ROWS($I$5:I4176),$B$5:$E$6009,2,0),"")</f>
        <v/>
      </c>
    </row>
    <row r="4177" customFormat="false" ht="13.2" hidden="false" customHeight="false" outlineLevel="0" collapsed="false">
      <c r="B4177" s="46" t="n">
        <f aca="false">IF(ISNUMBER(SEARCH($I$1,C4177)),MAX($B$4:B4176)+1,0)</f>
        <v>0</v>
      </c>
      <c r="I4177" s="46" t="str">
        <f aca="false">IFERROR(VLOOKUP(ROWS($I$5:I4177),$B$5:$E$6009,2,0),"")</f>
        <v/>
      </c>
    </row>
    <row r="4178" customFormat="false" ht="13.2" hidden="false" customHeight="false" outlineLevel="0" collapsed="false">
      <c r="B4178" s="46" t="n">
        <f aca="false">IF(ISNUMBER(SEARCH($I$1,C4178)),MAX($B$4:B4177)+1,0)</f>
        <v>0</v>
      </c>
      <c r="I4178" s="46" t="str">
        <f aca="false">IFERROR(VLOOKUP(ROWS($I$5:I4178),$B$5:$E$6009,2,0),"")</f>
        <v/>
      </c>
    </row>
    <row r="4179" customFormat="false" ht="13.2" hidden="false" customHeight="false" outlineLevel="0" collapsed="false">
      <c r="B4179" s="46" t="n">
        <f aca="false">IF(ISNUMBER(SEARCH($I$1,C4179)),MAX($B$4:B4178)+1,0)</f>
        <v>0</v>
      </c>
      <c r="I4179" s="46" t="str">
        <f aca="false">IFERROR(VLOOKUP(ROWS($I$5:I4179),$B$5:$E$6009,2,0),"")</f>
        <v/>
      </c>
    </row>
    <row r="4180" customFormat="false" ht="13.2" hidden="false" customHeight="false" outlineLevel="0" collapsed="false">
      <c r="B4180" s="46" t="n">
        <f aca="false">IF(ISNUMBER(SEARCH($I$1,C4180)),MAX($B$4:B4179)+1,0)</f>
        <v>0</v>
      </c>
      <c r="I4180" s="46" t="str">
        <f aca="false">IFERROR(VLOOKUP(ROWS($I$5:I4180),$B$5:$E$6009,2,0),"")</f>
        <v/>
      </c>
    </row>
    <row r="4181" customFormat="false" ht="13.2" hidden="false" customHeight="false" outlineLevel="0" collapsed="false">
      <c r="B4181" s="46" t="n">
        <f aca="false">IF(ISNUMBER(SEARCH($I$1,C4181)),MAX($B$4:B4180)+1,0)</f>
        <v>0</v>
      </c>
      <c r="I4181" s="46" t="str">
        <f aca="false">IFERROR(VLOOKUP(ROWS($I$5:I4181),$B$5:$E$6009,2,0),"")</f>
        <v/>
      </c>
    </row>
    <row r="4182" customFormat="false" ht="13.2" hidden="false" customHeight="false" outlineLevel="0" collapsed="false">
      <c r="B4182" s="46" t="n">
        <f aca="false">IF(ISNUMBER(SEARCH($I$1,C4182)),MAX($B$4:B4181)+1,0)</f>
        <v>0</v>
      </c>
      <c r="I4182" s="46" t="str">
        <f aca="false">IFERROR(VLOOKUP(ROWS($I$5:I4182),$B$5:$E$6009,2,0),"")</f>
        <v/>
      </c>
    </row>
    <row r="4183" customFormat="false" ht="13.2" hidden="false" customHeight="false" outlineLevel="0" collapsed="false">
      <c r="B4183" s="46" t="n">
        <f aca="false">IF(ISNUMBER(SEARCH($I$1,C4183)),MAX($B$4:B4182)+1,0)</f>
        <v>0</v>
      </c>
      <c r="I4183" s="46" t="str">
        <f aca="false">IFERROR(VLOOKUP(ROWS($I$5:I4183),$B$5:$E$6009,2,0),"")</f>
        <v/>
      </c>
    </row>
    <row r="4184" customFormat="false" ht="13.2" hidden="false" customHeight="false" outlineLevel="0" collapsed="false">
      <c r="B4184" s="46" t="n">
        <f aca="false">IF(ISNUMBER(SEARCH($I$1,C4184)),MAX($B$4:B4183)+1,0)</f>
        <v>0</v>
      </c>
      <c r="I4184" s="46" t="str">
        <f aca="false">IFERROR(VLOOKUP(ROWS($I$5:I4184),$B$5:$E$6009,2,0),"")</f>
        <v/>
      </c>
    </row>
    <row r="4185" customFormat="false" ht="13.2" hidden="false" customHeight="false" outlineLevel="0" collapsed="false">
      <c r="B4185" s="46" t="n">
        <f aca="false">IF(ISNUMBER(SEARCH($I$1,C4185)),MAX($B$4:B4184)+1,0)</f>
        <v>0</v>
      </c>
      <c r="I4185" s="46" t="str">
        <f aca="false">IFERROR(VLOOKUP(ROWS($I$5:I4185),$B$5:$E$6009,2,0),"")</f>
        <v/>
      </c>
    </row>
    <row r="4186" customFormat="false" ht="13.2" hidden="false" customHeight="false" outlineLevel="0" collapsed="false">
      <c r="B4186" s="46" t="n">
        <f aca="false">IF(ISNUMBER(SEARCH($I$1,C4186)),MAX($B$4:B4185)+1,0)</f>
        <v>0</v>
      </c>
      <c r="I4186" s="46" t="str">
        <f aca="false">IFERROR(VLOOKUP(ROWS($I$5:I4186),$B$5:$E$6009,2,0),"")</f>
        <v/>
      </c>
    </row>
    <row r="4187" customFormat="false" ht="13.2" hidden="false" customHeight="false" outlineLevel="0" collapsed="false">
      <c r="B4187" s="46" t="n">
        <f aca="false">IF(ISNUMBER(SEARCH($I$1,C4187)),MAX($B$4:B4186)+1,0)</f>
        <v>0</v>
      </c>
      <c r="I4187" s="46" t="str">
        <f aca="false">IFERROR(VLOOKUP(ROWS($I$5:I4187),$B$5:$E$6009,2,0),"")</f>
        <v/>
      </c>
    </row>
    <row r="4188" customFormat="false" ht="13.2" hidden="false" customHeight="false" outlineLevel="0" collapsed="false">
      <c r="B4188" s="46" t="n">
        <f aca="false">IF(ISNUMBER(SEARCH($I$1,C4188)),MAX($B$4:B4187)+1,0)</f>
        <v>0</v>
      </c>
      <c r="I4188" s="46" t="str">
        <f aca="false">IFERROR(VLOOKUP(ROWS($I$5:I4188),$B$5:$E$6009,2,0),"")</f>
        <v/>
      </c>
    </row>
    <row r="4189" customFormat="false" ht="13.2" hidden="false" customHeight="false" outlineLevel="0" collapsed="false">
      <c r="B4189" s="46" t="n">
        <f aca="false">IF(ISNUMBER(SEARCH($I$1,C4189)),MAX($B$4:B4188)+1,0)</f>
        <v>0</v>
      </c>
      <c r="I4189" s="46" t="str">
        <f aca="false">IFERROR(VLOOKUP(ROWS($I$5:I4189),$B$5:$E$6009,2,0),"")</f>
        <v/>
      </c>
    </row>
    <row r="4190" customFormat="false" ht="13.2" hidden="false" customHeight="false" outlineLevel="0" collapsed="false">
      <c r="B4190" s="46" t="n">
        <f aca="false">IF(ISNUMBER(SEARCH($I$1,C4190)),MAX($B$4:B4189)+1,0)</f>
        <v>0</v>
      </c>
      <c r="I4190" s="46" t="str">
        <f aca="false">IFERROR(VLOOKUP(ROWS($I$5:I4190),$B$5:$E$6009,2,0),"")</f>
        <v/>
      </c>
    </row>
    <row r="4191" customFormat="false" ht="13.2" hidden="false" customHeight="false" outlineLevel="0" collapsed="false">
      <c r="B4191" s="46" t="n">
        <f aca="false">IF(ISNUMBER(SEARCH($I$1,C4191)),MAX($B$4:B4190)+1,0)</f>
        <v>0</v>
      </c>
      <c r="I4191" s="46" t="str">
        <f aca="false">IFERROR(VLOOKUP(ROWS($I$5:I4191),$B$5:$E$6009,2,0),"")</f>
        <v/>
      </c>
    </row>
    <row r="4192" customFormat="false" ht="13.2" hidden="false" customHeight="false" outlineLevel="0" collapsed="false">
      <c r="B4192" s="46" t="n">
        <f aca="false">IF(ISNUMBER(SEARCH($I$1,C4192)),MAX($B$4:B4191)+1,0)</f>
        <v>0</v>
      </c>
      <c r="I4192" s="46" t="str">
        <f aca="false">IFERROR(VLOOKUP(ROWS($I$5:I4192),$B$5:$E$6009,2,0),"")</f>
        <v/>
      </c>
    </row>
    <row r="4193" customFormat="false" ht="13.2" hidden="false" customHeight="false" outlineLevel="0" collapsed="false">
      <c r="B4193" s="46" t="n">
        <f aca="false">IF(ISNUMBER(SEARCH($I$1,C4193)),MAX($B$4:B4192)+1,0)</f>
        <v>0</v>
      </c>
      <c r="I4193" s="46" t="str">
        <f aca="false">IFERROR(VLOOKUP(ROWS($I$5:I4193),$B$5:$E$6009,2,0),"")</f>
        <v/>
      </c>
    </row>
    <row r="4194" customFormat="false" ht="13.2" hidden="false" customHeight="false" outlineLevel="0" collapsed="false">
      <c r="B4194" s="46" t="n">
        <f aca="false">IF(ISNUMBER(SEARCH($I$1,C4194)),MAX($B$4:B4193)+1,0)</f>
        <v>0</v>
      </c>
      <c r="I4194" s="46" t="str">
        <f aca="false">IFERROR(VLOOKUP(ROWS($I$5:I4194),$B$5:$E$6009,2,0),"")</f>
        <v/>
      </c>
    </row>
    <row r="4195" customFormat="false" ht="13.2" hidden="false" customHeight="false" outlineLevel="0" collapsed="false">
      <c r="B4195" s="46" t="n">
        <f aca="false">IF(ISNUMBER(SEARCH($I$1,C4195)),MAX($B$4:B4194)+1,0)</f>
        <v>0</v>
      </c>
      <c r="I4195" s="46" t="str">
        <f aca="false">IFERROR(VLOOKUP(ROWS($I$5:I4195),$B$5:$E$6009,2,0),"")</f>
        <v/>
      </c>
    </row>
    <row r="4196" customFormat="false" ht="13.2" hidden="false" customHeight="false" outlineLevel="0" collapsed="false">
      <c r="B4196" s="46" t="n">
        <f aca="false">IF(ISNUMBER(SEARCH($I$1,C4196)),MAX($B$4:B4195)+1,0)</f>
        <v>0</v>
      </c>
      <c r="I4196" s="46" t="str">
        <f aca="false">IFERROR(VLOOKUP(ROWS($I$5:I4196),$B$5:$E$6009,2,0),"")</f>
        <v/>
      </c>
    </row>
    <row r="4197" customFormat="false" ht="13.2" hidden="false" customHeight="false" outlineLevel="0" collapsed="false">
      <c r="B4197" s="46" t="n">
        <f aca="false">IF(ISNUMBER(SEARCH($I$1,C4197)),MAX($B$4:B4196)+1,0)</f>
        <v>0</v>
      </c>
      <c r="I4197" s="46" t="str">
        <f aca="false">IFERROR(VLOOKUP(ROWS($I$5:I4197),$B$5:$E$6009,2,0),"")</f>
        <v/>
      </c>
    </row>
    <row r="4198" customFormat="false" ht="13.2" hidden="false" customHeight="false" outlineLevel="0" collapsed="false">
      <c r="B4198" s="46" t="n">
        <f aca="false">IF(ISNUMBER(SEARCH($I$1,C4198)),MAX($B$4:B4197)+1,0)</f>
        <v>0</v>
      </c>
      <c r="I4198" s="46" t="str">
        <f aca="false">IFERROR(VLOOKUP(ROWS($I$5:I4198),$B$5:$E$6009,2,0),"")</f>
        <v/>
      </c>
    </row>
    <row r="4199" customFormat="false" ht="13.2" hidden="false" customHeight="false" outlineLevel="0" collapsed="false">
      <c r="B4199" s="46" t="n">
        <f aca="false">IF(ISNUMBER(SEARCH($I$1,C4199)),MAX($B$4:B4198)+1,0)</f>
        <v>0</v>
      </c>
      <c r="I4199" s="46" t="str">
        <f aca="false">IFERROR(VLOOKUP(ROWS($I$5:I4199),$B$5:$E$6009,2,0),"")</f>
        <v/>
      </c>
    </row>
    <row r="4200" customFormat="false" ht="13.2" hidden="false" customHeight="false" outlineLevel="0" collapsed="false">
      <c r="B4200" s="46" t="n">
        <f aca="false">IF(ISNUMBER(SEARCH($I$1,C4200)),MAX($B$4:B4199)+1,0)</f>
        <v>0</v>
      </c>
      <c r="I4200" s="46" t="str">
        <f aca="false">IFERROR(VLOOKUP(ROWS($I$5:I4200),$B$5:$E$6009,2,0),"")</f>
        <v/>
      </c>
    </row>
    <row r="4201" customFormat="false" ht="13.2" hidden="false" customHeight="false" outlineLevel="0" collapsed="false">
      <c r="B4201" s="46" t="n">
        <f aca="false">IF(ISNUMBER(SEARCH($I$1,C4201)),MAX($B$4:B4200)+1,0)</f>
        <v>0</v>
      </c>
      <c r="I4201" s="46" t="str">
        <f aca="false">IFERROR(VLOOKUP(ROWS($I$5:I4201),$B$5:$E$6009,2,0),"")</f>
        <v/>
      </c>
    </row>
    <row r="4202" customFormat="false" ht="13.2" hidden="false" customHeight="false" outlineLevel="0" collapsed="false">
      <c r="B4202" s="46" t="n">
        <f aca="false">IF(ISNUMBER(SEARCH($I$1,C4202)),MAX($B$4:B4201)+1,0)</f>
        <v>0</v>
      </c>
      <c r="I4202" s="46" t="str">
        <f aca="false">IFERROR(VLOOKUP(ROWS($I$5:I4202),$B$5:$E$6009,2,0),"")</f>
        <v/>
      </c>
    </row>
    <row r="4203" customFormat="false" ht="13.2" hidden="false" customHeight="false" outlineLevel="0" collapsed="false">
      <c r="B4203" s="46" t="n">
        <f aca="false">IF(ISNUMBER(SEARCH($I$1,C4203)),MAX($B$4:B4202)+1,0)</f>
        <v>0</v>
      </c>
      <c r="I4203" s="46" t="str">
        <f aca="false">IFERROR(VLOOKUP(ROWS($I$5:I4203),$B$5:$E$6009,2,0),"")</f>
        <v/>
      </c>
    </row>
    <row r="4204" customFormat="false" ht="13.2" hidden="false" customHeight="false" outlineLevel="0" collapsed="false">
      <c r="B4204" s="46" t="n">
        <f aca="false">IF(ISNUMBER(SEARCH($I$1,C4204)),MAX($B$4:B4203)+1,0)</f>
        <v>0</v>
      </c>
      <c r="I4204" s="46" t="str">
        <f aca="false">IFERROR(VLOOKUP(ROWS($I$5:I4204),$B$5:$E$6009,2,0),"")</f>
        <v/>
      </c>
    </row>
    <row r="4205" customFormat="false" ht="13.2" hidden="false" customHeight="false" outlineLevel="0" collapsed="false">
      <c r="B4205" s="46" t="n">
        <f aca="false">IF(ISNUMBER(SEARCH($I$1,C4205)),MAX($B$4:B4204)+1,0)</f>
        <v>0</v>
      </c>
      <c r="I4205" s="46" t="str">
        <f aca="false">IFERROR(VLOOKUP(ROWS($I$5:I4205),$B$5:$E$6009,2,0),"")</f>
        <v/>
      </c>
    </row>
    <row r="4206" customFormat="false" ht="13.2" hidden="false" customHeight="false" outlineLevel="0" collapsed="false">
      <c r="B4206" s="46" t="n">
        <f aca="false">IF(ISNUMBER(SEARCH($I$1,C4206)),MAX($B$4:B4205)+1,0)</f>
        <v>0</v>
      </c>
      <c r="I4206" s="46" t="str">
        <f aca="false">IFERROR(VLOOKUP(ROWS($I$5:I4206),$B$5:$E$6009,2,0),"")</f>
        <v/>
      </c>
    </row>
    <row r="4207" customFormat="false" ht="13.2" hidden="false" customHeight="false" outlineLevel="0" collapsed="false">
      <c r="B4207" s="46" t="n">
        <f aca="false">IF(ISNUMBER(SEARCH($I$1,C4207)),MAX($B$4:B4206)+1,0)</f>
        <v>0</v>
      </c>
      <c r="I4207" s="46" t="str">
        <f aca="false">IFERROR(VLOOKUP(ROWS($I$5:I4207),$B$5:$E$6009,2,0),"")</f>
        <v/>
      </c>
    </row>
    <row r="4208" customFormat="false" ht="13.2" hidden="false" customHeight="false" outlineLevel="0" collapsed="false">
      <c r="B4208" s="46" t="n">
        <f aca="false">IF(ISNUMBER(SEARCH($I$1,C4208)),MAX($B$4:B4207)+1,0)</f>
        <v>0</v>
      </c>
      <c r="I4208" s="46" t="str">
        <f aca="false">IFERROR(VLOOKUP(ROWS($I$5:I4208),$B$5:$E$6009,2,0),"")</f>
        <v/>
      </c>
    </row>
    <row r="4209" customFormat="false" ht="13.2" hidden="false" customHeight="false" outlineLevel="0" collapsed="false">
      <c r="B4209" s="46" t="n">
        <f aca="false">IF(ISNUMBER(SEARCH($I$1,C4209)),MAX($B$4:B4208)+1,0)</f>
        <v>0</v>
      </c>
      <c r="I4209" s="46" t="str">
        <f aca="false">IFERROR(VLOOKUP(ROWS($I$5:I4209),$B$5:$E$6009,2,0),"")</f>
        <v/>
      </c>
    </row>
    <row r="4210" customFormat="false" ht="13.2" hidden="false" customHeight="false" outlineLevel="0" collapsed="false">
      <c r="B4210" s="46" t="n">
        <f aca="false">IF(ISNUMBER(SEARCH($I$1,C4210)),MAX($B$4:B4209)+1,0)</f>
        <v>0</v>
      </c>
      <c r="I4210" s="46" t="str">
        <f aca="false">IFERROR(VLOOKUP(ROWS($I$5:I4210),$B$5:$E$6009,2,0),"")</f>
        <v/>
      </c>
    </row>
    <row r="4211" customFormat="false" ht="13.2" hidden="false" customHeight="false" outlineLevel="0" collapsed="false">
      <c r="B4211" s="46" t="n">
        <f aca="false">IF(ISNUMBER(SEARCH($I$1,C4211)),MAX($B$4:B4210)+1,0)</f>
        <v>0</v>
      </c>
      <c r="I4211" s="46" t="str">
        <f aca="false">IFERROR(VLOOKUP(ROWS($I$5:I4211),$B$5:$E$6009,2,0),"")</f>
        <v/>
      </c>
    </row>
    <row r="4212" customFormat="false" ht="13.2" hidden="false" customHeight="false" outlineLevel="0" collapsed="false">
      <c r="B4212" s="46" t="n">
        <f aca="false">IF(ISNUMBER(SEARCH($I$1,C4212)),MAX($B$4:B4211)+1,0)</f>
        <v>0</v>
      </c>
      <c r="I4212" s="46" t="str">
        <f aca="false">IFERROR(VLOOKUP(ROWS($I$5:I4212),$B$5:$E$6009,2,0),"")</f>
        <v/>
      </c>
    </row>
    <row r="4213" customFormat="false" ht="13.2" hidden="false" customHeight="false" outlineLevel="0" collapsed="false">
      <c r="B4213" s="46" t="n">
        <f aca="false">IF(ISNUMBER(SEARCH($I$1,C4213)),MAX($B$4:B4212)+1,0)</f>
        <v>0</v>
      </c>
      <c r="I4213" s="46" t="str">
        <f aca="false">IFERROR(VLOOKUP(ROWS($I$5:I4213),$B$5:$E$6009,2,0),"")</f>
        <v/>
      </c>
    </row>
    <row r="4214" customFormat="false" ht="13.2" hidden="false" customHeight="false" outlineLevel="0" collapsed="false">
      <c r="B4214" s="46" t="n">
        <f aca="false">IF(ISNUMBER(SEARCH($I$1,C4214)),MAX($B$4:B4213)+1,0)</f>
        <v>0</v>
      </c>
      <c r="I4214" s="46" t="str">
        <f aca="false">IFERROR(VLOOKUP(ROWS($I$5:I4214),$B$5:$E$6009,2,0),"")</f>
        <v/>
      </c>
    </row>
    <row r="4215" customFormat="false" ht="13.2" hidden="false" customHeight="false" outlineLevel="0" collapsed="false">
      <c r="B4215" s="46" t="n">
        <f aca="false">IF(ISNUMBER(SEARCH($I$1,C4215)),MAX($B$4:B4214)+1,0)</f>
        <v>0</v>
      </c>
      <c r="I4215" s="46" t="str">
        <f aca="false">IFERROR(VLOOKUP(ROWS($I$5:I4215),$B$5:$E$6009,2,0),"")</f>
        <v/>
      </c>
    </row>
    <row r="4216" customFormat="false" ht="13.2" hidden="false" customHeight="false" outlineLevel="0" collapsed="false">
      <c r="B4216" s="46" t="n">
        <f aca="false">IF(ISNUMBER(SEARCH($I$1,C4216)),MAX($B$4:B4215)+1,0)</f>
        <v>0</v>
      </c>
      <c r="I4216" s="46" t="str">
        <f aca="false">IFERROR(VLOOKUP(ROWS($I$5:I4216),$B$5:$E$6009,2,0),"")</f>
        <v/>
      </c>
    </row>
    <row r="4217" customFormat="false" ht="13.2" hidden="false" customHeight="false" outlineLevel="0" collapsed="false">
      <c r="B4217" s="46" t="n">
        <f aca="false">IF(ISNUMBER(SEARCH($I$1,C4217)),MAX($B$4:B4216)+1,0)</f>
        <v>0</v>
      </c>
      <c r="I4217" s="46" t="str">
        <f aca="false">IFERROR(VLOOKUP(ROWS($I$5:I4217),$B$5:$E$6009,2,0),"")</f>
        <v/>
      </c>
    </row>
    <row r="4218" customFormat="false" ht="13.2" hidden="false" customHeight="false" outlineLevel="0" collapsed="false">
      <c r="B4218" s="46" t="n">
        <f aca="false">IF(ISNUMBER(SEARCH($I$1,C4218)),MAX($B$4:B4217)+1,0)</f>
        <v>0</v>
      </c>
      <c r="I4218" s="46" t="str">
        <f aca="false">IFERROR(VLOOKUP(ROWS($I$5:I4218),$B$5:$E$6009,2,0),"")</f>
        <v/>
      </c>
    </row>
    <row r="4219" customFormat="false" ht="13.2" hidden="false" customHeight="false" outlineLevel="0" collapsed="false">
      <c r="B4219" s="46" t="n">
        <f aca="false">IF(ISNUMBER(SEARCH($I$1,C4219)),MAX($B$4:B4218)+1,0)</f>
        <v>0</v>
      </c>
      <c r="I4219" s="46" t="str">
        <f aca="false">IFERROR(VLOOKUP(ROWS($I$5:I4219),$B$5:$E$6009,2,0),"")</f>
        <v/>
      </c>
    </row>
    <row r="4220" customFormat="false" ht="13.2" hidden="false" customHeight="false" outlineLevel="0" collapsed="false">
      <c r="B4220" s="46" t="n">
        <f aca="false">IF(ISNUMBER(SEARCH($I$1,C4220)),MAX($B$4:B4219)+1,0)</f>
        <v>0</v>
      </c>
      <c r="I4220" s="46" t="str">
        <f aca="false">IFERROR(VLOOKUP(ROWS($I$5:I4220),$B$5:$E$6009,2,0),"")</f>
        <v/>
      </c>
    </row>
    <row r="4221" customFormat="false" ht="13.2" hidden="false" customHeight="false" outlineLevel="0" collapsed="false">
      <c r="B4221" s="46" t="n">
        <f aca="false">IF(ISNUMBER(SEARCH($I$1,C4221)),MAX($B$4:B4220)+1,0)</f>
        <v>0</v>
      </c>
      <c r="I4221" s="46" t="str">
        <f aca="false">IFERROR(VLOOKUP(ROWS($I$5:I4221),$B$5:$E$6009,2,0),"")</f>
        <v/>
      </c>
    </row>
    <row r="4222" customFormat="false" ht="13.2" hidden="false" customHeight="false" outlineLevel="0" collapsed="false">
      <c r="B4222" s="46" t="n">
        <f aca="false">IF(ISNUMBER(SEARCH($I$1,C4222)),MAX($B$4:B4221)+1,0)</f>
        <v>0</v>
      </c>
      <c r="I4222" s="46" t="str">
        <f aca="false">IFERROR(VLOOKUP(ROWS($I$5:I4222),$B$5:$E$6009,2,0),"")</f>
        <v/>
      </c>
    </row>
    <row r="4223" customFormat="false" ht="13.2" hidden="false" customHeight="false" outlineLevel="0" collapsed="false">
      <c r="B4223" s="46" t="n">
        <f aca="false">IF(ISNUMBER(SEARCH($I$1,C4223)),MAX($B$4:B4222)+1,0)</f>
        <v>0</v>
      </c>
      <c r="I4223" s="46" t="str">
        <f aca="false">IFERROR(VLOOKUP(ROWS($I$5:I4223),$B$5:$E$6009,2,0),"")</f>
        <v/>
      </c>
    </row>
    <row r="4224" customFormat="false" ht="13.2" hidden="false" customHeight="false" outlineLevel="0" collapsed="false">
      <c r="B4224" s="46" t="n">
        <f aca="false">IF(ISNUMBER(SEARCH($I$1,C4224)),MAX($B$4:B4223)+1,0)</f>
        <v>0</v>
      </c>
      <c r="I4224" s="46" t="str">
        <f aca="false">IFERROR(VLOOKUP(ROWS($I$5:I4224),$B$5:$E$6009,2,0),"")</f>
        <v/>
      </c>
    </row>
    <row r="4225" customFormat="false" ht="13.2" hidden="false" customHeight="false" outlineLevel="0" collapsed="false">
      <c r="B4225" s="46" t="n">
        <f aca="false">IF(ISNUMBER(SEARCH($I$1,C4225)),MAX($B$4:B4224)+1,0)</f>
        <v>0</v>
      </c>
      <c r="I4225" s="46" t="str">
        <f aca="false">IFERROR(VLOOKUP(ROWS($I$5:I4225),$B$5:$E$6009,2,0),"")</f>
        <v/>
      </c>
    </row>
    <row r="4226" customFormat="false" ht="13.2" hidden="false" customHeight="false" outlineLevel="0" collapsed="false">
      <c r="B4226" s="46" t="n">
        <f aca="false">IF(ISNUMBER(SEARCH($I$1,C4226)),MAX($B$4:B4225)+1,0)</f>
        <v>0</v>
      </c>
      <c r="I4226" s="46" t="str">
        <f aca="false">IFERROR(VLOOKUP(ROWS($I$5:I4226),$B$5:$E$6009,2,0),"")</f>
        <v/>
      </c>
    </row>
    <row r="4227" customFormat="false" ht="13.2" hidden="false" customHeight="false" outlineLevel="0" collapsed="false">
      <c r="B4227" s="46" t="n">
        <f aca="false">IF(ISNUMBER(SEARCH($I$1,C4227)),MAX($B$4:B4226)+1,0)</f>
        <v>0</v>
      </c>
      <c r="I4227" s="46" t="str">
        <f aca="false">IFERROR(VLOOKUP(ROWS($I$5:I4227),$B$5:$E$6009,2,0),"")</f>
        <v/>
      </c>
    </row>
    <row r="4228" customFormat="false" ht="13.2" hidden="false" customHeight="false" outlineLevel="0" collapsed="false">
      <c r="B4228" s="46" t="n">
        <f aca="false">IF(ISNUMBER(SEARCH($I$1,C4228)),MAX($B$4:B4227)+1,0)</f>
        <v>0</v>
      </c>
      <c r="I4228" s="46" t="str">
        <f aca="false">IFERROR(VLOOKUP(ROWS($I$5:I4228),$B$5:$E$6009,2,0),"")</f>
        <v/>
      </c>
    </row>
    <row r="4229" customFormat="false" ht="13.2" hidden="false" customHeight="false" outlineLevel="0" collapsed="false">
      <c r="B4229" s="46" t="n">
        <f aca="false">IF(ISNUMBER(SEARCH($I$1,C4229)),MAX($B$4:B4228)+1,0)</f>
        <v>0</v>
      </c>
      <c r="I4229" s="46" t="str">
        <f aca="false">IFERROR(VLOOKUP(ROWS($I$5:I4229),$B$5:$E$6009,2,0),"")</f>
        <v/>
      </c>
    </row>
    <row r="4230" customFormat="false" ht="13.2" hidden="false" customHeight="false" outlineLevel="0" collapsed="false">
      <c r="B4230" s="46" t="n">
        <f aca="false">IF(ISNUMBER(SEARCH($I$1,C4230)),MAX($B$4:B4229)+1,0)</f>
        <v>0</v>
      </c>
      <c r="I4230" s="46" t="str">
        <f aca="false">IFERROR(VLOOKUP(ROWS($I$5:I4230),$B$5:$E$6009,2,0),"")</f>
        <v/>
      </c>
    </row>
    <row r="4231" customFormat="false" ht="13.2" hidden="false" customHeight="false" outlineLevel="0" collapsed="false">
      <c r="B4231" s="46" t="n">
        <f aca="false">IF(ISNUMBER(SEARCH($I$1,C4231)),MAX($B$4:B4230)+1,0)</f>
        <v>0</v>
      </c>
      <c r="I4231" s="46" t="str">
        <f aca="false">IFERROR(VLOOKUP(ROWS($I$5:I4231),$B$5:$E$6009,2,0),"")</f>
        <v/>
      </c>
    </row>
    <row r="4232" customFormat="false" ht="13.2" hidden="false" customHeight="false" outlineLevel="0" collapsed="false">
      <c r="B4232" s="46" t="n">
        <f aca="false">IF(ISNUMBER(SEARCH($I$1,C4232)),MAX($B$4:B4231)+1,0)</f>
        <v>0</v>
      </c>
      <c r="I4232" s="46" t="str">
        <f aca="false">IFERROR(VLOOKUP(ROWS($I$5:I4232),$B$5:$E$6009,2,0),"")</f>
        <v/>
      </c>
    </row>
    <row r="4233" customFormat="false" ht="13.2" hidden="false" customHeight="false" outlineLevel="0" collapsed="false">
      <c r="B4233" s="46" t="n">
        <f aca="false">IF(ISNUMBER(SEARCH($I$1,C4233)),MAX($B$4:B4232)+1,0)</f>
        <v>0</v>
      </c>
      <c r="I4233" s="46" t="str">
        <f aca="false">IFERROR(VLOOKUP(ROWS($I$5:I4233),$B$5:$E$6009,2,0),"")</f>
        <v/>
      </c>
    </row>
    <row r="4234" customFormat="false" ht="13.2" hidden="false" customHeight="false" outlineLevel="0" collapsed="false">
      <c r="B4234" s="46" t="n">
        <f aca="false">IF(ISNUMBER(SEARCH($I$1,C4234)),MAX($B$4:B4233)+1,0)</f>
        <v>0</v>
      </c>
      <c r="I4234" s="46" t="str">
        <f aca="false">IFERROR(VLOOKUP(ROWS($I$5:I4234),$B$5:$E$6009,2,0),"")</f>
        <v/>
      </c>
    </row>
    <row r="4235" customFormat="false" ht="13.2" hidden="false" customHeight="false" outlineLevel="0" collapsed="false">
      <c r="B4235" s="46" t="n">
        <f aca="false">IF(ISNUMBER(SEARCH($I$1,C4235)),MAX($B$4:B4234)+1,0)</f>
        <v>0</v>
      </c>
      <c r="I4235" s="46" t="str">
        <f aca="false">IFERROR(VLOOKUP(ROWS($I$5:I4235),$B$5:$E$6009,2,0),"")</f>
        <v/>
      </c>
    </row>
    <row r="4236" customFormat="false" ht="13.2" hidden="false" customHeight="false" outlineLevel="0" collapsed="false">
      <c r="B4236" s="46" t="n">
        <f aca="false">IF(ISNUMBER(SEARCH($I$1,C4236)),MAX($B$4:B4235)+1,0)</f>
        <v>0</v>
      </c>
      <c r="I4236" s="46" t="str">
        <f aca="false">IFERROR(VLOOKUP(ROWS($I$5:I4236),$B$5:$E$6009,2,0),"")</f>
        <v/>
      </c>
    </row>
    <row r="4237" customFormat="false" ht="13.2" hidden="false" customHeight="false" outlineLevel="0" collapsed="false">
      <c r="B4237" s="46" t="n">
        <f aca="false">IF(ISNUMBER(SEARCH($I$1,C4237)),MAX($B$4:B4236)+1,0)</f>
        <v>0</v>
      </c>
      <c r="I4237" s="46" t="str">
        <f aca="false">IFERROR(VLOOKUP(ROWS($I$5:I4237),$B$5:$E$6009,2,0),"")</f>
        <v/>
      </c>
    </row>
    <row r="4238" customFormat="false" ht="13.2" hidden="false" customHeight="false" outlineLevel="0" collapsed="false">
      <c r="B4238" s="46" t="n">
        <f aca="false">IF(ISNUMBER(SEARCH($I$1,C4238)),MAX($B$4:B4237)+1,0)</f>
        <v>0</v>
      </c>
      <c r="I4238" s="46" t="str">
        <f aca="false">IFERROR(VLOOKUP(ROWS($I$5:I4238),$B$5:$E$6009,2,0),"")</f>
        <v/>
      </c>
    </row>
    <row r="4239" customFormat="false" ht="13.2" hidden="false" customHeight="false" outlineLevel="0" collapsed="false">
      <c r="B4239" s="46" t="n">
        <f aca="false">IF(ISNUMBER(SEARCH($I$1,C4239)),MAX($B$4:B4238)+1,0)</f>
        <v>0</v>
      </c>
      <c r="I4239" s="46" t="str">
        <f aca="false">IFERROR(VLOOKUP(ROWS($I$5:I4239),$B$5:$E$6009,2,0),"")</f>
        <v/>
      </c>
    </row>
    <row r="4240" customFormat="false" ht="13.2" hidden="false" customHeight="false" outlineLevel="0" collapsed="false">
      <c r="B4240" s="46" t="n">
        <f aca="false">IF(ISNUMBER(SEARCH($I$1,C4240)),MAX($B$4:B4239)+1,0)</f>
        <v>0</v>
      </c>
      <c r="I4240" s="46" t="str">
        <f aca="false">IFERROR(VLOOKUP(ROWS($I$5:I4240),$B$5:$E$6009,2,0),"")</f>
        <v/>
      </c>
    </row>
    <row r="4241" customFormat="false" ht="13.2" hidden="false" customHeight="false" outlineLevel="0" collapsed="false">
      <c r="B4241" s="46" t="n">
        <f aca="false">IF(ISNUMBER(SEARCH($I$1,C4241)),MAX($B$4:B4240)+1,0)</f>
        <v>0</v>
      </c>
      <c r="I4241" s="46" t="str">
        <f aca="false">IFERROR(VLOOKUP(ROWS($I$5:I4241),$B$5:$E$6009,2,0),"")</f>
        <v/>
      </c>
    </row>
    <row r="4242" customFormat="false" ht="13.2" hidden="false" customHeight="false" outlineLevel="0" collapsed="false">
      <c r="B4242" s="46" t="n">
        <f aca="false">IF(ISNUMBER(SEARCH($I$1,C4242)),MAX($B$4:B4241)+1,0)</f>
        <v>0</v>
      </c>
      <c r="I4242" s="46" t="str">
        <f aca="false">IFERROR(VLOOKUP(ROWS($I$5:I4242),$B$5:$E$6009,2,0),"")</f>
        <v/>
      </c>
    </row>
    <row r="4243" customFormat="false" ht="13.2" hidden="false" customHeight="false" outlineLevel="0" collapsed="false">
      <c r="B4243" s="46" t="n">
        <f aca="false">IF(ISNUMBER(SEARCH($I$1,C4243)),MAX($B$4:B4242)+1,0)</f>
        <v>0</v>
      </c>
      <c r="I4243" s="46" t="str">
        <f aca="false">IFERROR(VLOOKUP(ROWS($I$5:I4243),$B$5:$E$6009,2,0),"")</f>
        <v/>
      </c>
    </row>
    <row r="4244" customFormat="false" ht="13.2" hidden="false" customHeight="false" outlineLevel="0" collapsed="false">
      <c r="B4244" s="46" t="n">
        <f aca="false">IF(ISNUMBER(SEARCH($I$1,C4244)),MAX($B$4:B4243)+1,0)</f>
        <v>0</v>
      </c>
      <c r="I4244" s="46" t="str">
        <f aca="false">IFERROR(VLOOKUP(ROWS($I$5:I4244),$B$5:$E$6009,2,0),"")</f>
        <v/>
      </c>
    </row>
    <row r="4245" customFormat="false" ht="13.2" hidden="false" customHeight="false" outlineLevel="0" collapsed="false">
      <c r="B4245" s="46" t="n">
        <f aca="false">IF(ISNUMBER(SEARCH($I$1,C4245)),MAX($B$4:B4244)+1,0)</f>
        <v>0</v>
      </c>
      <c r="I4245" s="46" t="str">
        <f aca="false">IFERROR(VLOOKUP(ROWS($I$5:I4245),$B$5:$E$6009,2,0),"")</f>
        <v/>
      </c>
    </row>
    <row r="4246" customFormat="false" ht="13.2" hidden="false" customHeight="false" outlineLevel="0" collapsed="false">
      <c r="B4246" s="46" t="n">
        <f aca="false">IF(ISNUMBER(SEARCH($I$1,C4246)),MAX($B$4:B4245)+1,0)</f>
        <v>0</v>
      </c>
      <c r="I4246" s="46" t="str">
        <f aca="false">IFERROR(VLOOKUP(ROWS($I$5:I4246),$B$5:$E$6009,2,0),"")</f>
        <v/>
      </c>
    </row>
    <row r="4247" customFormat="false" ht="13.2" hidden="false" customHeight="false" outlineLevel="0" collapsed="false">
      <c r="B4247" s="46" t="n">
        <f aca="false">IF(ISNUMBER(SEARCH($I$1,C4247)),MAX($B$4:B4246)+1,0)</f>
        <v>0</v>
      </c>
      <c r="I4247" s="46" t="str">
        <f aca="false">IFERROR(VLOOKUP(ROWS($I$5:I4247),$B$5:$E$6009,2,0),"")</f>
        <v/>
      </c>
    </row>
    <row r="4248" customFormat="false" ht="13.2" hidden="false" customHeight="false" outlineLevel="0" collapsed="false">
      <c r="B4248" s="46" t="n">
        <f aca="false">IF(ISNUMBER(SEARCH($I$1,C4248)),MAX($B$4:B4247)+1,0)</f>
        <v>0</v>
      </c>
      <c r="I4248" s="46" t="str">
        <f aca="false">IFERROR(VLOOKUP(ROWS($I$5:I4248),$B$5:$E$6009,2,0),"")</f>
        <v/>
      </c>
    </row>
    <row r="4249" customFormat="false" ht="13.2" hidden="false" customHeight="false" outlineLevel="0" collapsed="false">
      <c r="B4249" s="46" t="n">
        <f aca="false">IF(ISNUMBER(SEARCH($I$1,C4249)),MAX($B$4:B4248)+1,0)</f>
        <v>0</v>
      </c>
      <c r="I4249" s="46" t="str">
        <f aca="false">IFERROR(VLOOKUP(ROWS($I$5:I4249),$B$5:$E$6009,2,0),"")</f>
        <v/>
      </c>
    </row>
    <row r="4250" customFormat="false" ht="13.2" hidden="false" customHeight="false" outlineLevel="0" collapsed="false">
      <c r="B4250" s="46" t="n">
        <f aca="false">IF(ISNUMBER(SEARCH($I$1,C4250)),MAX($B$4:B4249)+1,0)</f>
        <v>0</v>
      </c>
      <c r="I4250" s="46" t="str">
        <f aca="false">IFERROR(VLOOKUP(ROWS($I$5:I4250),$B$5:$E$6009,2,0),"")</f>
        <v/>
      </c>
    </row>
    <row r="4251" customFormat="false" ht="13.2" hidden="false" customHeight="false" outlineLevel="0" collapsed="false">
      <c r="B4251" s="46" t="n">
        <f aca="false">IF(ISNUMBER(SEARCH($I$1,C4251)),MAX($B$4:B4250)+1,0)</f>
        <v>0</v>
      </c>
      <c r="I4251" s="46" t="str">
        <f aca="false">IFERROR(VLOOKUP(ROWS($I$5:I4251),$B$5:$E$6009,2,0),"")</f>
        <v/>
      </c>
    </row>
    <row r="4252" customFormat="false" ht="13.2" hidden="false" customHeight="false" outlineLevel="0" collapsed="false">
      <c r="B4252" s="46" t="n">
        <f aca="false">IF(ISNUMBER(SEARCH($I$1,C4252)),MAX($B$4:B4251)+1,0)</f>
        <v>0</v>
      </c>
      <c r="I4252" s="46" t="str">
        <f aca="false">IFERROR(VLOOKUP(ROWS($I$5:I4252),$B$5:$E$6009,2,0),"")</f>
        <v/>
      </c>
    </row>
    <row r="4253" customFormat="false" ht="13.2" hidden="false" customHeight="false" outlineLevel="0" collapsed="false">
      <c r="B4253" s="46" t="n">
        <f aca="false">IF(ISNUMBER(SEARCH($I$1,C4253)),MAX($B$4:B4252)+1,0)</f>
        <v>0</v>
      </c>
      <c r="I4253" s="46" t="str">
        <f aca="false">IFERROR(VLOOKUP(ROWS($I$5:I4253),$B$5:$E$6009,2,0),"")</f>
        <v/>
      </c>
    </row>
    <row r="4254" customFormat="false" ht="13.2" hidden="false" customHeight="false" outlineLevel="0" collapsed="false">
      <c r="B4254" s="46" t="n">
        <f aca="false">IF(ISNUMBER(SEARCH($I$1,C4254)),MAX($B$4:B4253)+1,0)</f>
        <v>0</v>
      </c>
      <c r="I4254" s="46" t="str">
        <f aca="false">IFERROR(VLOOKUP(ROWS($I$5:I4254),$B$5:$E$6009,2,0),"")</f>
        <v/>
      </c>
    </row>
    <row r="4255" customFormat="false" ht="13.2" hidden="false" customHeight="false" outlineLevel="0" collapsed="false">
      <c r="B4255" s="46" t="n">
        <f aca="false">IF(ISNUMBER(SEARCH($I$1,C4255)),MAX($B$4:B4254)+1,0)</f>
        <v>0</v>
      </c>
      <c r="I4255" s="46" t="str">
        <f aca="false">IFERROR(VLOOKUP(ROWS($I$5:I4255),$B$5:$E$6009,2,0),"")</f>
        <v/>
      </c>
    </row>
    <row r="4256" customFormat="false" ht="13.2" hidden="false" customHeight="false" outlineLevel="0" collapsed="false">
      <c r="B4256" s="46" t="n">
        <f aca="false">IF(ISNUMBER(SEARCH($I$1,C4256)),MAX($B$4:B4255)+1,0)</f>
        <v>0</v>
      </c>
      <c r="I4256" s="46" t="str">
        <f aca="false">IFERROR(VLOOKUP(ROWS($I$5:I4256),$B$5:$E$6009,2,0),"")</f>
        <v/>
      </c>
    </row>
    <row r="4257" customFormat="false" ht="13.2" hidden="false" customHeight="false" outlineLevel="0" collapsed="false">
      <c r="B4257" s="46" t="n">
        <f aca="false">IF(ISNUMBER(SEARCH($I$1,C4257)),MAX($B$4:B4256)+1,0)</f>
        <v>0</v>
      </c>
      <c r="I4257" s="46" t="str">
        <f aca="false">IFERROR(VLOOKUP(ROWS($I$5:I4257),$B$5:$E$6009,2,0),"")</f>
        <v/>
      </c>
    </row>
    <row r="4258" customFormat="false" ht="13.2" hidden="false" customHeight="false" outlineLevel="0" collapsed="false">
      <c r="B4258" s="46" t="n">
        <f aca="false">IF(ISNUMBER(SEARCH($I$1,C4258)),MAX($B$4:B4257)+1,0)</f>
        <v>0</v>
      </c>
      <c r="I4258" s="46" t="str">
        <f aca="false">IFERROR(VLOOKUP(ROWS($I$5:I4258),$B$5:$E$6009,2,0),"")</f>
        <v/>
      </c>
    </row>
    <row r="4259" customFormat="false" ht="13.2" hidden="false" customHeight="false" outlineLevel="0" collapsed="false">
      <c r="B4259" s="46" t="n">
        <f aca="false">IF(ISNUMBER(SEARCH($I$1,C4259)),MAX($B$4:B4258)+1,0)</f>
        <v>0</v>
      </c>
      <c r="I4259" s="46" t="str">
        <f aca="false">IFERROR(VLOOKUP(ROWS($I$5:I4259),$B$5:$E$6009,2,0),"")</f>
        <v/>
      </c>
    </row>
    <row r="4260" customFormat="false" ht="13.2" hidden="false" customHeight="false" outlineLevel="0" collapsed="false">
      <c r="B4260" s="46" t="n">
        <f aca="false">IF(ISNUMBER(SEARCH($I$1,C4260)),MAX($B$4:B4259)+1,0)</f>
        <v>0</v>
      </c>
      <c r="I4260" s="46" t="str">
        <f aca="false">IFERROR(VLOOKUP(ROWS($I$5:I4260),$B$5:$E$6009,2,0),"")</f>
        <v/>
      </c>
    </row>
    <row r="4261" customFormat="false" ht="13.2" hidden="false" customHeight="false" outlineLevel="0" collapsed="false">
      <c r="B4261" s="46" t="n">
        <f aca="false">IF(ISNUMBER(SEARCH($I$1,C4261)),MAX($B$4:B4260)+1,0)</f>
        <v>0</v>
      </c>
      <c r="I4261" s="46" t="str">
        <f aca="false">IFERROR(VLOOKUP(ROWS($I$5:I4261),$B$5:$E$6009,2,0),"")</f>
        <v/>
      </c>
    </row>
    <row r="4262" customFormat="false" ht="13.2" hidden="false" customHeight="false" outlineLevel="0" collapsed="false">
      <c r="B4262" s="46" t="n">
        <f aca="false">IF(ISNUMBER(SEARCH($I$1,C4262)),MAX($B$4:B4261)+1,0)</f>
        <v>0</v>
      </c>
      <c r="I4262" s="46" t="str">
        <f aca="false">IFERROR(VLOOKUP(ROWS($I$5:I4262),$B$5:$E$6009,2,0),"")</f>
        <v/>
      </c>
    </row>
    <row r="4263" customFormat="false" ht="13.2" hidden="false" customHeight="false" outlineLevel="0" collapsed="false">
      <c r="B4263" s="46" t="n">
        <f aca="false">IF(ISNUMBER(SEARCH($I$1,C4263)),MAX($B$4:B4262)+1,0)</f>
        <v>0</v>
      </c>
      <c r="I4263" s="46" t="str">
        <f aca="false">IFERROR(VLOOKUP(ROWS($I$5:I4263),$B$5:$E$6009,2,0),"")</f>
        <v/>
      </c>
    </row>
    <row r="4264" customFormat="false" ht="13.2" hidden="false" customHeight="false" outlineLevel="0" collapsed="false">
      <c r="B4264" s="46" t="n">
        <f aca="false">IF(ISNUMBER(SEARCH($I$1,C4264)),MAX($B$4:B4263)+1,0)</f>
        <v>0</v>
      </c>
      <c r="I4264" s="46" t="str">
        <f aca="false">IFERROR(VLOOKUP(ROWS($I$5:I4264),$B$5:$E$6009,2,0),"")</f>
        <v/>
      </c>
    </row>
    <row r="4265" customFormat="false" ht="13.2" hidden="false" customHeight="false" outlineLevel="0" collapsed="false">
      <c r="B4265" s="46" t="n">
        <f aca="false">IF(ISNUMBER(SEARCH($I$1,C4265)),MAX($B$4:B4264)+1,0)</f>
        <v>0</v>
      </c>
      <c r="I4265" s="46" t="str">
        <f aca="false">IFERROR(VLOOKUP(ROWS($I$5:I4265),$B$5:$E$6009,2,0),"")</f>
        <v/>
      </c>
    </row>
    <row r="4266" customFormat="false" ht="13.2" hidden="false" customHeight="false" outlineLevel="0" collapsed="false">
      <c r="B4266" s="46" t="n">
        <f aca="false">IF(ISNUMBER(SEARCH($I$1,C4266)),MAX($B$4:B4265)+1,0)</f>
        <v>0</v>
      </c>
      <c r="I4266" s="46" t="str">
        <f aca="false">IFERROR(VLOOKUP(ROWS($I$5:I4266),$B$5:$E$6009,2,0),"")</f>
        <v/>
      </c>
    </row>
    <row r="4267" customFormat="false" ht="13.2" hidden="false" customHeight="false" outlineLevel="0" collapsed="false">
      <c r="B4267" s="46" t="n">
        <f aca="false">IF(ISNUMBER(SEARCH($I$1,C4267)),MAX($B$4:B4266)+1,0)</f>
        <v>0</v>
      </c>
      <c r="I4267" s="46" t="str">
        <f aca="false">IFERROR(VLOOKUP(ROWS($I$5:I4267),$B$5:$E$6009,2,0),"")</f>
        <v/>
      </c>
    </row>
    <row r="4268" customFormat="false" ht="13.2" hidden="false" customHeight="false" outlineLevel="0" collapsed="false">
      <c r="B4268" s="46" t="n">
        <f aca="false">IF(ISNUMBER(SEARCH($I$1,C4268)),MAX($B$4:B4267)+1,0)</f>
        <v>0</v>
      </c>
      <c r="I4268" s="46" t="str">
        <f aca="false">IFERROR(VLOOKUP(ROWS($I$5:I4268),$B$5:$E$6009,2,0),"")</f>
        <v/>
      </c>
    </row>
    <row r="4269" customFormat="false" ht="13.2" hidden="false" customHeight="false" outlineLevel="0" collapsed="false">
      <c r="B4269" s="46" t="n">
        <f aca="false">IF(ISNUMBER(SEARCH($I$1,C4269)),MAX($B$4:B4268)+1,0)</f>
        <v>0</v>
      </c>
      <c r="I4269" s="46" t="str">
        <f aca="false">IFERROR(VLOOKUP(ROWS($I$5:I4269),$B$5:$E$6009,2,0),"")</f>
        <v/>
      </c>
    </row>
    <row r="4270" customFormat="false" ht="13.2" hidden="false" customHeight="false" outlineLevel="0" collapsed="false">
      <c r="B4270" s="46" t="n">
        <f aca="false">IF(ISNUMBER(SEARCH($I$1,C4270)),MAX($B$4:B4269)+1,0)</f>
        <v>0</v>
      </c>
      <c r="I4270" s="46" t="str">
        <f aca="false">IFERROR(VLOOKUP(ROWS($I$5:I4270),$B$5:$E$6009,2,0),"")</f>
        <v/>
      </c>
    </row>
    <row r="4271" customFormat="false" ht="13.2" hidden="false" customHeight="false" outlineLevel="0" collapsed="false">
      <c r="B4271" s="46" t="n">
        <f aca="false">IF(ISNUMBER(SEARCH($I$1,C4271)),MAX($B$4:B4270)+1,0)</f>
        <v>0</v>
      </c>
      <c r="I4271" s="46" t="str">
        <f aca="false">IFERROR(VLOOKUP(ROWS($I$5:I4271),$B$5:$E$6009,2,0),"")</f>
        <v/>
      </c>
    </row>
    <row r="4272" customFormat="false" ht="13.2" hidden="false" customHeight="false" outlineLevel="0" collapsed="false">
      <c r="B4272" s="46" t="n">
        <f aca="false">IF(ISNUMBER(SEARCH($I$1,C4272)),MAX($B$4:B4271)+1,0)</f>
        <v>0</v>
      </c>
      <c r="I4272" s="46" t="str">
        <f aca="false">IFERROR(VLOOKUP(ROWS($I$5:I4272),$B$5:$E$6009,2,0),"")</f>
        <v/>
      </c>
    </row>
    <row r="4273" customFormat="false" ht="13.2" hidden="false" customHeight="false" outlineLevel="0" collapsed="false">
      <c r="B4273" s="46" t="n">
        <f aca="false">IF(ISNUMBER(SEARCH($I$1,C4273)),MAX($B$4:B4272)+1,0)</f>
        <v>0</v>
      </c>
      <c r="I4273" s="46" t="str">
        <f aca="false">IFERROR(VLOOKUP(ROWS($I$5:I4273),$B$5:$E$6009,2,0),"")</f>
        <v/>
      </c>
    </row>
    <row r="4274" customFormat="false" ht="13.2" hidden="false" customHeight="false" outlineLevel="0" collapsed="false">
      <c r="B4274" s="46" t="n">
        <f aca="false">IF(ISNUMBER(SEARCH($I$1,C4274)),MAX($B$4:B4273)+1,0)</f>
        <v>0</v>
      </c>
      <c r="I4274" s="46" t="str">
        <f aca="false">IFERROR(VLOOKUP(ROWS($I$5:I4274),$B$5:$E$6009,2,0),"")</f>
        <v/>
      </c>
    </row>
    <row r="4275" customFormat="false" ht="13.2" hidden="false" customHeight="false" outlineLevel="0" collapsed="false">
      <c r="B4275" s="46" t="n">
        <f aca="false">IF(ISNUMBER(SEARCH($I$1,C4275)),MAX($B$4:B4274)+1,0)</f>
        <v>0</v>
      </c>
      <c r="I4275" s="46" t="str">
        <f aca="false">IFERROR(VLOOKUP(ROWS($I$5:I4275),$B$5:$E$6009,2,0),"")</f>
        <v/>
      </c>
    </row>
    <row r="4276" customFormat="false" ht="13.2" hidden="false" customHeight="false" outlineLevel="0" collapsed="false">
      <c r="B4276" s="46" t="n">
        <f aca="false">IF(ISNUMBER(SEARCH($I$1,C4276)),MAX($B$4:B4275)+1,0)</f>
        <v>0</v>
      </c>
      <c r="I4276" s="46" t="str">
        <f aca="false">IFERROR(VLOOKUP(ROWS($I$5:I4276),$B$5:$E$6009,2,0),"")</f>
        <v/>
      </c>
    </row>
    <row r="4277" customFormat="false" ht="13.2" hidden="false" customHeight="false" outlineLevel="0" collapsed="false">
      <c r="B4277" s="46" t="n">
        <f aca="false">IF(ISNUMBER(SEARCH($I$1,C4277)),MAX($B$4:B4276)+1,0)</f>
        <v>0</v>
      </c>
      <c r="I4277" s="46" t="str">
        <f aca="false">IFERROR(VLOOKUP(ROWS($I$5:I4277),$B$5:$E$6009,2,0),"")</f>
        <v/>
      </c>
    </row>
    <row r="4278" customFormat="false" ht="13.2" hidden="false" customHeight="false" outlineLevel="0" collapsed="false">
      <c r="B4278" s="46" t="n">
        <f aca="false">IF(ISNUMBER(SEARCH($I$1,C4278)),MAX($B$4:B4277)+1,0)</f>
        <v>0</v>
      </c>
      <c r="I4278" s="46" t="str">
        <f aca="false">IFERROR(VLOOKUP(ROWS($I$5:I4278),$B$5:$E$6009,2,0),"")</f>
        <v/>
      </c>
    </row>
    <row r="4279" customFormat="false" ht="13.2" hidden="false" customHeight="false" outlineLevel="0" collapsed="false">
      <c r="B4279" s="46" t="n">
        <f aca="false">IF(ISNUMBER(SEARCH($I$1,C4279)),MAX($B$4:B4278)+1,0)</f>
        <v>0</v>
      </c>
      <c r="I4279" s="46" t="str">
        <f aca="false">IFERROR(VLOOKUP(ROWS($I$5:I4279),$B$5:$E$6009,2,0),"")</f>
        <v/>
      </c>
    </row>
    <row r="4280" customFormat="false" ht="13.2" hidden="false" customHeight="false" outlineLevel="0" collapsed="false">
      <c r="B4280" s="46" t="n">
        <f aca="false">IF(ISNUMBER(SEARCH($I$1,C4280)),MAX($B$4:B4279)+1,0)</f>
        <v>0</v>
      </c>
      <c r="I4280" s="46" t="str">
        <f aca="false">IFERROR(VLOOKUP(ROWS($I$5:I4280),$B$5:$E$6009,2,0),"")</f>
        <v/>
      </c>
    </row>
    <row r="4281" customFormat="false" ht="13.2" hidden="false" customHeight="false" outlineLevel="0" collapsed="false">
      <c r="B4281" s="46" t="n">
        <f aca="false">IF(ISNUMBER(SEARCH($I$1,C4281)),MAX($B$4:B4280)+1,0)</f>
        <v>0</v>
      </c>
      <c r="I4281" s="46" t="str">
        <f aca="false">IFERROR(VLOOKUP(ROWS($I$5:I4281),$B$5:$E$6009,2,0),"")</f>
        <v/>
      </c>
    </row>
    <row r="4282" customFormat="false" ht="13.2" hidden="false" customHeight="false" outlineLevel="0" collapsed="false">
      <c r="B4282" s="46" t="n">
        <f aca="false">IF(ISNUMBER(SEARCH($I$1,C4282)),MAX($B$4:B4281)+1,0)</f>
        <v>0</v>
      </c>
      <c r="I4282" s="46" t="str">
        <f aca="false">IFERROR(VLOOKUP(ROWS($I$5:I4282),$B$5:$E$6009,2,0),"")</f>
        <v/>
      </c>
    </row>
    <row r="4283" customFormat="false" ht="13.2" hidden="false" customHeight="false" outlineLevel="0" collapsed="false">
      <c r="B4283" s="46" t="n">
        <f aca="false">IF(ISNUMBER(SEARCH($I$1,C4283)),MAX($B$4:B4282)+1,0)</f>
        <v>0</v>
      </c>
      <c r="I4283" s="46" t="str">
        <f aca="false">IFERROR(VLOOKUP(ROWS($I$5:I4283),$B$5:$E$6009,2,0),"")</f>
        <v/>
      </c>
    </row>
    <row r="4284" customFormat="false" ht="13.2" hidden="false" customHeight="false" outlineLevel="0" collapsed="false">
      <c r="B4284" s="46" t="n">
        <f aca="false">IF(ISNUMBER(SEARCH($I$1,C4284)),MAX($B$4:B4283)+1,0)</f>
        <v>0</v>
      </c>
      <c r="I4284" s="46" t="str">
        <f aca="false">IFERROR(VLOOKUP(ROWS($I$5:I4284),$B$5:$E$6009,2,0),"")</f>
        <v/>
      </c>
    </row>
    <row r="4285" customFormat="false" ht="13.2" hidden="false" customHeight="false" outlineLevel="0" collapsed="false">
      <c r="B4285" s="46" t="n">
        <f aca="false">IF(ISNUMBER(SEARCH($I$1,C4285)),MAX($B$4:B4284)+1,0)</f>
        <v>0</v>
      </c>
      <c r="I4285" s="46" t="str">
        <f aca="false">IFERROR(VLOOKUP(ROWS($I$5:I4285),$B$5:$E$6009,2,0),"")</f>
        <v/>
      </c>
    </row>
    <row r="4286" customFormat="false" ht="13.2" hidden="false" customHeight="false" outlineLevel="0" collapsed="false">
      <c r="B4286" s="46" t="n">
        <f aca="false">IF(ISNUMBER(SEARCH($I$1,C4286)),MAX($B$4:B4285)+1,0)</f>
        <v>0</v>
      </c>
      <c r="I4286" s="46" t="str">
        <f aca="false">IFERROR(VLOOKUP(ROWS($I$5:I4286),$B$5:$E$6009,2,0),"")</f>
        <v/>
      </c>
    </row>
    <row r="4287" customFormat="false" ht="13.2" hidden="false" customHeight="false" outlineLevel="0" collapsed="false">
      <c r="B4287" s="46" t="n">
        <f aca="false">IF(ISNUMBER(SEARCH($I$1,C4287)),MAX($B$4:B4286)+1,0)</f>
        <v>0</v>
      </c>
      <c r="I4287" s="46" t="str">
        <f aca="false">IFERROR(VLOOKUP(ROWS($I$5:I4287),$B$5:$E$6009,2,0),"")</f>
        <v/>
      </c>
    </row>
    <row r="4288" customFormat="false" ht="13.2" hidden="false" customHeight="false" outlineLevel="0" collapsed="false">
      <c r="B4288" s="46" t="n">
        <f aca="false">IF(ISNUMBER(SEARCH($I$1,C4288)),MAX($B$4:B4287)+1,0)</f>
        <v>0</v>
      </c>
      <c r="I4288" s="46" t="str">
        <f aca="false">IFERROR(VLOOKUP(ROWS($I$5:I4288),$B$5:$E$6009,2,0),"")</f>
        <v/>
      </c>
    </row>
    <row r="4289" customFormat="false" ht="13.2" hidden="false" customHeight="false" outlineLevel="0" collapsed="false">
      <c r="B4289" s="46" t="n">
        <f aca="false">IF(ISNUMBER(SEARCH($I$1,C4289)),MAX($B$4:B4288)+1,0)</f>
        <v>0</v>
      </c>
      <c r="I4289" s="46" t="str">
        <f aca="false">IFERROR(VLOOKUP(ROWS($I$5:I4289),$B$5:$E$6009,2,0),"")</f>
        <v/>
      </c>
    </row>
    <row r="4290" customFormat="false" ht="13.2" hidden="false" customHeight="false" outlineLevel="0" collapsed="false">
      <c r="B4290" s="46" t="n">
        <f aca="false">IF(ISNUMBER(SEARCH($I$1,C4290)),MAX($B$4:B4289)+1,0)</f>
        <v>0</v>
      </c>
      <c r="I4290" s="46" t="str">
        <f aca="false">IFERROR(VLOOKUP(ROWS($I$5:I4290),$B$5:$E$6009,2,0),"")</f>
        <v/>
      </c>
    </row>
    <row r="4291" customFormat="false" ht="13.2" hidden="false" customHeight="false" outlineLevel="0" collapsed="false">
      <c r="B4291" s="46" t="n">
        <f aca="false">IF(ISNUMBER(SEARCH($I$1,C4291)),MAX($B$4:B4290)+1,0)</f>
        <v>0</v>
      </c>
      <c r="I4291" s="46" t="str">
        <f aca="false">IFERROR(VLOOKUP(ROWS($I$5:I4291),$B$5:$E$6009,2,0),"")</f>
        <v/>
      </c>
    </row>
    <row r="4292" customFormat="false" ht="13.2" hidden="false" customHeight="false" outlineLevel="0" collapsed="false">
      <c r="B4292" s="46" t="n">
        <f aca="false">IF(ISNUMBER(SEARCH($I$1,C4292)),MAX($B$4:B4291)+1,0)</f>
        <v>0</v>
      </c>
      <c r="I4292" s="46" t="str">
        <f aca="false">IFERROR(VLOOKUP(ROWS($I$5:I4292),$B$5:$E$6009,2,0),"")</f>
        <v/>
      </c>
    </row>
    <row r="4293" customFormat="false" ht="13.2" hidden="false" customHeight="false" outlineLevel="0" collapsed="false">
      <c r="B4293" s="46" t="n">
        <f aca="false">IF(ISNUMBER(SEARCH($I$1,C4293)),MAX($B$4:B4292)+1,0)</f>
        <v>0</v>
      </c>
      <c r="I4293" s="46" t="str">
        <f aca="false">IFERROR(VLOOKUP(ROWS($I$5:I4293),$B$5:$E$6009,2,0),"")</f>
        <v/>
      </c>
    </row>
    <row r="4294" customFormat="false" ht="13.2" hidden="false" customHeight="false" outlineLevel="0" collapsed="false">
      <c r="B4294" s="46" t="n">
        <f aca="false">IF(ISNUMBER(SEARCH($I$1,C4294)),MAX($B$4:B4293)+1,0)</f>
        <v>0</v>
      </c>
      <c r="I4294" s="46" t="str">
        <f aca="false">IFERROR(VLOOKUP(ROWS($I$5:I4294),$B$5:$E$6009,2,0),"")</f>
        <v/>
      </c>
    </row>
    <row r="4295" customFormat="false" ht="13.2" hidden="false" customHeight="false" outlineLevel="0" collapsed="false">
      <c r="B4295" s="46" t="n">
        <f aca="false">IF(ISNUMBER(SEARCH($I$1,C4295)),MAX($B$4:B4294)+1,0)</f>
        <v>0</v>
      </c>
      <c r="I4295" s="46" t="str">
        <f aca="false">IFERROR(VLOOKUP(ROWS($I$5:I4295),$B$5:$E$6009,2,0),"")</f>
        <v/>
      </c>
    </row>
    <row r="4296" customFormat="false" ht="13.2" hidden="false" customHeight="false" outlineLevel="0" collapsed="false">
      <c r="B4296" s="46" t="n">
        <f aca="false">IF(ISNUMBER(SEARCH($I$1,C4296)),MAX($B$4:B4295)+1,0)</f>
        <v>0</v>
      </c>
      <c r="I4296" s="46" t="str">
        <f aca="false">IFERROR(VLOOKUP(ROWS($I$5:I4296),$B$5:$E$6009,2,0),"")</f>
        <v/>
      </c>
    </row>
    <row r="4297" customFormat="false" ht="13.2" hidden="false" customHeight="false" outlineLevel="0" collapsed="false">
      <c r="B4297" s="46" t="n">
        <f aca="false">IF(ISNUMBER(SEARCH($I$1,C4297)),MAX($B$4:B4296)+1,0)</f>
        <v>0</v>
      </c>
      <c r="I4297" s="46" t="str">
        <f aca="false">IFERROR(VLOOKUP(ROWS($I$5:I4297),$B$5:$E$6009,2,0),"")</f>
        <v/>
      </c>
    </row>
    <row r="4298" customFormat="false" ht="13.2" hidden="false" customHeight="false" outlineLevel="0" collapsed="false">
      <c r="B4298" s="46" t="n">
        <f aca="false">IF(ISNUMBER(SEARCH($I$1,C4298)),MAX($B$4:B4297)+1,0)</f>
        <v>0</v>
      </c>
      <c r="I4298" s="46" t="str">
        <f aca="false">IFERROR(VLOOKUP(ROWS($I$5:I4298),$B$5:$E$6009,2,0),"")</f>
        <v/>
      </c>
    </row>
    <row r="4299" customFormat="false" ht="13.2" hidden="false" customHeight="false" outlineLevel="0" collapsed="false">
      <c r="B4299" s="46" t="n">
        <f aca="false">IF(ISNUMBER(SEARCH($I$1,C4299)),MAX($B$4:B4298)+1,0)</f>
        <v>0</v>
      </c>
      <c r="I4299" s="46" t="str">
        <f aca="false">IFERROR(VLOOKUP(ROWS($I$5:I4299),$B$5:$E$6009,2,0),"")</f>
        <v/>
      </c>
    </row>
    <row r="4300" customFormat="false" ht="13.2" hidden="false" customHeight="false" outlineLevel="0" collapsed="false">
      <c r="B4300" s="46" t="n">
        <f aca="false">IF(ISNUMBER(SEARCH($I$1,C4300)),MAX($B$4:B4299)+1,0)</f>
        <v>0</v>
      </c>
      <c r="I4300" s="46" t="str">
        <f aca="false">IFERROR(VLOOKUP(ROWS($I$5:I4300),$B$5:$E$6009,2,0),"")</f>
        <v/>
      </c>
    </row>
    <row r="4301" customFormat="false" ht="13.2" hidden="false" customHeight="false" outlineLevel="0" collapsed="false">
      <c r="B4301" s="46" t="n">
        <f aca="false">IF(ISNUMBER(SEARCH($I$1,C4301)),MAX($B$4:B4300)+1,0)</f>
        <v>0</v>
      </c>
      <c r="I4301" s="46" t="str">
        <f aca="false">IFERROR(VLOOKUP(ROWS($I$5:I4301),$B$5:$E$6009,2,0),"")</f>
        <v/>
      </c>
    </row>
    <row r="4302" customFormat="false" ht="13.2" hidden="false" customHeight="false" outlineLevel="0" collapsed="false">
      <c r="B4302" s="46" t="n">
        <f aca="false">IF(ISNUMBER(SEARCH($I$1,C4302)),MAX($B$4:B4301)+1,0)</f>
        <v>0</v>
      </c>
      <c r="I4302" s="46" t="str">
        <f aca="false">IFERROR(VLOOKUP(ROWS($I$5:I4302),$B$5:$E$6009,2,0),"")</f>
        <v/>
      </c>
    </row>
    <row r="4303" customFormat="false" ht="13.2" hidden="false" customHeight="false" outlineLevel="0" collapsed="false">
      <c r="B4303" s="46" t="n">
        <f aca="false">IF(ISNUMBER(SEARCH($I$1,C4303)),MAX($B$4:B4302)+1,0)</f>
        <v>0</v>
      </c>
      <c r="I4303" s="46" t="str">
        <f aca="false">IFERROR(VLOOKUP(ROWS($I$5:I4303),$B$5:$E$6009,2,0),"")</f>
        <v/>
      </c>
    </row>
    <row r="4304" customFormat="false" ht="13.2" hidden="false" customHeight="false" outlineLevel="0" collapsed="false">
      <c r="B4304" s="46" t="n">
        <f aca="false">IF(ISNUMBER(SEARCH($I$1,C4304)),MAX($B$4:B4303)+1,0)</f>
        <v>0</v>
      </c>
      <c r="I4304" s="46" t="str">
        <f aca="false">IFERROR(VLOOKUP(ROWS($I$5:I4304),$B$5:$E$6009,2,0),"")</f>
        <v/>
      </c>
    </row>
    <row r="4305" customFormat="false" ht="13.2" hidden="false" customHeight="false" outlineLevel="0" collapsed="false">
      <c r="B4305" s="46" t="n">
        <f aca="false">IF(ISNUMBER(SEARCH($I$1,C4305)),MAX($B$4:B4304)+1,0)</f>
        <v>0</v>
      </c>
      <c r="I4305" s="46" t="str">
        <f aca="false">IFERROR(VLOOKUP(ROWS($I$5:I4305),$B$5:$E$6009,2,0),"")</f>
        <v/>
      </c>
    </row>
    <row r="4306" customFormat="false" ht="13.2" hidden="false" customHeight="false" outlineLevel="0" collapsed="false">
      <c r="B4306" s="46" t="n">
        <f aca="false">IF(ISNUMBER(SEARCH($I$1,C4306)),MAX($B$4:B4305)+1,0)</f>
        <v>0</v>
      </c>
      <c r="I4306" s="46" t="str">
        <f aca="false">IFERROR(VLOOKUP(ROWS($I$5:I4306),$B$5:$E$6009,2,0),"")</f>
        <v/>
      </c>
    </row>
    <row r="4307" customFormat="false" ht="13.2" hidden="false" customHeight="false" outlineLevel="0" collapsed="false">
      <c r="B4307" s="46" t="n">
        <f aca="false">IF(ISNUMBER(SEARCH($I$1,C4307)),MAX($B$4:B4306)+1,0)</f>
        <v>0</v>
      </c>
      <c r="I4307" s="46" t="str">
        <f aca="false">IFERROR(VLOOKUP(ROWS($I$5:I4307),$B$5:$E$6009,2,0),"")</f>
        <v/>
      </c>
    </row>
    <row r="4308" customFormat="false" ht="13.2" hidden="false" customHeight="false" outlineLevel="0" collapsed="false">
      <c r="B4308" s="46" t="n">
        <f aca="false">IF(ISNUMBER(SEARCH($I$1,C4308)),MAX($B$4:B4307)+1,0)</f>
        <v>0</v>
      </c>
      <c r="I4308" s="46" t="str">
        <f aca="false">IFERROR(VLOOKUP(ROWS($I$5:I4308),$B$5:$E$6009,2,0),"")</f>
        <v/>
      </c>
    </row>
    <row r="4309" customFormat="false" ht="13.2" hidden="false" customHeight="false" outlineLevel="0" collapsed="false">
      <c r="B4309" s="46" t="n">
        <f aca="false">IF(ISNUMBER(SEARCH($I$1,C4309)),MAX($B$4:B4308)+1,0)</f>
        <v>0</v>
      </c>
      <c r="I4309" s="46" t="str">
        <f aca="false">IFERROR(VLOOKUP(ROWS($I$5:I4309),$B$5:$E$6009,2,0),"")</f>
        <v/>
      </c>
    </row>
    <row r="4310" customFormat="false" ht="13.2" hidden="false" customHeight="false" outlineLevel="0" collapsed="false">
      <c r="B4310" s="46" t="n">
        <f aca="false">IF(ISNUMBER(SEARCH($I$1,C4310)),MAX($B$4:B4309)+1,0)</f>
        <v>0</v>
      </c>
      <c r="I4310" s="46" t="str">
        <f aca="false">IFERROR(VLOOKUP(ROWS($I$5:I4310),$B$5:$E$6009,2,0),"")</f>
        <v/>
      </c>
    </row>
    <row r="4311" customFormat="false" ht="13.2" hidden="false" customHeight="false" outlineLevel="0" collapsed="false">
      <c r="B4311" s="46" t="n">
        <f aca="false">IF(ISNUMBER(SEARCH($I$1,C4311)),MAX($B$4:B4310)+1,0)</f>
        <v>0</v>
      </c>
      <c r="I4311" s="46" t="str">
        <f aca="false">IFERROR(VLOOKUP(ROWS($I$5:I4311),$B$5:$E$6009,2,0),"")</f>
        <v/>
      </c>
    </row>
    <row r="4312" customFormat="false" ht="13.2" hidden="false" customHeight="false" outlineLevel="0" collapsed="false">
      <c r="B4312" s="46" t="n">
        <f aca="false">IF(ISNUMBER(SEARCH($I$1,C4312)),MAX($B$4:B4311)+1,0)</f>
        <v>0</v>
      </c>
      <c r="I4312" s="46" t="str">
        <f aca="false">IFERROR(VLOOKUP(ROWS($I$5:I4312),$B$5:$E$6009,2,0),"")</f>
        <v/>
      </c>
    </row>
    <row r="4313" customFormat="false" ht="13.2" hidden="false" customHeight="false" outlineLevel="0" collapsed="false">
      <c r="B4313" s="46" t="n">
        <f aca="false">IF(ISNUMBER(SEARCH($I$1,C4313)),MAX($B$4:B4312)+1,0)</f>
        <v>0</v>
      </c>
      <c r="I4313" s="46" t="str">
        <f aca="false">IFERROR(VLOOKUP(ROWS($I$5:I4313),$B$5:$E$6009,2,0),"")</f>
        <v/>
      </c>
    </row>
    <row r="4314" customFormat="false" ht="13.2" hidden="false" customHeight="false" outlineLevel="0" collapsed="false">
      <c r="B4314" s="46" t="n">
        <f aca="false">IF(ISNUMBER(SEARCH($I$1,C4314)),MAX($B$4:B4313)+1,0)</f>
        <v>0</v>
      </c>
      <c r="I4314" s="46" t="str">
        <f aca="false">IFERROR(VLOOKUP(ROWS($I$5:I4314),$B$5:$E$6009,2,0),"")</f>
        <v/>
      </c>
    </row>
    <row r="4315" customFormat="false" ht="13.2" hidden="false" customHeight="false" outlineLevel="0" collapsed="false">
      <c r="B4315" s="46" t="n">
        <f aca="false">IF(ISNUMBER(SEARCH($I$1,C4315)),MAX($B$4:B4314)+1,0)</f>
        <v>0</v>
      </c>
      <c r="I4315" s="46" t="str">
        <f aca="false">IFERROR(VLOOKUP(ROWS($I$5:I4315),$B$5:$E$6009,2,0),"")</f>
        <v/>
      </c>
    </row>
    <row r="4316" customFormat="false" ht="13.2" hidden="false" customHeight="false" outlineLevel="0" collapsed="false">
      <c r="B4316" s="46" t="n">
        <f aca="false">IF(ISNUMBER(SEARCH($I$1,C4316)),MAX($B$4:B4315)+1,0)</f>
        <v>0</v>
      </c>
      <c r="I4316" s="46" t="str">
        <f aca="false">IFERROR(VLOOKUP(ROWS($I$5:I4316),$B$5:$E$6009,2,0),"")</f>
        <v/>
      </c>
    </row>
    <row r="4317" customFormat="false" ht="13.2" hidden="false" customHeight="false" outlineLevel="0" collapsed="false">
      <c r="B4317" s="46" t="n">
        <f aca="false">IF(ISNUMBER(SEARCH($I$1,C4317)),MAX($B$4:B4316)+1,0)</f>
        <v>0</v>
      </c>
      <c r="I4317" s="46" t="str">
        <f aca="false">IFERROR(VLOOKUP(ROWS($I$5:I4317),$B$5:$E$6009,2,0),"")</f>
        <v/>
      </c>
    </row>
    <row r="4318" customFormat="false" ht="13.2" hidden="false" customHeight="false" outlineLevel="0" collapsed="false">
      <c r="B4318" s="46" t="n">
        <f aca="false">IF(ISNUMBER(SEARCH($I$1,C4318)),MAX($B$4:B4317)+1,0)</f>
        <v>0</v>
      </c>
      <c r="I4318" s="46" t="str">
        <f aca="false">IFERROR(VLOOKUP(ROWS($I$5:I4318),$B$5:$E$6009,2,0),"")</f>
        <v/>
      </c>
    </row>
    <row r="4319" customFormat="false" ht="13.2" hidden="false" customHeight="false" outlineLevel="0" collapsed="false">
      <c r="B4319" s="46" t="n">
        <f aca="false">IF(ISNUMBER(SEARCH($I$1,C4319)),MAX($B$4:B4318)+1,0)</f>
        <v>0</v>
      </c>
      <c r="I4319" s="46" t="str">
        <f aca="false">IFERROR(VLOOKUP(ROWS($I$5:I4319),$B$5:$E$6009,2,0),"")</f>
        <v/>
      </c>
    </row>
    <row r="4320" customFormat="false" ht="13.2" hidden="false" customHeight="false" outlineLevel="0" collapsed="false">
      <c r="B4320" s="46" t="n">
        <f aca="false">IF(ISNUMBER(SEARCH($I$1,C4320)),MAX($B$4:B4319)+1,0)</f>
        <v>0</v>
      </c>
      <c r="I4320" s="46" t="str">
        <f aca="false">IFERROR(VLOOKUP(ROWS($I$5:I4320),$B$5:$E$6009,2,0),"")</f>
        <v/>
      </c>
    </row>
    <row r="4321" customFormat="false" ht="13.2" hidden="false" customHeight="false" outlineLevel="0" collapsed="false">
      <c r="B4321" s="46" t="n">
        <f aca="false">IF(ISNUMBER(SEARCH($I$1,C4321)),MAX($B$4:B4320)+1,0)</f>
        <v>0</v>
      </c>
      <c r="I4321" s="46" t="str">
        <f aca="false">IFERROR(VLOOKUP(ROWS($I$5:I4321),$B$5:$E$6009,2,0),"")</f>
        <v/>
      </c>
    </row>
    <row r="4322" customFormat="false" ht="13.2" hidden="false" customHeight="false" outlineLevel="0" collapsed="false">
      <c r="B4322" s="46" t="n">
        <f aca="false">IF(ISNUMBER(SEARCH($I$1,C4322)),MAX($B$4:B4321)+1,0)</f>
        <v>0</v>
      </c>
      <c r="I4322" s="46" t="str">
        <f aca="false">IFERROR(VLOOKUP(ROWS($I$5:I4322),$B$5:$E$6009,2,0),"")</f>
        <v/>
      </c>
    </row>
    <row r="4323" customFormat="false" ht="13.2" hidden="false" customHeight="false" outlineLevel="0" collapsed="false">
      <c r="B4323" s="46" t="n">
        <f aca="false">IF(ISNUMBER(SEARCH($I$1,C4323)),MAX($B$4:B4322)+1,0)</f>
        <v>0</v>
      </c>
      <c r="I4323" s="46" t="str">
        <f aca="false">IFERROR(VLOOKUP(ROWS($I$5:I4323),$B$5:$E$6009,2,0),"")</f>
        <v/>
      </c>
    </row>
    <row r="4324" customFormat="false" ht="13.2" hidden="false" customHeight="false" outlineLevel="0" collapsed="false">
      <c r="B4324" s="46" t="n">
        <f aca="false">IF(ISNUMBER(SEARCH($I$1,C4324)),MAX($B$4:B4323)+1,0)</f>
        <v>0</v>
      </c>
      <c r="I4324" s="46" t="str">
        <f aca="false">IFERROR(VLOOKUP(ROWS($I$5:I4324),$B$5:$E$6009,2,0),"")</f>
        <v/>
      </c>
    </row>
    <row r="4325" customFormat="false" ht="13.2" hidden="false" customHeight="false" outlineLevel="0" collapsed="false">
      <c r="B4325" s="46" t="n">
        <f aca="false">IF(ISNUMBER(SEARCH($I$1,C4325)),MAX($B$4:B4324)+1,0)</f>
        <v>0</v>
      </c>
      <c r="I4325" s="46" t="str">
        <f aca="false">IFERROR(VLOOKUP(ROWS($I$5:I4325),$B$5:$E$6009,2,0),"")</f>
        <v/>
      </c>
    </row>
    <row r="4326" customFormat="false" ht="13.2" hidden="false" customHeight="false" outlineLevel="0" collapsed="false">
      <c r="B4326" s="46" t="n">
        <f aca="false">IF(ISNUMBER(SEARCH($I$1,C4326)),MAX($B$4:B4325)+1,0)</f>
        <v>0</v>
      </c>
      <c r="I4326" s="46" t="str">
        <f aca="false">IFERROR(VLOOKUP(ROWS($I$5:I4326),$B$5:$E$6009,2,0),"")</f>
        <v/>
      </c>
    </row>
    <row r="4327" customFormat="false" ht="13.2" hidden="false" customHeight="false" outlineLevel="0" collapsed="false">
      <c r="B4327" s="46" t="n">
        <f aca="false">IF(ISNUMBER(SEARCH($I$1,C4327)),MAX($B$4:B4326)+1,0)</f>
        <v>0</v>
      </c>
      <c r="I4327" s="46" t="str">
        <f aca="false">IFERROR(VLOOKUP(ROWS($I$5:I4327),$B$5:$E$6009,2,0),"")</f>
        <v/>
      </c>
    </row>
    <row r="4328" customFormat="false" ht="13.2" hidden="false" customHeight="false" outlineLevel="0" collapsed="false">
      <c r="B4328" s="46" t="n">
        <f aca="false">IF(ISNUMBER(SEARCH($I$1,C4328)),MAX($B$4:B4327)+1,0)</f>
        <v>0</v>
      </c>
      <c r="I4328" s="46" t="str">
        <f aca="false">IFERROR(VLOOKUP(ROWS($I$5:I4328),$B$5:$E$6009,2,0),"")</f>
        <v/>
      </c>
    </row>
    <row r="4329" customFormat="false" ht="13.2" hidden="false" customHeight="false" outlineLevel="0" collapsed="false">
      <c r="B4329" s="46" t="n">
        <f aca="false">IF(ISNUMBER(SEARCH($I$1,C4329)),MAX($B$4:B4328)+1,0)</f>
        <v>0</v>
      </c>
      <c r="I4329" s="46" t="str">
        <f aca="false">IFERROR(VLOOKUP(ROWS($I$5:I4329),$B$5:$E$6009,2,0),"")</f>
        <v/>
      </c>
    </row>
    <row r="4330" customFormat="false" ht="13.2" hidden="false" customHeight="false" outlineLevel="0" collapsed="false">
      <c r="B4330" s="46" t="n">
        <f aca="false">IF(ISNUMBER(SEARCH($I$1,C4330)),MAX($B$4:B4329)+1,0)</f>
        <v>0</v>
      </c>
      <c r="I4330" s="46" t="str">
        <f aca="false">IFERROR(VLOOKUP(ROWS($I$5:I4330),$B$5:$E$6009,2,0),"")</f>
        <v/>
      </c>
    </row>
    <row r="4331" customFormat="false" ht="13.2" hidden="false" customHeight="false" outlineLevel="0" collapsed="false">
      <c r="B4331" s="46" t="n">
        <f aca="false">IF(ISNUMBER(SEARCH($I$1,C4331)),MAX($B$4:B4330)+1,0)</f>
        <v>0</v>
      </c>
      <c r="I4331" s="46" t="str">
        <f aca="false">IFERROR(VLOOKUP(ROWS($I$5:I4331),$B$5:$E$6009,2,0),"")</f>
        <v/>
      </c>
    </row>
    <row r="4332" customFormat="false" ht="13.2" hidden="false" customHeight="false" outlineLevel="0" collapsed="false">
      <c r="B4332" s="46" t="n">
        <f aca="false">IF(ISNUMBER(SEARCH($I$1,C4332)),MAX($B$4:B4331)+1,0)</f>
        <v>0</v>
      </c>
      <c r="I4332" s="46" t="str">
        <f aca="false">IFERROR(VLOOKUP(ROWS($I$5:I4332),$B$5:$E$6009,2,0),"")</f>
        <v/>
      </c>
    </row>
    <row r="4333" customFormat="false" ht="13.2" hidden="false" customHeight="false" outlineLevel="0" collapsed="false">
      <c r="B4333" s="46" t="n">
        <f aca="false">IF(ISNUMBER(SEARCH($I$1,C4333)),MAX($B$4:B4332)+1,0)</f>
        <v>0</v>
      </c>
      <c r="I4333" s="46" t="str">
        <f aca="false">IFERROR(VLOOKUP(ROWS($I$5:I4333),$B$5:$E$6009,2,0),"")</f>
        <v/>
      </c>
    </row>
    <row r="4334" customFormat="false" ht="13.2" hidden="false" customHeight="false" outlineLevel="0" collapsed="false">
      <c r="B4334" s="46" t="n">
        <f aca="false">IF(ISNUMBER(SEARCH($I$1,C4334)),MAX($B$4:B4333)+1,0)</f>
        <v>0</v>
      </c>
      <c r="I4334" s="46" t="str">
        <f aca="false">IFERROR(VLOOKUP(ROWS($I$5:I4334),$B$5:$E$6009,2,0),"")</f>
        <v/>
      </c>
    </row>
    <row r="4335" customFormat="false" ht="13.2" hidden="false" customHeight="false" outlineLevel="0" collapsed="false">
      <c r="B4335" s="46" t="n">
        <f aca="false">IF(ISNUMBER(SEARCH($I$1,C4335)),MAX($B$4:B4334)+1,0)</f>
        <v>0</v>
      </c>
      <c r="I4335" s="46" t="str">
        <f aca="false">IFERROR(VLOOKUP(ROWS($I$5:I4335),$B$5:$E$6009,2,0),"")</f>
        <v/>
      </c>
    </row>
    <row r="4336" customFormat="false" ht="13.2" hidden="false" customHeight="false" outlineLevel="0" collapsed="false">
      <c r="B4336" s="46" t="n">
        <f aca="false">IF(ISNUMBER(SEARCH($I$1,C4336)),MAX($B$4:B4335)+1,0)</f>
        <v>0</v>
      </c>
      <c r="I4336" s="46" t="str">
        <f aca="false">IFERROR(VLOOKUP(ROWS($I$5:I4336),$B$5:$E$6009,2,0),"")</f>
        <v/>
      </c>
    </row>
    <row r="4337" customFormat="false" ht="13.2" hidden="false" customHeight="false" outlineLevel="0" collapsed="false">
      <c r="B4337" s="46" t="n">
        <f aca="false">IF(ISNUMBER(SEARCH($I$1,C4337)),MAX($B$4:B4336)+1,0)</f>
        <v>0</v>
      </c>
      <c r="I4337" s="46" t="str">
        <f aca="false">IFERROR(VLOOKUP(ROWS($I$5:I4337),$B$5:$E$6009,2,0),"")</f>
        <v/>
      </c>
    </row>
    <row r="4338" customFormat="false" ht="13.2" hidden="false" customHeight="false" outlineLevel="0" collapsed="false">
      <c r="B4338" s="46" t="n">
        <f aca="false">IF(ISNUMBER(SEARCH($I$1,C4338)),MAX($B$4:B4337)+1,0)</f>
        <v>0</v>
      </c>
      <c r="I4338" s="46" t="str">
        <f aca="false">IFERROR(VLOOKUP(ROWS($I$5:I4338),$B$5:$E$6009,2,0),"")</f>
        <v/>
      </c>
    </row>
    <row r="4339" customFormat="false" ht="13.2" hidden="false" customHeight="false" outlineLevel="0" collapsed="false">
      <c r="B4339" s="46" t="n">
        <f aca="false">IF(ISNUMBER(SEARCH($I$1,C4339)),MAX($B$4:B4338)+1,0)</f>
        <v>0</v>
      </c>
      <c r="I4339" s="46" t="str">
        <f aca="false">IFERROR(VLOOKUP(ROWS($I$5:I4339),$B$5:$E$6009,2,0),"")</f>
        <v/>
      </c>
    </row>
    <row r="4340" customFormat="false" ht="13.2" hidden="false" customHeight="false" outlineLevel="0" collapsed="false">
      <c r="B4340" s="46" t="n">
        <f aca="false">IF(ISNUMBER(SEARCH($I$1,C4340)),MAX($B$4:B4339)+1,0)</f>
        <v>0</v>
      </c>
      <c r="I4340" s="46" t="str">
        <f aca="false">IFERROR(VLOOKUP(ROWS($I$5:I4340),$B$5:$E$6009,2,0),"")</f>
        <v/>
      </c>
    </row>
    <row r="4341" customFormat="false" ht="13.2" hidden="false" customHeight="false" outlineLevel="0" collapsed="false">
      <c r="B4341" s="46" t="n">
        <f aca="false">IF(ISNUMBER(SEARCH($I$1,C4341)),MAX($B$4:B4340)+1,0)</f>
        <v>0</v>
      </c>
      <c r="I4341" s="46" t="str">
        <f aca="false">IFERROR(VLOOKUP(ROWS($I$5:I4341),$B$5:$E$6009,2,0),"")</f>
        <v/>
      </c>
    </row>
    <row r="4342" customFormat="false" ht="13.2" hidden="false" customHeight="false" outlineLevel="0" collapsed="false">
      <c r="B4342" s="46" t="n">
        <f aca="false">IF(ISNUMBER(SEARCH($I$1,C4342)),MAX($B$4:B4341)+1,0)</f>
        <v>0</v>
      </c>
      <c r="I4342" s="46" t="str">
        <f aca="false">IFERROR(VLOOKUP(ROWS($I$5:I4342),$B$5:$E$6009,2,0),"")</f>
        <v/>
      </c>
    </row>
    <row r="4343" customFormat="false" ht="13.2" hidden="false" customHeight="false" outlineLevel="0" collapsed="false">
      <c r="B4343" s="46" t="n">
        <f aca="false">IF(ISNUMBER(SEARCH($I$1,C4343)),MAX($B$4:B4342)+1,0)</f>
        <v>0</v>
      </c>
      <c r="I4343" s="46" t="str">
        <f aca="false">IFERROR(VLOOKUP(ROWS($I$5:I4343),$B$5:$E$6009,2,0),"")</f>
        <v/>
      </c>
    </row>
    <row r="4344" customFormat="false" ht="13.2" hidden="false" customHeight="false" outlineLevel="0" collapsed="false">
      <c r="B4344" s="46" t="n">
        <f aca="false">IF(ISNUMBER(SEARCH($I$1,C4344)),MAX($B$4:B4343)+1,0)</f>
        <v>0</v>
      </c>
      <c r="I4344" s="46" t="str">
        <f aca="false">IFERROR(VLOOKUP(ROWS($I$5:I4344),$B$5:$E$6009,2,0),"")</f>
        <v/>
      </c>
    </row>
    <row r="4345" customFormat="false" ht="13.2" hidden="false" customHeight="false" outlineLevel="0" collapsed="false">
      <c r="B4345" s="46" t="n">
        <f aca="false">IF(ISNUMBER(SEARCH($I$1,C4345)),MAX($B$4:B4344)+1,0)</f>
        <v>0</v>
      </c>
      <c r="I4345" s="46" t="str">
        <f aca="false">IFERROR(VLOOKUP(ROWS($I$5:I4345),$B$5:$E$6009,2,0),"")</f>
        <v/>
      </c>
    </row>
    <row r="4346" customFormat="false" ht="13.2" hidden="false" customHeight="false" outlineLevel="0" collapsed="false">
      <c r="B4346" s="46" t="n">
        <f aca="false">IF(ISNUMBER(SEARCH($I$1,C4346)),MAX($B$4:B4345)+1,0)</f>
        <v>0</v>
      </c>
      <c r="I4346" s="46" t="str">
        <f aca="false">IFERROR(VLOOKUP(ROWS($I$5:I4346),$B$5:$E$6009,2,0),"")</f>
        <v/>
      </c>
    </row>
    <row r="4347" customFormat="false" ht="13.2" hidden="false" customHeight="false" outlineLevel="0" collapsed="false">
      <c r="B4347" s="46" t="n">
        <f aca="false">IF(ISNUMBER(SEARCH($I$1,C4347)),MAX($B$4:B4346)+1,0)</f>
        <v>0</v>
      </c>
      <c r="I4347" s="46" t="str">
        <f aca="false">IFERROR(VLOOKUP(ROWS($I$5:I4347),$B$5:$E$6009,2,0),"")</f>
        <v/>
      </c>
    </row>
    <row r="4348" customFormat="false" ht="13.2" hidden="false" customHeight="false" outlineLevel="0" collapsed="false">
      <c r="B4348" s="46" t="n">
        <f aca="false">IF(ISNUMBER(SEARCH($I$1,C4348)),MAX($B$4:B4347)+1,0)</f>
        <v>0</v>
      </c>
      <c r="I4348" s="46" t="str">
        <f aca="false">IFERROR(VLOOKUP(ROWS($I$5:I4348),$B$5:$E$6009,2,0),"")</f>
        <v/>
      </c>
    </row>
    <row r="4349" customFormat="false" ht="13.2" hidden="false" customHeight="false" outlineLevel="0" collapsed="false">
      <c r="B4349" s="46" t="n">
        <f aca="false">IF(ISNUMBER(SEARCH($I$1,C4349)),MAX($B$4:B4348)+1,0)</f>
        <v>0</v>
      </c>
      <c r="I4349" s="46" t="str">
        <f aca="false">IFERROR(VLOOKUP(ROWS($I$5:I4349),$B$5:$E$6009,2,0),"")</f>
        <v/>
      </c>
    </row>
    <row r="4350" customFormat="false" ht="13.2" hidden="false" customHeight="false" outlineLevel="0" collapsed="false">
      <c r="B4350" s="46" t="n">
        <f aca="false">IF(ISNUMBER(SEARCH($I$1,C4350)),MAX($B$4:B4349)+1,0)</f>
        <v>0</v>
      </c>
      <c r="I4350" s="46" t="str">
        <f aca="false">IFERROR(VLOOKUP(ROWS($I$5:I4350),$B$5:$E$6009,2,0),"")</f>
        <v/>
      </c>
    </row>
    <row r="4351" customFormat="false" ht="13.2" hidden="false" customHeight="false" outlineLevel="0" collapsed="false">
      <c r="B4351" s="46" t="n">
        <f aca="false">IF(ISNUMBER(SEARCH($I$1,C4351)),MAX($B$4:B4350)+1,0)</f>
        <v>0</v>
      </c>
      <c r="I4351" s="46" t="str">
        <f aca="false">IFERROR(VLOOKUP(ROWS($I$5:I4351),$B$5:$E$6009,2,0),"")</f>
        <v/>
      </c>
    </row>
    <row r="4352" customFormat="false" ht="13.2" hidden="false" customHeight="false" outlineLevel="0" collapsed="false">
      <c r="B4352" s="46" t="n">
        <f aca="false">IF(ISNUMBER(SEARCH($I$1,C4352)),MAX($B$4:B4351)+1,0)</f>
        <v>0</v>
      </c>
      <c r="I4352" s="46" t="str">
        <f aca="false">IFERROR(VLOOKUP(ROWS($I$5:I4352),$B$5:$E$6009,2,0),"")</f>
        <v/>
      </c>
    </row>
    <row r="4353" customFormat="false" ht="13.2" hidden="false" customHeight="false" outlineLevel="0" collapsed="false">
      <c r="B4353" s="46" t="n">
        <f aca="false">IF(ISNUMBER(SEARCH($I$1,C4353)),MAX($B$4:B4352)+1,0)</f>
        <v>0</v>
      </c>
      <c r="I4353" s="46" t="str">
        <f aca="false">IFERROR(VLOOKUP(ROWS($I$5:I4353),$B$5:$E$6009,2,0),"")</f>
        <v/>
      </c>
    </row>
    <row r="4354" customFormat="false" ht="13.2" hidden="false" customHeight="false" outlineLevel="0" collapsed="false">
      <c r="B4354" s="46" t="n">
        <f aca="false">IF(ISNUMBER(SEARCH($I$1,C4354)),MAX($B$4:B4353)+1,0)</f>
        <v>0</v>
      </c>
      <c r="I4354" s="46" t="str">
        <f aca="false">IFERROR(VLOOKUP(ROWS($I$5:I4354),$B$5:$E$6009,2,0),"")</f>
        <v/>
      </c>
    </row>
    <row r="4355" customFormat="false" ht="13.2" hidden="false" customHeight="false" outlineLevel="0" collapsed="false">
      <c r="B4355" s="46" t="n">
        <f aca="false">IF(ISNUMBER(SEARCH($I$1,C4355)),MAX($B$4:B4354)+1,0)</f>
        <v>0</v>
      </c>
      <c r="I4355" s="46" t="str">
        <f aca="false">IFERROR(VLOOKUP(ROWS($I$5:I4355),$B$5:$E$6009,2,0),"")</f>
        <v/>
      </c>
    </row>
    <row r="4356" customFormat="false" ht="13.2" hidden="false" customHeight="false" outlineLevel="0" collapsed="false">
      <c r="B4356" s="46" t="n">
        <f aca="false">IF(ISNUMBER(SEARCH($I$1,C4356)),MAX($B$4:B4355)+1,0)</f>
        <v>0</v>
      </c>
      <c r="I4356" s="46" t="str">
        <f aca="false">IFERROR(VLOOKUP(ROWS($I$5:I4356),$B$5:$E$6009,2,0),"")</f>
        <v/>
      </c>
    </row>
    <row r="4357" customFormat="false" ht="13.2" hidden="false" customHeight="false" outlineLevel="0" collapsed="false">
      <c r="B4357" s="46" t="n">
        <f aca="false">IF(ISNUMBER(SEARCH($I$1,C4357)),MAX($B$4:B4356)+1,0)</f>
        <v>0</v>
      </c>
      <c r="I4357" s="46" t="str">
        <f aca="false">IFERROR(VLOOKUP(ROWS($I$5:I4357),$B$5:$E$6009,2,0),"")</f>
        <v/>
      </c>
    </row>
    <row r="4358" customFormat="false" ht="13.2" hidden="false" customHeight="false" outlineLevel="0" collapsed="false">
      <c r="B4358" s="46" t="n">
        <f aca="false">IF(ISNUMBER(SEARCH($I$1,C4358)),MAX($B$4:B4357)+1,0)</f>
        <v>0</v>
      </c>
      <c r="I4358" s="46" t="str">
        <f aca="false">IFERROR(VLOOKUP(ROWS($I$5:I4358),$B$5:$E$6009,2,0),"")</f>
        <v/>
      </c>
    </row>
    <row r="4359" customFormat="false" ht="13.2" hidden="false" customHeight="false" outlineLevel="0" collapsed="false">
      <c r="B4359" s="46" t="n">
        <f aca="false">IF(ISNUMBER(SEARCH($I$1,C4359)),MAX($B$4:B4358)+1,0)</f>
        <v>0</v>
      </c>
      <c r="I4359" s="46" t="str">
        <f aca="false">IFERROR(VLOOKUP(ROWS($I$5:I4359),$B$5:$E$6009,2,0),"")</f>
        <v/>
      </c>
    </row>
    <row r="4360" customFormat="false" ht="13.2" hidden="false" customHeight="false" outlineLevel="0" collapsed="false">
      <c r="B4360" s="46" t="n">
        <f aca="false">IF(ISNUMBER(SEARCH($I$1,C4360)),MAX($B$4:B4359)+1,0)</f>
        <v>0</v>
      </c>
      <c r="I4360" s="46" t="str">
        <f aca="false">IFERROR(VLOOKUP(ROWS($I$5:I4360),$B$5:$E$6009,2,0),"")</f>
        <v/>
      </c>
    </row>
    <row r="4361" customFormat="false" ht="13.2" hidden="false" customHeight="false" outlineLevel="0" collapsed="false">
      <c r="B4361" s="46" t="n">
        <f aca="false">IF(ISNUMBER(SEARCH($I$1,C4361)),MAX($B$4:B4360)+1,0)</f>
        <v>0</v>
      </c>
      <c r="I4361" s="46" t="str">
        <f aca="false">IFERROR(VLOOKUP(ROWS($I$5:I4361),$B$5:$E$6009,2,0),"")</f>
        <v/>
      </c>
    </row>
    <row r="4362" customFormat="false" ht="13.2" hidden="false" customHeight="false" outlineLevel="0" collapsed="false">
      <c r="B4362" s="46" t="n">
        <f aca="false">IF(ISNUMBER(SEARCH($I$1,C4362)),MAX($B$4:B4361)+1,0)</f>
        <v>0</v>
      </c>
      <c r="I4362" s="46" t="str">
        <f aca="false">IFERROR(VLOOKUP(ROWS($I$5:I4362),$B$5:$E$6009,2,0),"")</f>
        <v/>
      </c>
    </row>
    <row r="4363" customFormat="false" ht="13.2" hidden="false" customHeight="false" outlineLevel="0" collapsed="false">
      <c r="B4363" s="46" t="n">
        <f aca="false">IF(ISNUMBER(SEARCH($I$1,C4363)),MAX($B$4:B4362)+1,0)</f>
        <v>0</v>
      </c>
      <c r="I4363" s="46" t="str">
        <f aca="false">IFERROR(VLOOKUP(ROWS($I$5:I4363),$B$5:$E$6009,2,0),"")</f>
        <v/>
      </c>
    </row>
    <row r="4364" customFormat="false" ht="13.2" hidden="false" customHeight="false" outlineLevel="0" collapsed="false">
      <c r="B4364" s="46" t="n">
        <f aca="false">IF(ISNUMBER(SEARCH($I$1,C4364)),MAX($B$4:B4363)+1,0)</f>
        <v>0</v>
      </c>
      <c r="I4364" s="46" t="str">
        <f aca="false">IFERROR(VLOOKUP(ROWS($I$5:I4364),$B$5:$E$6009,2,0),"")</f>
        <v/>
      </c>
    </row>
    <row r="4365" customFormat="false" ht="13.2" hidden="false" customHeight="false" outlineLevel="0" collapsed="false">
      <c r="B4365" s="46" t="n">
        <f aca="false">IF(ISNUMBER(SEARCH($I$1,C4365)),MAX($B$4:B4364)+1,0)</f>
        <v>0</v>
      </c>
      <c r="I4365" s="46" t="str">
        <f aca="false">IFERROR(VLOOKUP(ROWS($I$5:I4365),$B$5:$E$6009,2,0),"")</f>
        <v/>
      </c>
    </row>
    <row r="4366" customFormat="false" ht="13.2" hidden="false" customHeight="false" outlineLevel="0" collapsed="false">
      <c r="B4366" s="46" t="n">
        <f aca="false">IF(ISNUMBER(SEARCH($I$1,C4366)),MAX($B$4:B4365)+1,0)</f>
        <v>0</v>
      </c>
      <c r="I4366" s="46" t="str">
        <f aca="false">IFERROR(VLOOKUP(ROWS($I$5:I4366),$B$5:$E$6009,2,0),"")</f>
        <v/>
      </c>
    </row>
    <row r="4367" customFormat="false" ht="13.2" hidden="false" customHeight="false" outlineLevel="0" collapsed="false">
      <c r="B4367" s="46" t="n">
        <f aca="false">IF(ISNUMBER(SEARCH($I$1,C4367)),MAX($B$4:B4366)+1,0)</f>
        <v>0</v>
      </c>
      <c r="I4367" s="46" t="str">
        <f aca="false">IFERROR(VLOOKUP(ROWS($I$5:I4367),$B$5:$E$6009,2,0),"")</f>
        <v/>
      </c>
    </row>
    <row r="4368" customFormat="false" ht="13.2" hidden="false" customHeight="false" outlineLevel="0" collapsed="false">
      <c r="B4368" s="46" t="n">
        <f aca="false">IF(ISNUMBER(SEARCH($I$1,C4368)),MAX($B$4:B4367)+1,0)</f>
        <v>0</v>
      </c>
      <c r="I4368" s="46" t="str">
        <f aca="false">IFERROR(VLOOKUP(ROWS($I$5:I4368),$B$5:$E$6009,2,0),"")</f>
        <v/>
      </c>
    </row>
    <row r="4369" customFormat="false" ht="13.2" hidden="false" customHeight="false" outlineLevel="0" collapsed="false">
      <c r="B4369" s="46" t="n">
        <f aca="false">IF(ISNUMBER(SEARCH($I$1,C4369)),MAX($B$4:B4368)+1,0)</f>
        <v>0</v>
      </c>
      <c r="I4369" s="46" t="str">
        <f aca="false">IFERROR(VLOOKUP(ROWS($I$5:I4369),$B$5:$E$6009,2,0),"")</f>
        <v/>
      </c>
    </row>
    <row r="4370" customFormat="false" ht="13.2" hidden="false" customHeight="false" outlineLevel="0" collapsed="false">
      <c r="B4370" s="46" t="n">
        <f aca="false">IF(ISNUMBER(SEARCH($I$1,C4370)),MAX($B$4:B4369)+1,0)</f>
        <v>0</v>
      </c>
      <c r="I4370" s="46" t="str">
        <f aca="false">IFERROR(VLOOKUP(ROWS($I$5:I4370),$B$5:$E$6009,2,0),"")</f>
        <v/>
      </c>
    </row>
    <row r="4371" customFormat="false" ht="13.2" hidden="false" customHeight="false" outlineLevel="0" collapsed="false">
      <c r="B4371" s="46" t="n">
        <f aca="false">IF(ISNUMBER(SEARCH($I$1,C4371)),MAX($B$4:B4370)+1,0)</f>
        <v>0</v>
      </c>
      <c r="I4371" s="46" t="str">
        <f aca="false">IFERROR(VLOOKUP(ROWS($I$5:I4371),$B$5:$E$6009,2,0),"")</f>
        <v/>
      </c>
    </row>
    <row r="4372" customFormat="false" ht="13.2" hidden="false" customHeight="false" outlineLevel="0" collapsed="false">
      <c r="B4372" s="46" t="n">
        <f aca="false">IF(ISNUMBER(SEARCH($I$1,C4372)),MAX($B$4:B4371)+1,0)</f>
        <v>0</v>
      </c>
      <c r="I4372" s="46" t="str">
        <f aca="false">IFERROR(VLOOKUP(ROWS($I$5:I4372),$B$5:$E$6009,2,0),"")</f>
        <v/>
      </c>
    </row>
    <row r="4373" customFormat="false" ht="13.2" hidden="false" customHeight="false" outlineLevel="0" collapsed="false">
      <c r="B4373" s="46" t="n">
        <f aca="false">IF(ISNUMBER(SEARCH($I$1,C4373)),MAX($B$4:B4372)+1,0)</f>
        <v>0</v>
      </c>
      <c r="I4373" s="46" t="str">
        <f aca="false">IFERROR(VLOOKUP(ROWS($I$5:I4373),$B$5:$E$6009,2,0),"")</f>
        <v/>
      </c>
    </row>
    <row r="4374" customFormat="false" ht="13.2" hidden="false" customHeight="false" outlineLevel="0" collapsed="false">
      <c r="B4374" s="46" t="n">
        <f aca="false">IF(ISNUMBER(SEARCH($I$1,C4374)),MAX($B$4:B4373)+1,0)</f>
        <v>0</v>
      </c>
      <c r="I4374" s="46" t="str">
        <f aca="false">IFERROR(VLOOKUP(ROWS($I$5:I4374),$B$5:$E$6009,2,0),"")</f>
        <v/>
      </c>
    </row>
    <row r="4375" customFormat="false" ht="13.2" hidden="false" customHeight="false" outlineLevel="0" collapsed="false">
      <c r="B4375" s="46" t="n">
        <f aca="false">IF(ISNUMBER(SEARCH($I$1,C4375)),MAX($B$4:B4374)+1,0)</f>
        <v>0</v>
      </c>
      <c r="I4375" s="46" t="str">
        <f aca="false">IFERROR(VLOOKUP(ROWS($I$5:I4375),$B$5:$E$6009,2,0),"")</f>
        <v/>
      </c>
    </row>
    <row r="4376" customFormat="false" ht="13.2" hidden="false" customHeight="false" outlineLevel="0" collapsed="false">
      <c r="B4376" s="46" t="n">
        <f aca="false">IF(ISNUMBER(SEARCH($I$1,C4376)),MAX($B$4:B4375)+1,0)</f>
        <v>0</v>
      </c>
      <c r="I4376" s="46" t="str">
        <f aca="false">IFERROR(VLOOKUP(ROWS($I$5:I4376),$B$5:$E$6009,2,0),"")</f>
        <v/>
      </c>
    </row>
    <row r="4377" customFormat="false" ht="13.2" hidden="false" customHeight="false" outlineLevel="0" collapsed="false">
      <c r="B4377" s="46" t="n">
        <f aca="false">IF(ISNUMBER(SEARCH($I$1,C4377)),MAX($B$4:B4376)+1,0)</f>
        <v>0</v>
      </c>
      <c r="I4377" s="46" t="str">
        <f aca="false">IFERROR(VLOOKUP(ROWS($I$5:I4377),$B$5:$E$6009,2,0),"")</f>
        <v/>
      </c>
    </row>
    <row r="4378" customFormat="false" ht="13.2" hidden="false" customHeight="false" outlineLevel="0" collapsed="false">
      <c r="B4378" s="46" t="n">
        <f aca="false">IF(ISNUMBER(SEARCH($I$1,C4378)),MAX($B$4:B4377)+1,0)</f>
        <v>0</v>
      </c>
      <c r="I4378" s="46" t="str">
        <f aca="false">IFERROR(VLOOKUP(ROWS($I$5:I4378),$B$5:$E$6009,2,0),"")</f>
        <v/>
      </c>
    </row>
    <row r="4379" customFormat="false" ht="13.2" hidden="false" customHeight="false" outlineLevel="0" collapsed="false">
      <c r="B4379" s="46" t="n">
        <f aca="false">IF(ISNUMBER(SEARCH($I$1,C4379)),MAX($B$4:B4378)+1,0)</f>
        <v>0</v>
      </c>
      <c r="I4379" s="46" t="str">
        <f aca="false">IFERROR(VLOOKUP(ROWS($I$5:I4379),$B$5:$E$6009,2,0),"")</f>
        <v/>
      </c>
    </row>
    <row r="4380" customFormat="false" ht="13.2" hidden="false" customHeight="false" outlineLevel="0" collapsed="false">
      <c r="B4380" s="46" t="n">
        <f aca="false">IF(ISNUMBER(SEARCH($I$1,C4380)),MAX($B$4:B4379)+1,0)</f>
        <v>0</v>
      </c>
      <c r="I4380" s="46" t="str">
        <f aca="false">IFERROR(VLOOKUP(ROWS($I$5:I4380),$B$5:$E$6009,2,0),"")</f>
        <v/>
      </c>
    </row>
    <row r="4381" customFormat="false" ht="13.2" hidden="false" customHeight="false" outlineLevel="0" collapsed="false">
      <c r="B4381" s="46" t="n">
        <f aca="false">IF(ISNUMBER(SEARCH($I$1,C4381)),MAX($B$4:B4380)+1,0)</f>
        <v>0</v>
      </c>
      <c r="I4381" s="46" t="str">
        <f aca="false">IFERROR(VLOOKUP(ROWS($I$5:I4381),$B$5:$E$6009,2,0),"")</f>
        <v/>
      </c>
    </row>
    <row r="4382" customFormat="false" ht="13.2" hidden="false" customHeight="false" outlineLevel="0" collapsed="false">
      <c r="B4382" s="46" t="n">
        <f aca="false">IF(ISNUMBER(SEARCH($I$1,C4382)),MAX($B$4:B4381)+1,0)</f>
        <v>0</v>
      </c>
      <c r="I4382" s="46" t="str">
        <f aca="false">IFERROR(VLOOKUP(ROWS($I$5:I4382),$B$5:$E$6009,2,0),"")</f>
        <v/>
      </c>
    </row>
    <row r="4383" customFormat="false" ht="13.2" hidden="false" customHeight="false" outlineLevel="0" collapsed="false">
      <c r="B4383" s="46" t="n">
        <f aca="false">IF(ISNUMBER(SEARCH($I$1,C4383)),MAX($B$4:B4382)+1,0)</f>
        <v>0</v>
      </c>
      <c r="I4383" s="46" t="str">
        <f aca="false">IFERROR(VLOOKUP(ROWS($I$5:I4383),$B$5:$E$6009,2,0),"")</f>
        <v/>
      </c>
    </row>
    <row r="4384" customFormat="false" ht="13.2" hidden="false" customHeight="false" outlineLevel="0" collapsed="false">
      <c r="B4384" s="46" t="n">
        <f aca="false">IF(ISNUMBER(SEARCH($I$1,C4384)),MAX($B$4:B4383)+1,0)</f>
        <v>0</v>
      </c>
      <c r="I4384" s="46" t="str">
        <f aca="false">IFERROR(VLOOKUP(ROWS($I$5:I4384),$B$5:$E$6009,2,0),"")</f>
        <v/>
      </c>
    </row>
    <row r="4385" customFormat="false" ht="13.2" hidden="false" customHeight="false" outlineLevel="0" collapsed="false">
      <c r="B4385" s="46" t="n">
        <f aca="false">IF(ISNUMBER(SEARCH($I$1,C4385)),MAX($B$4:B4384)+1,0)</f>
        <v>0</v>
      </c>
      <c r="I4385" s="46" t="str">
        <f aca="false">IFERROR(VLOOKUP(ROWS($I$5:I4385),$B$5:$E$6009,2,0),"")</f>
        <v/>
      </c>
    </row>
    <row r="4386" customFormat="false" ht="13.2" hidden="false" customHeight="false" outlineLevel="0" collapsed="false">
      <c r="B4386" s="46" t="n">
        <f aca="false">IF(ISNUMBER(SEARCH($I$1,C4386)),MAX($B$4:B4385)+1,0)</f>
        <v>0</v>
      </c>
      <c r="I4386" s="46" t="str">
        <f aca="false">IFERROR(VLOOKUP(ROWS($I$5:I4386),$B$5:$E$6009,2,0),"")</f>
        <v/>
      </c>
    </row>
    <row r="4387" customFormat="false" ht="13.2" hidden="false" customHeight="false" outlineLevel="0" collapsed="false">
      <c r="B4387" s="46" t="n">
        <f aca="false">IF(ISNUMBER(SEARCH($I$1,C4387)),MAX($B$4:B4386)+1,0)</f>
        <v>0</v>
      </c>
      <c r="I4387" s="46" t="str">
        <f aca="false">IFERROR(VLOOKUP(ROWS($I$5:I4387),$B$5:$E$6009,2,0),"")</f>
        <v/>
      </c>
    </row>
    <row r="4388" customFormat="false" ht="13.2" hidden="false" customHeight="false" outlineLevel="0" collapsed="false">
      <c r="B4388" s="46" t="n">
        <f aca="false">IF(ISNUMBER(SEARCH($I$1,C4388)),MAX($B$4:B4387)+1,0)</f>
        <v>0</v>
      </c>
      <c r="I4388" s="46" t="str">
        <f aca="false">IFERROR(VLOOKUP(ROWS($I$5:I4388),$B$5:$E$6009,2,0),"")</f>
        <v/>
      </c>
    </row>
    <row r="4389" customFormat="false" ht="13.2" hidden="false" customHeight="false" outlineLevel="0" collapsed="false">
      <c r="B4389" s="46" t="n">
        <f aca="false">IF(ISNUMBER(SEARCH($I$1,C4389)),MAX($B$4:B4388)+1,0)</f>
        <v>0</v>
      </c>
      <c r="I4389" s="46" t="str">
        <f aca="false">IFERROR(VLOOKUP(ROWS($I$5:I4389),$B$5:$E$6009,2,0),"")</f>
        <v/>
      </c>
    </row>
    <row r="4390" customFormat="false" ht="13.2" hidden="false" customHeight="false" outlineLevel="0" collapsed="false">
      <c r="B4390" s="46" t="n">
        <f aca="false">IF(ISNUMBER(SEARCH($I$1,C4390)),MAX($B$4:B4389)+1,0)</f>
        <v>0</v>
      </c>
      <c r="I4390" s="46" t="str">
        <f aca="false">IFERROR(VLOOKUP(ROWS($I$5:I4390),$B$5:$E$6009,2,0),"")</f>
        <v/>
      </c>
    </row>
    <row r="4391" customFormat="false" ht="13.2" hidden="false" customHeight="false" outlineLevel="0" collapsed="false">
      <c r="B4391" s="46" t="n">
        <f aca="false">IF(ISNUMBER(SEARCH($I$1,C4391)),MAX($B$4:B4390)+1,0)</f>
        <v>0</v>
      </c>
      <c r="I4391" s="46" t="str">
        <f aca="false">IFERROR(VLOOKUP(ROWS($I$5:I4391),$B$5:$E$6009,2,0),"")</f>
        <v/>
      </c>
    </row>
    <row r="4392" customFormat="false" ht="13.2" hidden="false" customHeight="false" outlineLevel="0" collapsed="false">
      <c r="B4392" s="46" t="n">
        <f aca="false">IF(ISNUMBER(SEARCH($I$1,C4392)),MAX($B$4:B4391)+1,0)</f>
        <v>0</v>
      </c>
      <c r="I4392" s="46" t="str">
        <f aca="false">IFERROR(VLOOKUP(ROWS($I$5:I4392),$B$5:$E$6009,2,0),"")</f>
        <v/>
      </c>
    </row>
    <row r="4393" customFormat="false" ht="13.2" hidden="false" customHeight="false" outlineLevel="0" collapsed="false">
      <c r="B4393" s="46" t="n">
        <f aca="false">IF(ISNUMBER(SEARCH($I$1,C4393)),MAX($B$4:B4392)+1,0)</f>
        <v>0</v>
      </c>
      <c r="I4393" s="46" t="str">
        <f aca="false">IFERROR(VLOOKUP(ROWS($I$5:I4393),$B$5:$E$6009,2,0),"")</f>
        <v/>
      </c>
    </row>
    <row r="4394" customFormat="false" ht="13.2" hidden="false" customHeight="false" outlineLevel="0" collapsed="false">
      <c r="B4394" s="46" t="n">
        <f aca="false">IF(ISNUMBER(SEARCH($I$1,C4394)),MAX($B$4:B4393)+1,0)</f>
        <v>0</v>
      </c>
      <c r="I4394" s="46" t="str">
        <f aca="false">IFERROR(VLOOKUP(ROWS($I$5:I4394),$B$5:$E$6009,2,0),"")</f>
        <v/>
      </c>
    </row>
    <row r="4395" customFormat="false" ht="13.2" hidden="false" customHeight="false" outlineLevel="0" collapsed="false">
      <c r="B4395" s="46" t="n">
        <f aca="false">IF(ISNUMBER(SEARCH($I$1,C4395)),MAX($B$4:B4394)+1,0)</f>
        <v>0</v>
      </c>
      <c r="I4395" s="46" t="str">
        <f aca="false">IFERROR(VLOOKUP(ROWS($I$5:I4395),$B$5:$E$6009,2,0),"")</f>
        <v/>
      </c>
    </row>
    <row r="4396" customFormat="false" ht="13.2" hidden="false" customHeight="false" outlineLevel="0" collapsed="false">
      <c r="B4396" s="46" t="n">
        <f aca="false">IF(ISNUMBER(SEARCH($I$1,C4396)),MAX($B$4:B4395)+1,0)</f>
        <v>0</v>
      </c>
      <c r="I4396" s="46" t="str">
        <f aca="false">IFERROR(VLOOKUP(ROWS($I$5:I4396),$B$5:$E$6009,2,0),"")</f>
        <v/>
      </c>
    </row>
    <row r="4397" customFormat="false" ht="13.2" hidden="false" customHeight="false" outlineLevel="0" collapsed="false">
      <c r="B4397" s="46" t="n">
        <f aca="false">IF(ISNUMBER(SEARCH($I$1,C4397)),MAX($B$4:B4396)+1,0)</f>
        <v>0</v>
      </c>
      <c r="I4397" s="46" t="str">
        <f aca="false">IFERROR(VLOOKUP(ROWS($I$5:I4397),$B$5:$E$6009,2,0),"")</f>
        <v/>
      </c>
    </row>
    <row r="4398" customFormat="false" ht="13.2" hidden="false" customHeight="false" outlineLevel="0" collapsed="false">
      <c r="B4398" s="46" t="n">
        <f aca="false">IF(ISNUMBER(SEARCH($I$1,C4398)),MAX($B$4:B4397)+1,0)</f>
        <v>0</v>
      </c>
      <c r="I4398" s="46" t="str">
        <f aca="false">IFERROR(VLOOKUP(ROWS($I$5:I4398),$B$5:$E$6009,2,0),"")</f>
        <v/>
      </c>
    </row>
    <row r="4399" customFormat="false" ht="13.2" hidden="false" customHeight="false" outlineLevel="0" collapsed="false">
      <c r="B4399" s="46" t="n">
        <f aca="false">IF(ISNUMBER(SEARCH($I$1,C4399)),MAX($B$4:B4398)+1,0)</f>
        <v>0</v>
      </c>
      <c r="I4399" s="46" t="str">
        <f aca="false">IFERROR(VLOOKUP(ROWS($I$5:I4399),$B$5:$E$6009,2,0),"")</f>
        <v/>
      </c>
    </row>
    <row r="4400" customFormat="false" ht="13.2" hidden="false" customHeight="false" outlineLevel="0" collapsed="false">
      <c r="B4400" s="46" t="n">
        <f aca="false">IF(ISNUMBER(SEARCH($I$1,C4400)),MAX($B$4:B4399)+1,0)</f>
        <v>0</v>
      </c>
      <c r="I4400" s="46" t="str">
        <f aca="false">IFERROR(VLOOKUP(ROWS($I$5:I4400),$B$5:$E$6009,2,0),"")</f>
        <v/>
      </c>
    </row>
    <row r="4401" customFormat="false" ht="13.2" hidden="false" customHeight="false" outlineLevel="0" collapsed="false">
      <c r="B4401" s="46" t="n">
        <f aca="false">IF(ISNUMBER(SEARCH($I$1,C4401)),MAX($B$4:B4400)+1,0)</f>
        <v>0</v>
      </c>
      <c r="I4401" s="46" t="str">
        <f aca="false">IFERROR(VLOOKUP(ROWS($I$5:I4401),$B$5:$E$6009,2,0),"")</f>
        <v/>
      </c>
    </row>
    <row r="4402" customFormat="false" ht="13.2" hidden="false" customHeight="false" outlineLevel="0" collapsed="false">
      <c r="B4402" s="46" t="n">
        <f aca="false">IF(ISNUMBER(SEARCH($I$1,C4402)),MAX($B$4:B4401)+1,0)</f>
        <v>0</v>
      </c>
      <c r="I4402" s="46" t="str">
        <f aca="false">IFERROR(VLOOKUP(ROWS($I$5:I4402),$B$5:$E$6009,2,0),"")</f>
        <v/>
      </c>
    </row>
    <row r="4403" customFormat="false" ht="13.2" hidden="false" customHeight="false" outlineLevel="0" collapsed="false">
      <c r="B4403" s="46" t="n">
        <f aca="false">IF(ISNUMBER(SEARCH($I$1,C4403)),MAX($B$4:B4402)+1,0)</f>
        <v>0</v>
      </c>
      <c r="I4403" s="46" t="str">
        <f aca="false">IFERROR(VLOOKUP(ROWS($I$5:I4403),$B$5:$E$6009,2,0),"")</f>
        <v/>
      </c>
    </row>
    <row r="4404" customFormat="false" ht="13.2" hidden="false" customHeight="false" outlineLevel="0" collapsed="false">
      <c r="B4404" s="46" t="n">
        <f aca="false">IF(ISNUMBER(SEARCH($I$1,C4404)),MAX($B$4:B4403)+1,0)</f>
        <v>0</v>
      </c>
      <c r="I4404" s="46" t="str">
        <f aca="false">IFERROR(VLOOKUP(ROWS($I$5:I4404),$B$5:$E$6009,2,0),"")</f>
        <v/>
      </c>
    </row>
    <row r="4405" customFormat="false" ht="13.2" hidden="false" customHeight="false" outlineLevel="0" collapsed="false">
      <c r="B4405" s="46" t="n">
        <f aca="false">IF(ISNUMBER(SEARCH($I$1,C4405)),MAX($B$4:B4404)+1,0)</f>
        <v>0</v>
      </c>
      <c r="I4405" s="46" t="str">
        <f aca="false">IFERROR(VLOOKUP(ROWS($I$5:I4405),$B$5:$E$6009,2,0),"")</f>
        <v/>
      </c>
    </row>
    <row r="4406" customFormat="false" ht="13.2" hidden="false" customHeight="false" outlineLevel="0" collapsed="false">
      <c r="B4406" s="46" t="n">
        <f aca="false">IF(ISNUMBER(SEARCH($I$1,C4406)),MAX($B$4:B4405)+1,0)</f>
        <v>0</v>
      </c>
      <c r="I4406" s="46" t="str">
        <f aca="false">IFERROR(VLOOKUP(ROWS($I$5:I4406),$B$5:$E$6009,2,0),"")</f>
        <v/>
      </c>
    </row>
    <row r="4407" customFormat="false" ht="13.2" hidden="false" customHeight="false" outlineLevel="0" collapsed="false">
      <c r="B4407" s="46" t="n">
        <f aca="false">IF(ISNUMBER(SEARCH($I$1,C4407)),MAX($B$4:B4406)+1,0)</f>
        <v>0</v>
      </c>
      <c r="I4407" s="46" t="str">
        <f aca="false">IFERROR(VLOOKUP(ROWS($I$5:I4407),$B$5:$E$6009,2,0),"")</f>
        <v/>
      </c>
    </row>
    <row r="4408" customFormat="false" ht="13.2" hidden="false" customHeight="false" outlineLevel="0" collapsed="false">
      <c r="B4408" s="46" t="n">
        <f aca="false">IF(ISNUMBER(SEARCH($I$1,C4408)),MAX($B$4:B4407)+1,0)</f>
        <v>0</v>
      </c>
      <c r="I4408" s="46" t="str">
        <f aca="false">IFERROR(VLOOKUP(ROWS($I$5:I4408),$B$5:$E$6009,2,0),"")</f>
        <v/>
      </c>
    </row>
    <row r="4409" customFormat="false" ht="13.2" hidden="false" customHeight="false" outlineLevel="0" collapsed="false">
      <c r="B4409" s="46" t="n">
        <f aca="false">IF(ISNUMBER(SEARCH($I$1,C4409)),MAX($B$4:B4408)+1,0)</f>
        <v>0</v>
      </c>
      <c r="I4409" s="46" t="str">
        <f aca="false">IFERROR(VLOOKUP(ROWS($I$5:I4409),$B$5:$E$6009,2,0),"")</f>
        <v/>
      </c>
    </row>
    <row r="4410" customFormat="false" ht="13.2" hidden="false" customHeight="false" outlineLevel="0" collapsed="false">
      <c r="B4410" s="46" t="n">
        <f aca="false">IF(ISNUMBER(SEARCH($I$1,C4410)),MAX($B$4:B4409)+1,0)</f>
        <v>0</v>
      </c>
      <c r="I4410" s="46" t="str">
        <f aca="false">IFERROR(VLOOKUP(ROWS($I$5:I4410),$B$5:$E$6009,2,0),"")</f>
        <v/>
      </c>
    </row>
    <row r="4411" customFormat="false" ht="13.2" hidden="false" customHeight="false" outlineLevel="0" collapsed="false">
      <c r="B4411" s="46" t="n">
        <f aca="false">IF(ISNUMBER(SEARCH($I$1,C4411)),MAX($B$4:B4410)+1,0)</f>
        <v>0</v>
      </c>
      <c r="I4411" s="46" t="str">
        <f aca="false">IFERROR(VLOOKUP(ROWS($I$5:I4411),$B$5:$E$6009,2,0),"")</f>
        <v/>
      </c>
    </row>
    <row r="4412" customFormat="false" ht="13.2" hidden="false" customHeight="false" outlineLevel="0" collapsed="false">
      <c r="B4412" s="46" t="n">
        <f aca="false">IF(ISNUMBER(SEARCH($I$1,C4412)),MAX($B$4:B4411)+1,0)</f>
        <v>0</v>
      </c>
      <c r="I4412" s="46" t="str">
        <f aca="false">IFERROR(VLOOKUP(ROWS($I$5:I4412),$B$5:$E$6009,2,0),"")</f>
        <v/>
      </c>
    </row>
    <row r="4413" customFormat="false" ht="13.2" hidden="false" customHeight="false" outlineLevel="0" collapsed="false">
      <c r="B4413" s="46" t="n">
        <f aca="false">IF(ISNUMBER(SEARCH($I$1,C4413)),MAX($B$4:B4412)+1,0)</f>
        <v>0</v>
      </c>
      <c r="I4413" s="46" t="str">
        <f aca="false">IFERROR(VLOOKUP(ROWS($I$5:I4413),$B$5:$E$6009,2,0),"")</f>
        <v/>
      </c>
    </row>
    <row r="4414" customFormat="false" ht="13.2" hidden="false" customHeight="false" outlineLevel="0" collapsed="false">
      <c r="B4414" s="46" t="n">
        <f aca="false">IF(ISNUMBER(SEARCH($I$1,C4414)),MAX($B$4:B4413)+1,0)</f>
        <v>0</v>
      </c>
      <c r="I4414" s="46" t="str">
        <f aca="false">IFERROR(VLOOKUP(ROWS($I$5:I4414),$B$5:$E$6009,2,0),"")</f>
        <v/>
      </c>
    </row>
    <row r="4415" customFormat="false" ht="13.2" hidden="false" customHeight="false" outlineLevel="0" collapsed="false">
      <c r="B4415" s="46" t="n">
        <f aca="false">IF(ISNUMBER(SEARCH($I$1,C4415)),MAX($B$4:B4414)+1,0)</f>
        <v>0</v>
      </c>
      <c r="I4415" s="46" t="str">
        <f aca="false">IFERROR(VLOOKUP(ROWS($I$5:I4415),$B$5:$E$6009,2,0),"")</f>
        <v/>
      </c>
    </row>
    <row r="4416" customFormat="false" ht="13.2" hidden="false" customHeight="false" outlineLevel="0" collapsed="false">
      <c r="B4416" s="46" t="n">
        <f aca="false">IF(ISNUMBER(SEARCH($I$1,C4416)),MAX($B$4:B4415)+1,0)</f>
        <v>0</v>
      </c>
      <c r="I4416" s="46" t="str">
        <f aca="false">IFERROR(VLOOKUP(ROWS($I$5:I4416),$B$5:$E$6009,2,0),"")</f>
        <v/>
      </c>
    </row>
    <row r="4417" customFormat="false" ht="13.2" hidden="false" customHeight="false" outlineLevel="0" collapsed="false">
      <c r="B4417" s="46" t="n">
        <f aca="false">IF(ISNUMBER(SEARCH($I$1,C4417)),MAX($B$4:B4416)+1,0)</f>
        <v>0</v>
      </c>
      <c r="I4417" s="46" t="str">
        <f aca="false">IFERROR(VLOOKUP(ROWS($I$5:I4417),$B$5:$E$6009,2,0),"")</f>
        <v/>
      </c>
    </row>
    <row r="4418" customFormat="false" ht="13.2" hidden="false" customHeight="false" outlineLevel="0" collapsed="false">
      <c r="B4418" s="46" t="n">
        <f aca="false">IF(ISNUMBER(SEARCH($I$1,C4418)),MAX($B$4:B4417)+1,0)</f>
        <v>0</v>
      </c>
      <c r="I4418" s="46" t="str">
        <f aca="false">IFERROR(VLOOKUP(ROWS($I$5:I4418),$B$5:$E$6009,2,0),"")</f>
        <v/>
      </c>
    </row>
    <row r="4419" customFormat="false" ht="13.2" hidden="false" customHeight="false" outlineLevel="0" collapsed="false">
      <c r="B4419" s="46" t="n">
        <f aca="false">IF(ISNUMBER(SEARCH($I$1,C4419)),MAX($B$4:B4418)+1,0)</f>
        <v>0</v>
      </c>
      <c r="I4419" s="46" t="str">
        <f aca="false">IFERROR(VLOOKUP(ROWS($I$5:I4419),$B$5:$E$6009,2,0),"")</f>
        <v/>
      </c>
    </row>
    <row r="4420" customFormat="false" ht="13.2" hidden="false" customHeight="false" outlineLevel="0" collapsed="false">
      <c r="B4420" s="46" t="n">
        <f aca="false">IF(ISNUMBER(SEARCH($I$1,C4420)),MAX($B$4:B4419)+1,0)</f>
        <v>0</v>
      </c>
      <c r="I4420" s="46" t="str">
        <f aca="false">IFERROR(VLOOKUP(ROWS($I$5:I4420),$B$5:$E$6009,2,0),"")</f>
        <v/>
      </c>
    </row>
    <row r="4421" customFormat="false" ht="13.2" hidden="false" customHeight="false" outlineLevel="0" collapsed="false">
      <c r="B4421" s="46" t="n">
        <f aca="false">IF(ISNUMBER(SEARCH($I$1,C4421)),MAX($B$4:B4420)+1,0)</f>
        <v>0</v>
      </c>
      <c r="I4421" s="46" t="str">
        <f aca="false">IFERROR(VLOOKUP(ROWS($I$5:I4421),$B$5:$E$6009,2,0),"")</f>
        <v/>
      </c>
    </row>
    <row r="4422" customFormat="false" ht="13.2" hidden="false" customHeight="false" outlineLevel="0" collapsed="false">
      <c r="B4422" s="46" t="n">
        <f aca="false">IF(ISNUMBER(SEARCH($I$1,C4422)),MAX($B$4:B4421)+1,0)</f>
        <v>0</v>
      </c>
      <c r="I4422" s="46" t="str">
        <f aca="false">IFERROR(VLOOKUP(ROWS($I$5:I4422),$B$5:$E$6009,2,0),"")</f>
        <v/>
      </c>
    </row>
    <row r="4423" customFormat="false" ht="13.2" hidden="false" customHeight="false" outlineLevel="0" collapsed="false">
      <c r="B4423" s="46" t="n">
        <f aca="false">IF(ISNUMBER(SEARCH($I$1,C4423)),MAX($B$4:B4422)+1,0)</f>
        <v>0</v>
      </c>
      <c r="I4423" s="46" t="str">
        <f aca="false">IFERROR(VLOOKUP(ROWS($I$5:I4423),$B$5:$E$6009,2,0),"")</f>
        <v/>
      </c>
    </row>
    <row r="4424" customFormat="false" ht="13.2" hidden="false" customHeight="false" outlineLevel="0" collapsed="false">
      <c r="B4424" s="46" t="n">
        <f aca="false">IF(ISNUMBER(SEARCH($I$1,C4424)),MAX($B$4:B4423)+1,0)</f>
        <v>0</v>
      </c>
      <c r="I4424" s="46" t="str">
        <f aca="false">IFERROR(VLOOKUP(ROWS($I$5:I4424),$B$5:$E$6009,2,0),"")</f>
        <v/>
      </c>
    </row>
    <row r="4425" customFormat="false" ht="13.2" hidden="false" customHeight="false" outlineLevel="0" collapsed="false">
      <c r="B4425" s="46" t="n">
        <f aca="false">IF(ISNUMBER(SEARCH($I$1,C4425)),MAX($B$4:B4424)+1,0)</f>
        <v>0</v>
      </c>
      <c r="I4425" s="46" t="str">
        <f aca="false">IFERROR(VLOOKUP(ROWS($I$5:I4425),$B$5:$E$6009,2,0),"")</f>
        <v/>
      </c>
    </row>
    <row r="4426" customFormat="false" ht="13.2" hidden="false" customHeight="false" outlineLevel="0" collapsed="false">
      <c r="B4426" s="46" t="n">
        <f aca="false">IF(ISNUMBER(SEARCH($I$1,C4426)),MAX($B$4:B4425)+1,0)</f>
        <v>0</v>
      </c>
      <c r="I4426" s="46" t="str">
        <f aca="false">IFERROR(VLOOKUP(ROWS($I$5:I4426),$B$5:$E$6009,2,0),"")</f>
        <v/>
      </c>
    </row>
    <row r="4427" customFormat="false" ht="13.2" hidden="false" customHeight="false" outlineLevel="0" collapsed="false">
      <c r="B4427" s="46" t="n">
        <f aca="false">IF(ISNUMBER(SEARCH($I$1,C4427)),MAX($B$4:B4426)+1,0)</f>
        <v>0</v>
      </c>
      <c r="I4427" s="46" t="str">
        <f aca="false">IFERROR(VLOOKUP(ROWS($I$5:I4427),$B$5:$E$6009,2,0),"")</f>
        <v/>
      </c>
    </row>
    <row r="4428" customFormat="false" ht="13.2" hidden="false" customHeight="false" outlineLevel="0" collapsed="false">
      <c r="B4428" s="46" t="n">
        <f aca="false">IF(ISNUMBER(SEARCH($I$1,C4428)),MAX($B$4:B4427)+1,0)</f>
        <v>0</v>
      </c>
      <c r="I4428" s="46" t="str">
        <f aca="false">IFERROR(VLOOKUP(ROWS($I$5:I4428),$B$5:$E$6009,2,0),"")</f>
        <v/>
      </c>
    </row>
    <row r="4429" customFormat="false" ht="13.2" hidden="false" customHeight="false" outlineLevel="0" collapsed="false">
      <c r="B4429" s="46" t="n">
        <f aca="false">IF(ISNUMBER(SEARCH($I$1,C4429)),MAX($B$4:B4428)+1,0)</f>
        <v>0</v>
      </c>
      <c r="I4429" s="46" t="str">
        <f aca="false">IFERROR(VLOOKUP(ROWS($I$5:I4429),$B$5:$E$6009,2,0),"")</f>
        <v/>
      </c>
    </row>
    <row r="4430" customFormat="false" ht="13.2" hidden="false" customHeight="false" outlineLevel="0" collapsed="false">
      <c r="B4430" s="46" t="n">
        <f aca="false">IF(ISNUMBER(SEARCH($I$1,C4430)),MAX($B$4:B4429)+1,0)</f>
        <v>0</v>
      </c>
      <c r="I4430" s="46" t="str">
        <f aca="false">IFERROR(VLOOKUP(ROWS($I$5:I4430),$B$5:$E$6009,2,0),"")</f>
        <v/>
      </c>
    </row>
    <row r="4431" customFormat="false" ht="13.2" hidden="false" customHeight="false" outlineLevel="0" collapsed="false">
      <c r="B4431" s="46" t="n">
        <f aca="false">IF(ISNUMBER(SEARCH($I$1,C4431)),MAX($B$4:B4430)+1,0)</f>
        <v>0</v>
      </c>
      <c r="I4431" s="46" t="str">
        <f aca="false">IFERROR(VLOOKUP(ROWS($I$5:I4431),$B$5:$E$6009,2,0),"")</f>
        <v/>
      </c>
    </row>
    <row r="4432" customFormat="false" ht="13.2" hidden="false" customHeight="false" outlineLevel="0" collapsed="false">
      <c r="B4432" s="46" t="n">
        <f aca="false">IF(ISNUMBER(SEARCH($I$1,C4432)),MAX($B$4:B4431)+1,0)</f>
        <v>0</v>
      </c>
      <c r="I4432" s="46" t="str">
        <f aca="false">IFERROR(VLOOKUP(ROWS($I$5:I4432),$B$5:$E$6009,2,0),"")</f>
        <v/>
      </c>
    </row>
    <row r="4433" customFormat="false" ht="13.2" hidden="false" customHeight="false" outlineLevel="0" collapsed="false">
      <c r="B4433" s="46" t="n">
        <f aca="false">IF(ISNUMBER(SEARCH($I$1,C4433)),MAX($B$4:B4432)+1,0)</f>
        <v>0</v>
      </c>
      <c r="I4433" s="46" t="str">
        <f aca="false">IFERROR(VLOOKUP(ROWS($I$5:I4433),$B$5:$E$6009,2,0),"")</f>
        <v/>
      </c>
    </row>
    <row r="4434" customFormat="false" ht="13.2" hidden="false" customHeight="false" outlineLevel="0" collapsed="false">
      <c r="B4434" s="46" t="n">
        <f aca="false">IF(ISNUMBER(SEARCH($I$1,C4434)),MAX($B$4:B4433)+1,0)</f>
        <v>0</v>
      </c>
      <c r="I4434" s="46" t="str">
        <f aca="false">IFERROR(VLOOKUP(ROWS($I$5:I4434),$B$5:$E$6009,2,0),"")</f>
        <v/>
      </c>
    </row>
    <row r="4435" customFormat="false" ht="13.2" hidden="false" customHeight="false" outlineLevel="0" collapsed="false">
      <c r="B4435" s="46" t="n">
        <f aca="false">IF(ISNUMBER(SEARCH($I$1,C4435)),MAX($B$4:B4434)+1,0)</f>
        <v>0</v>
      </c>
      <c r="I4435" s="46" t="str">
        <f aca="false">IFERROR(VLOOKUP(ROWS($I$5:I4435),$B$5:$E$6009,2,0),"")</f>
        <v/>
      </c>
    </row>
    <row r="4436" customFormat="false" ht="13.2" hidden="false" customHeight="false" outlineLevel="0" collapsed="false">
      <c r="B4436" s="46" t="n">
        <f aca="false">IF(ISNUMBER(SEARCH($I$1,C4436)),MAX($B$4:B4435)+1,0)</f>
        <v>0</v>
      </c>
      <c r="I4436" s="46" t="str">
        <f aca="false">IFERROR(VLOOKUP(ROWS($I$5:I4436),$B$5:$E$6009,2,0),"")</f>
        <v/>
      </c>
    </row>
    <row r="4437" customFormat="false" ht="13.2" hidden="false" customHeight="false" outlineLevel="0" collapsed="false">
      <c r="B4437" s="46" t="n">
        <f aca="false">IF(ISNUMBER(SEARCH($I$1,C4437)),MAX($B$4:B4436)+1,0)</f>
        <v>0</v>
      </c>
      <c r="I4437" s="46" t="str">
        <f aca="false">IFERROR(VLOOKUP(ROWS($I$5:I4437),$B$5:$E$6009,2,0),"")</f>
        <v/>
      </c>
    </row>
    <row r="4438" customFormat="false" ht="13.2" hidden="false" customHeight="false" outlineLevel="0" collapsed="false">
      <c r="B4438" s="46" t="n">
        <f aca="false">IF(ISNUMBER(SEARCH($I$1,C4438)),MAX($B$4:B4437)+1,0)</f>
        <v>0</v>
      </c>
      <c r="I4438" s="46" t="str">
        <f aca="false">IFERROR(VLOOKUP(ROWS($I$5:I4438),$B$5:$E$6009,2,0),"")</f>
        <v/>
      </c>
    </row>
    <row r="4439" customFormat="false" ht="13.2" hidden="false" customHeight="false" outlineLevel="0" collapsed="false">
      <c r="B4439" s="46" t="n">
        <f aca="false">IF(ISNUMBER(SEARCH($I$1,C4439)),MAX($B$4:B4438)+1,0)</f>
        <v>0</v>
      </c>
      <c r="I4439" s="46" t="str">
        <f aca="false">IFERROR(VLOOKUP(ROWS($I$5:I4439),$B$5:$E$6009,2,0),"")</f>
        <v/>
      </c>
    </row>
    <row r="4440" customFormat="false" ht="13.2" hidden="false" customHeight="false" outlineLevel="0" collapsed="false">
      <c r="B4440" s="46" t="n">
        <f aca="false">IF(ISNUMBER(SEARCH($I$1,C4440)),MAX($B$4:B4439)+1,0)</f>
        <v>0</v>
      </c>
      <c r="I4440" s="46" t="str">
        <f aca="false">IFERROR(VLOOKUP(ROWS($I$5:I4440),$B$5:$E$6009,2,0),"")</f>
        <v/>
      </c>
    </row>
    <row r="4441" customFormat="false" ht="13.2" hidden="false" customHeight="false" outlineLevel="0" collapsed="false">
      <c r="B4441" s="46" t="n">
        <f aca="false">IF(ISNUMBER(SEARCH($I$1,C4441)),MAX($B$4:B4440)+1,0)</f>
        <v>0</v>
      </c>
      <c r="I4441" s="46" t="str">
        <f aca="false">IFERROR(VLOOKUP(ROWS($I$5:I4441),$B$5:$E$6009,2,0),"")</f>
        <v/>
      </c>
    </row>
    <row r="4442" customFormat="false" ht="13.2" hidden="false" customHeight="false" outlineLevel="0" collapsed="false">
      <c r="B4442" s="46" t="n">
        <f aca="false">IF(ISNUMBER(SEARCH($I$1,C4442)),MAX($B$4:B4441)+1,0)</f>
        <v>0</v>
      </c>
      <c r="I4442" s="46" t="str">
        <f aca="false">IFERROR(VLOOKUP(ROWS($I$5:I4442),$B$5:$E$6009,2,0),"")</f>
        <v/>
      </c>
    </row>
    <row r="4443" customFormat="false" ht="13.2" hidden="false" customHeight="false" outlineLevel="0" collapsed="false">
      <c r="B4443" s="46" t="n">
        <f aca="false">IF(ISNUMBER(SEARCH($I$1,C4443)),MAX($B$4:B4442)+1,0)</f>
        <v>0</v>
      </c>
      <c r="I4443" s="46" t="str">
        <f aca="false">IFERROR(VLOOKUP(ROWS($I$5:I4443),$B$5:$E$6009,2,0),"")</f>
        <v/>
      </c>
    </row>
    <row r="4444" customFormat="false" ht="13.2" hidden="false" customHeight="false" outlineLevel="0" collapsed="false">
      <c r="B4444" s="46" t="n">
        <f aca="false">IF(ISNUMBER(SEARCH($I$1,C4444)),MAX($B$4:B4443)+1,0)</f>
        <v>0</v>
      </c>
      <c r="I4444" s="46" t="str">
        <f aca="false">IFERROR(VLOOKUP(ROWS($I$5:I4444),$B$5:$E$6009,2,0),"")</f>
        <v/>
      </c>
    </row>
    <row r="4445" customFormat="false" ht="13.2" hidden="false" customHeight="false" outlineLevel="0" collapsed="false">
      <c r="B4445" s="46" t="n">
        <f aca="false">IF(ISNUMBER(SEARCH($I$1,C4445)),MAX($B$4:B4444)+1,0)</f>
        <v>0</v>
      </c>
      <c r="I4445" s="46" t="str">
        <f aca="false">IFERROR(VLOOKUP(ROWS($I$5:I4445),$B$5:$E$6009,2,0),"")</f>
        <v/>
      </c>
    </row>
    <row r="4446" customFormat="false" ht="13.2" hidden="false" customHeight="false" outlineLevel="0" collapsed="false">
      <c r="B4446" s="46" t="n">
        <f aca="false">IF(ISNUMBER(SEARCH($I$1,C4446)),MAX($B$4:B4445)+1,0)</f>
        <v>0</v>
      </c>
      <c r="I4446" s="46" t="str">
        <f aca="false">IFERROR(VLOOKUP(ROWS($I$5:I4446),$B$5:$E$6009,2,0),"")</f>
        <v/>
      </c>
    </row>
    <row r="4447" customFormat="false" ht="13.2" hidden="false" customHeight="false" outlineLevel="0" collapsed="false">
      <c r="B4447" s="46" t="n">
        <f aca="false">IF(ISNUMBER(SEARCH($I$1,C4447)),MAX($B$4:B4446)+1,0)</f>
        <v>0</v>
      </c>
      <c r="I4447" s="46" t="str">
        <f aca="false">IFERROR(VLOOKUP(ROWS($I$5:I4447),$B$5:$E$6009,2,0),"")</f>
        <v/>
      </c>
    </row>
    <row r="4448" customFormat="false" ht="13.2" hidden="false" customHeight="false" outlineLevel="0" collapsed="false">
      <c r="B4448" s="46" t="n">
        <f aca="false">IF(ISNUMBER(SEARCH($I$1,C4448)),MAX($B$4:B4447)+1,0)</f>
        <v>0</v>
      </c>
      <c r="I4448" s="46" t="str">
        <f aca="false">IFERROR(VLOOKUP(ROWS($I$5:I4448),$B$5:$E$6009,2,0),"")</f>
        <v/>
      </c>
    </row>
    <row r="4449" customFormat="false" ht="13.2" hidden="false" customHeight="false" outlineLevel="0" collapsed="false">
      <c r="B4449" s="46" t="n">
        <f aca="false">IF(ISNUMBER(SEARCH($I$1,C4449)),MAX($B$4:B4448)+1,0)</f>
        <v>0</v>
      </c>
      <c r="I4449" s="46" t="str">
        <f aca="false">IFERROR(VLOOKUP(ROWS($I$5:I4449),$B$5:$E$6009,2,0),"")</f>
        <v/>
      </c>
    </row>
    <row r="4450" customFormat="false" ht="13.2" hidden="false" customHeight="false" outlineLevel="0" collapsed="false">
      <c r="B4450" s="46" t="n">
        <f aca="false">IF(ISNUMBER(SEARCH($I$1,C4450)),MAX($B$4:B4449)+1,0)</f>
        <v>0</v>
      </c>
      <c r="I4450" s="46" t="str">
        <f aca="false">IFERROR(VLOOKUP(ROWS($I$5:I4450),$B$5:$E$6009,2,0),"")</f>
        <v/>
      </c>
    </row>
    <row r="4451" customFormat="false" ht="13.2" hidden="false" customHeight="false" outlineLevel="0" collapsed="false">
      <c r="B4451" s="46" t="n">
        <f aca="false">IF(ISNUMBER(SEARCH($I$1,C4451)),MAX($B$4:B4450)+1,0)</f>
        <v>0</v>
      </c>
      <c r="I4451" s="46" t="str">
        <f aca="false">IFERROR(VLOOKUP(ROWS($I$5:I4451),$B$5:$E$6009,2,0),"")</f>
        <v/>
      </c>
    </row>
    <row r="4452" customFormat="false" ht="13.2" hidden="false" customHeight="false" outlineLevel="0" collapsed="false">
      <c r="B4452" s="46" t="n">
        <f aca="false">IF(ISNUMBER(SEARCH($I$1,C4452)),MAX($B$4:B4451)+1,0)</f>
        <v>0</v>
      </c>
      <c r="I4452" s="46" t="str">
        <f aca="false">IFERROR(VLOOKUP(ROWS($I$5:I4452),$B$5:$E$6009,2,0),"")</f>
        <v/>
      </c>
    </row>
    <row r="4453" customFormat="false" ht="13.2" hidden="false" customHeight="false" outlineLevel="0" collapsed="false">
      <c r="B4453" s="46" t="n">
        <f aca="false">IF(ISNUMBER(SEARCH($I$1,C4453)),MAX($B$4:B4452)+1,0)</f>
        <v>0</v>
      </c>
      <c r="I4453" s="46" t="str">
        <f aca="false">IFERROR(VLOOKUP(ROWS($I$5:I4453),$B$5:$E$6009,2,0),"")</f>
        <v/>
      </c>
    </row>
    <row r="4454" customFormat="false" ht="13.2" hidden="false" customHeight="false" outlineLevel="0" collapsed="false">
      <c r="B4454" s="46" t="n">
        <f aca="false">IF(ISNUMBER(SEARCH($I$1,C4454)),MAX($B$4:B4453)+1,0)</f>
        <v>0</v>
      </c>
      <c r="I4454" s="46" t="str">
        <f aca="false">IFERROR(VLOOKUP(ROWS($I$5:I4454),$B$5:$E$6009,2,0),"")</f>
        <v/>
      </c>
    </row>
    <row r="4455" customFormat="false" ht="13.2" hidden="false" customHeight="false" outlineLevel="0" collapsed="false">
      <c r="B4455" s="46" t="n">
        <f aca="false">IF(ISNUMBER(SEARCH($I$1,C4455)),MAX($B$4:B4454)+1,0)</f>
        <v>0</v>
      </c>
      <c r="I4455" s="46" t="str">
        <f aca="false">IFERROR(VLOOKUP(ROWS($I$5:I4455),$B$5:$E$6009,2,0),"")</f>
        <v/>
      </c>
    </row>
    <row r="4456" customFormat="false" ht="13.2" hidden="false" customHeight="false" outlineLevel="0" collapsed="false">
      <c r="B4456" s="46" t="n">
        <f aca="false">IF(ISNUMBER(SEARCH($I$1,C4456)),MAX($B$4:B4455)+1,0)</f>
        <v>0</v>
      </c>
      <c r="I4456" s="46" t="str">
        <f aca="false">IFERROR(VLOOKUP(ROWS($I$5:I4456),$B$5:$E$6009,2,0),"")</f>
        <v/>
      </c>
    </row>
    <row r="4457" customFormat="false" ht="13.2" hidden="false" customHeight="false" outlineLevel="0" collapsed="false">
      <c r="B4457" s="46" t="n">
        <f aca="false">IF(ISNUMBER(SEARCH($I$1,C4457)),MAX($B$4:B4456)+1,0)</f>
        <v>0</v>
      </c>
      <c r="I4457" s="46" t="str">
        <f aca="false">IFERROR(VLOOKUP(ROWS($I$5:I4457),$B$5:$E$6009,2,0),"")</f>
        <v/>
      </c>
    </row>
    <row r="4458" customFormat="false" ht="13.2" hidden="false" customHeight="false" outlineLevel="0" collapsed="false">
      <c r="B4458" s="46" t="n">
        <f aca="false">IF(ISNUMBER(SEARCH($I$1,C4458)),MAX($B$4:B4457)+1,0)</f>
        <v>0</v>
      </c>
      <c r="I4458" s="46" t="str">
        <f aca="false">IFERROR(VLOOKUP(ROWS($I$5:I4458),$B$5:$E$6009,2,0),"")</f>
        <v/>
      </c>
    </row>
    <row r="4459" customFormat="false" ht="13.2" hidden="false" customHeight="false" outlineLevel="0" collapsed="false">
      <c r="B4459" s="46" t="n">
        <f aca="false">IF(ISNUMBER(SEARCH($I$1,C4459)),MAX($B$4:B4458)+1,0)</f>
        <v>0</v>
      </c>
      <c r="I4459" s="46" t="str">
        <f aca="false">IFERROR(VLOOKUP(ROWS($I$5:I4459),$B$5:$E$6009,2,0),"")</f>
        <v/>
      </c>
    </row>
    <row r="4460" customFormat="false" ht="13.2" hidden="false" customHeight="false" outlineLevel="0" collapsed="false">
      <c r="B4460" s="46" t="n">
        <f aca="false">IF(ISNUMBER(SEARCH($I$1,C4460)),MAX($B$4:B4459)+1,0)</f>
        <v>0</v>
      </c>
      <c r="I4460" s="46" t="str">
        <f aca="false">IFERROR(VLOOKUP(ROWS($I$5:I4460),$B$5:$E$6009,2,0),"")</f>
        <v/>
      </c>
    </row>
    <row r="4461" customFormat="false" ht="13.2" hidden="false" customHeight="false" outlineLevel="0" collapsed="false">
      <c r="B4461" s="46" t="n">
        <f aca="false">IF(ISNUMBER(SEARCH($I$1,C4461)),MAX($B$4:B4460)+1,0)</f>
        <v>0</v>
      </c>
      <c r="I4461" s="46" t="str">
        <f aca="false">IFERROR(VLOOKUP(ROWS($I$5:I4461),$B$5:$E$6009,2,0),"")</f>
        <v/>
      </c>
    </row>
    <row r="4462" customFormat="false" ht="13.2" hidden="false" customHeight="false" outlineLevel="0" collapsed="false">
      <c r="B4462" s="46" t="n">
        <f aca="false">IF(ISNUMBER(SEARCH($I$1,C4462)),MAX($B$4:B4461)+1,0)</f>
        <v>0</v>
      </c>
      <c r="I4462" s="46" t="str">
        <f aca="false">IFERROR(VLOOKUP(ROWS($I$5:I4462),$B$5:$E$6009,2,0),"")</f>
        <v/>
      </c>
    </row>
    <row r="4463" customFormat="false" ht="13.2" hidden="false" customHeight="false" outlineLevel="0" collapsed="false">
      <c r="B4463" s="46" t="n">
        <f aca="false">IF(ISNUMBER(SEARCH($I$1,C4463)),MAX($B$4:B4462)+1,0)</f>
        <v>0</v>
      </c>
      <c r="I4463" s="46" t="str">
        <f aca="false">IFERROR(VLOOKUP(ROWS($I$5:I4463),$B$5:$E$6009,2,0),"")</f>
        <v/>
      </c>
    </row>
    <row r="4464" customFormat="false" ht="13.2" hidden="false" customHeight="false" outlineLevel="0" collapsed="false">
      <c r="B4464" s="46" t="n">
        <f aca="false">IF(ISNUMBER(SEARCH($I$1,C4464)),MAX($B$4:B4463)+1,0)</f>
        <v>0</v>
      </c>
      <c r="I4464" s="46" t="str">
        <f aca="false">IFERROR(VLOOKUP(ROWS($I$5:I4464),$B$5:$E$6009,2,0),"")</f>
        <v/>
      </c>
    </row>
    <row r="4465" customFormat="false" ht="13.2" hidden="false" customHeight="false" outlineLevel="0" collapsed="false">
      <c r="B4465" s="46" t="n">
        <f aca="false">IF(ISNUMBER(SEARCH($I$1,C4465)),MAX($B$4:B4464)+1,0)</f>
        <v>0</v>
      </c>
      <c r="I4465" s="46" t="str">
        <f aca="false">IFERROR(VLOOKUP(ROWS($I$5:I4465),$B$5:$E$6009,2,0),"")</f>
        <v/>
      </c>
    </row>
    <row r="4466" customFormat="false" ht="13.2" hidden="false" customHeight="false" outlineLevel="0" collapsed="false">
      <c r="B4466" s="46" t="n">
        <f aca="false">IF(ISNUMBER(SEARCH($I$1,C4466)),MAX($B$4:B4465)+1,0)</f>
        <v>0</v>
      </c>
      <c r="I4466" s="46" t="str">
        <f aca="false">IFERROR(VLOOKUP(ROWS($I$5:I4466),$B$5:$E$6009,2,0),"")</f>
        <v/>
      </c>
    </row>
    <row r="4467" customFormat="false" ht="13.2" hidden="false" customHeight="false" outlineLevel="0" collapsed="false">
      <c r="B4467" s="46" t="n">
        <f aca="false">IF(ISNUMBER(SEARCH($I$1,C4467)),MAX($B$4:B4466)+1,0)</f>
        <v>0</v>
      </c>
      <c r="I4467" s="46" t="str">
        <f aca="false">IFERROR(VLOOKUP(ROWS($I$5:I4467),$B$5:$E$6009,2,0),"")</f>
        <v/>
      </c>
    </row>
    <row r="4468" customFormat="false" ht="13.2" hidden="false" customHeight="false" outlineLevel="0" collapsed="false">
      <c r="B4468" s="46" t="n">
        <f aca="false">IF(ISNUMBER(SEARCH($I$1,C4468)),MAX($B$4:B4467)+1,0)</f>
        <v>0</v>
      </c>
      <c r="I4468" s="46" t="str">
        <f aca="false">IFERROR(VLOOKUP(ROWS($I$5:I4468),$B$5:$E$6009,2,0),"")</f>
        <v/>
      </c>
    </row>
    <row r="4469" customFormat="false" ht="13.2" hidden="false" customHeight="false" outlineLevel="0" collapsed="false">
      <c r="B4469" s="46" t="n">
        <f aca="false">IF(ISNUMBER(SEARCH($I$1,C4469)),MAX($B$4:B4468)+1,0)</f>
        <v>0</v>
      </c>
      <c r="I4469" s="46" t="str">
        <f aca="false">IFERROR(VLOOKUP(ROWS($I$5:I4469),$B$5:$E$6009,2,0),"")</f>
        <v/>
      </c>
    </row>
    <row r="4470" customFormat="false" ht="13.2" hidden="false" customHeight="false" outlineLevel="0" collapsed="false">
      <c r="B4470" s="46" t="n">
        <f aca="false">IF(ISNUMBER(SEARCH($I$1,C4470)),MAX($B$4:B4469)+1,0)</f>
        <v>0</v>
      </c>
      <c r="I4470" s="46" t="str">
        <f aca="false">IFERROR(VLOOKUP(ROWS($I$5:I4470),$B$5:$E$6009,2,0),"")</f>
        <v/>
      </c>
    </row>
    <row r="4471" customFormat="false" ht="13.2" hidden="false" customHeight="false" outlineLevel="0" collapsed="false">
      <c r="B4471" s="46" t="n">
        <f aca="false">IF(ISNUMBER(SEARCH($I$1,C4471)),MAX($B$4:B4470)+1,0)</f>
        <v>0</v>
      </c>
      <c r="I4471" s="46" t="str">
        <f aca="false">IFERROR(VLOOKUP(ROWS($I$5:I4471),$B$5:$E$6009,2,0),"")</f>
        <v/>
      </c>
    </row>
    <row r="4472" customFormat="false" ht="13.2" hidden="false" customHeight="false" outlineLevel="0" collapsed="false">
      <c r="B4472" s="46" t="n">
        <f aca="false">IF(ISNUMBER(SEARCH($I$1,C4472)),MAX($B$4:B4471)+1,0)</f>
        <v>0</v>
      </c>
      <c r="I4472" s="46" t="str">
        <f aca="false">IFERROR(VLOOKUP(ROWS($I$5:I4472),$B$5:$E$6009,2,0),"")</f>
        <v/>
      </c>
    </row>
    <row r="4473" customFormat="false" ht="13.2" hidden="false" customHeight="false" outlineLevel="0" collapsed="false">
      <c r="B4473" s="46" t="n">
        <f aca="false">IF(ISNUMBER(SEARCH($I$1,C4473)),MAX($B$4:B4472)+1,0)</f>
        <v>0</v>
      </c>
      <c r="I4473" s="46" t="str">
        <f aca="false">IFERROR(VLOOKUP(ROWS($I$5:I4473),$B$5:$E$6009,2,0),"")</f>
        <v/>
      </c>
    </row>
    <row r="4474" customFormat="false" ht="13.2" hidden="false" customHeight="false" outlineLevel="0" collapsed="false">
      <c r="B4474" s="46" t="n">
        <f aca="false">IF(ISNUMBER(SEARCH($I$1,C4474)),MAX($B$4:B4473)+1,0)</f>
        <v>0</v>
      </c>
      <c r="I4474" s="46" t="str">
        <f aca="false">IFERROR(VLOOKUP(ROWS($I$5:I4474),$B$5:$E$6009,2,0),"")</f>
        <v/>
      </c>
    </row>
    <row r="4475" customFormat="false" ht="13.2" hidden="false" customHeight="false" outlineLevel="0" collapsed="false">
      <c r="B4475" s="46" t="n">
        <f aca="false">IF(ISNUMBER(SEARCH($I$1,C4475)),MAX($B$4:B4474)+1,0)</f>
        <v>0</v>
      </c>
      <c r="I4475" s="46" t="str">
        <f aca="false">IFERROR(VLOOKUP(ROWS($I$5:I4475),$B$5:$E$6009,2,0),"")</f>
        <v/>
      </c>
    </row>
    <row r="4476" customFormat="false" ht="13.2" hidden="false" customHeight="false" outlineLevel="0" collapsed="false">
      <c r="B4476" s="46" t="n">
        <f aca="false">IF(ISNUMBER(SEARCH($I$1,C4476)),MAX($B$4:B4475)+1,0)</f>
        <v>0</v>
      </c>
      <c r="I4476" s="46" t="str">
        <f aca="false">IFERROR(VLOOKUP(ROWS($I$5:I4476),$B$5:$E$6009,2,0),"")</f>
        <v/>
      </c>
    </row>
    <row r="4477" customFormat="false" ht="13.2" hidden="false" customHeight="false" outlineLevel="0" collapsed="false">
      <c r="B4477" s="46" t="n">
        <f aca="false">IF(ISNUMBER(SEARCH($I$1,C4477)),MAX($B$4:B4476)+1,0)</f>
        <v>0</v>
      </c>
      <c r="I4477" s="46" t="str">
        <f aca="false">IFERROR(VLOOKUP(ROWS($I$5:I4477),$B$5:$E$6009,2,0),"")</f>
        <v/>
      </c>
    </row>
    <row r="4478" customFormat="false" ht="13.2" hidden="false" customHeight="false" outlineLevel="0" collapsed="false">
      <c r="B4478" s="46" t="n">
        <f aca="false">IF(ISNUMBER(SEARCH($I$1,C4478)),MAX($B$4:B4477)+1,0)</f>
        <v>0</v>
      </c>
      <c r="I4478" s="46" t="str">
        <f aca="false">IFERROR(VLOOKUP(ROWS($I$5:I4478),$B$5:$E$6009,2,0),"")</f>
        <v/>
      </c>
    </row>
    <row r="4479" customFormat="false" ht="13.2" hidden="false" customHeight="false" outlineLevel="0" collapsed="false">
      <c r="B4479" s="46" t="n">
        <f aca="false">IF(ISNUMBER(SEARCH($I$1,C4479)),MAX($B$4:B4478)+1,0)</f>
        <v>0</v>
      </c>
      <c r="I4479" s="46" t="str">
        <f aca="false">IFERROR(VLOOKUP(ROWS($I$5:I4479),$B$5:$E$6009,2,0),"")</f>
        <v/>
      </c>
    </row>
    <row r="4480" customFormat="false" ht="13.2" hidden="false" customHeight="false" outlineLevel="0" collapsed="false">
      <c r="B4480" s="46" t="n">
        <f aca="false">IF(ISNUMBER(SEARCH($I$1,C4480)),MAX($B$4:B4479)+1,0)</f>
        <v>0</v>
      </c>
      <c r="I4480" s="46" t="str">
        <f aca="false">IFERROR(VLOOKUP(ROWS($I$5:I4480),$B$5:$E$6009,2,0),"")</f>
        <v/>
      </c>
    </row>
    <row r="4481" customFormat="false" ht="13.2" hidden="false" customHeight="false" outlineLevel="0" collapsed="false">
      <c r="B4481" s="46" t="n">
        <f aca="false">IF(ISNUMBER(SEARCH($I$1,C4481)),MAX($B$4:B4480)+1,0)</f>
        <v>0</v>
      </c>
      <c r="I4481" s="46" t="str">
        <f aca="false">IFERROR(VLOOKUP(ROWS($I$5:I4481),$B$5:$E$6009,2,0),"")</f>
        <v/>
      </c>
    </row>
    <row r="4482" customFormat="false" ht="13.2" hidden="false" customHeight="false" outlineLevel="0" collapsed="false">
      <c r="B4482" s="46" t="n">
        <f aca="false">IF(ISNUMBER(SEARCH($I$1,C4482)),MAX($B$4:B4481)+1,0)</f>
        <v>0</v>
      </c>
      <c r="I4482" s="46" t="str">
        <f aca="false">IFERROR(VLOOKUP(ROWS($I$5:I4482),$B$5:$E$6009,2,0),"")</f>
        <v/>
      </c>
    </row>
    <row r="4483" customFormat="false" ht="13.2" hidden="false" customHeight="false" outlineLevel="0" collapsed="false">
      <c r="B4483" s="46" t="n">
        <f aca="false">IF(ISNUMBER(SEARCH($I$1,C4483)),MAX($B$4:B4482)+1,0)</f>
        <v>0</v>
      </c>
      <c r="I4483" s="46" t="str">
        <f aca="false">IFERROR(VLOOKUP(ROWS($I$5:I4483),$B$5:$E$6009,2,0),"")</f>
        <v/>
      </c>
    </row>
    <row r="4484" customFormat="false" ht="13.2" hidden="false" customHeight="false" outlineLevel="0" collapsed="false">
      <c r="B4484" s="46" t="n">
        <f aca="false">IF(ISNUMBER(SEARCH($I$1,C4484)),MAX($B$4:B4483)+1,0)</f>
        <v>0</v>
      </c>
      <c r="I4484" s="46" t="str">
        <f aca="false">IFERROR(VLOOKUP(ROWS($I$5:I4484),$B$5:$E$6009,2,0),"")</f>
        <v/>
      </c>
    </row>
    <row r="4485" customFormat="false" ht="13.2" hidden="false" customHeight="false" outlineLevel="0" collapsed="false">
      <c r="B4485" s="46" t="n">
        <f aca="false">IF(ISNUMBER(SEARCH($I$1,C4485)),MAX($B$4:B4484)+1,0)</f>
        <v>0</v>
      </c>
      <c r="I4485" s="46" t="str">
        <f aca="false">IFERROR(VLOOKUP(ROWS($I$5:I4485),$B$5:$E$6009,2,0),"")</f>
        <v/>
      </c>
    </row>
    <row r="4486" customFormat="false" ht="13.2" hidden="false" customHeight="false" outlineLevel="0" collapsed="false">
      <c r="B4486" s="46" t="n">
        <f aca="false">IF(ISNUMBER(SEARCH($I$1,C4486)),MAX($B$4:B4485)+1,0)</f>
        <v>0</v>
      </c>
      <c r="I4486" s="46" t="str">
        <f aca="false">IFERROR(VLOOKUP(ROWS($I$5:I4486),$B$5:$E$6009,2,0),"")</f>
        <v/>
      </c>
    </row>
    <row r="4487" customFormat="false" ht="13.2" hidden="false" customHeight="false" outlineLevel="0" collapsed="false">
      <c r="B4487" s="46" t="n">
        <f aca="false">IF(ISNUMBER(SEARCH($I$1,C4487)),MAX($B$4:B4486)+1,0)</f>
        <v>0</v>
      </c>
      <c r="I4487" s="46" t="str">
        <f aca="false">IFERROR(VLOOKUP(ROWS($I$5:I4487),$B$5:$E$6009,2,0),"")</f>
        <v/>
      </c>
    </row>
    <row r="4488" customFormat="false" ht="13.2" hidden="false" customHeight="false" outlineLevel="0" collapsed="false">
      <c r="B4488" s="46" t="n">
        <f aca="false">IF(ISNUMBER(SEARCH($I$1,C4488)),MAX($B$4:B4487)+1,0)</f>
        <v>0</v>
      </c>
      <c r="I4488" s="46" t="str">
        <f aca="false">IFERROR(VLOOKUP(ROWS($I$5:I4488),$B$5:$E$6009,2,0),"")</f>
        <v/>
      </c>
    </row>
    <row r="4489" customFormat="false" ht="13.2" hidden="false" customHeight="false" outlineLevel="0" collapsed="false">
      <c r="B4489" s="46" t="n">
        <f aca="false">IF(ISNUMBER(SEARCH($I$1,C4489)),MAX($B$4:B4488)+1,0)</f>
        <v>0</v>
      </c>
      <c r="I4489" s="46" t="str">
        <f aca="false">IFERROR(VLOOKUP(ROWS($I$5:I4489),$B$5:$E$6009,2,0),"")</f>
        <v/>
      </c>
    </row>
    <row r="4490" customFormat="false" ht="13.2" hidden="false" customHeight="false" outlineLevel="0" collapsed="false">
      <c r="B4490" s="46" t="n">
        <f aca="false">IF(ISNUMBER(SEARCH($I$1,C4490)),MAX($B$4:B4489)+1,0)</f>
        <v>0</v>
      </c>
      <c r="I4490" s="46" t="str">
        <f aca="false">IFERROR(VLOOKUP(ROWS($I$5:I4490),$B$5:$E$6009,2,0),"")</f>
        <v/>
      </c>
    </row>
    <row r="4491" customFormat="false" ht="13.2" hidden="false" customHeight="false" outlineLevel="0" collapsed="false">
      <c r="B4491" s="46" t="n">
        <f aca="false">IF(ISNUMBER(SEARCH($I$1,C4491)),MAX($B$4:B4490)+1,0)</f>
        <v>0</v>
      </c>
      <c r="I4491" s="46" t="str">
        <f aca="false">IFERROR(VLOOKUP(ROWS($I$5:I4491),$B$5:$E$6009,2,0),"")</f>
        <v/>
      </c>
    </row>
    <row r="4492" customFormat="false" ht="13.2" hidden="false" customHeight="false" outlineLevel="0" collapsed="false">
      <c r="B4492" s="46" t="n">
        <f aca="false">IF(ISNUMBER(SEARCH($I$1,C4492)),MAX($B$4:B4491)+1,0)</f>
        <v>0</v>
      </c>
      <c r="I4492" s="46" t="str">
        <f aca="false">IFERROR(VLOOKUP(ROWS($I$5:I4492),$B$5:$E$6009,2,0),"")</f>
        <v/>
      </c>
    </row>
    <row r="4493" customFormat="false" ht="13.2" hidden="false" customHeight="false" outlineLevel="0" collapsed="false">
      <c r="B4493" s="46" t="n">
        <f aca="false">IF(ISNUMBER(SEARCH($I$1,C4493)),MAX($B$4:B4492)+1,0)</f>
        <v>0</v>
      </c>
      <c r="I4493" s="46" t="str">
        <f aca="false">IFERROR(VLOOKUP(ROWS($I$5:I4493),$B$5:$E$6009,2,0),"")</f>
        <v/>
      </c>
    </row>
    <row r="4494" customFormat="false" ht="13.2" hidden="false" customHeight="false" outlineLevel="0" collapsed="false">
      <c r="B4494" s="46" t="n">
        <f aca="false">IF(ISNUMBER(SEARCH($I$1,C4494)),MAX($B$4:B4493)+1,0)</f>
        <v>0</v>
      </c>
      <c r="I4494" s="46" t="str">
        <f aca="false">IFERROR(VLOOKUP(ROWS($I$5:I4494),$B$5:$E$6009,2,0),"")</f>
        <v/>
      </c>
    </row>
    <row r="4495" customFormat="false" ht="13.2" hidden="false" customHeight="false" outlineLevel="0" collapsed="false">
      <c r="B4495" s="46" t="n">
        <f aca="false">IF(ISNUMBER(SEARCH($I$1,C4495)),MAX($B$4:B4494)+1,0)</f>
        <v>0</v>
      </c>
      <c r="I4495" s="46" t="str">
        <f aca="false">IFERROR(VLOOKUP(ROWS($I$5:I4495),$B$5:$E$6009,2,0),"")</f>
        <v/>
      </c>
    </row>
    <row r="4496" customFormat="false" ht="13.2" hidden="false" customHeight="false" outlineLevel="0" collapsed="false">
      <c r="B4496" s="46" t="n">
        <f aca="false">IF(ISNUMBER(SEARCH($I$1,C4496)),MAX($B$4:B4495)+1,0)</f>
        <v>0</v>
      </c>
      <c r="I4496" s="46" t="str">
        <f aca="false">IFERROR(VLOOKUP(ROWS($I$5:I4496),$B$5:$E$6009,2,0),"")</f>
        <v/>
      </c>
    </row>
    <row r="4497" customFormat="false" ht="13.2" hidden="false" customHeight="false" outlineLevel="0" collapsed="false">
      <c r="B4497" s="46" t="n">
        <f aca="false">IF(ISNUMBER(SEARCH($I$1,C4497)),MAX($B$4:B4496)+1,0)</f>
        <v>0</v>
      </c>
      <c r="I4497" s="46" t="str">
        <f aca="false">IFERROR(VLOOKUP(ROWS($I$5:I4497),$B$5:$E$6009,2,0),"")</f>
        <v/>
      </c>
    </row>
    <row r="4498" customFormat="false" ht="13.2" hidden="false" customHeight="false" outlineLevel="0" collapsed="false">
      <c r="B4498" s="46" t="n">
        <f aca="false">IF(ISNUMBER(SEARCH($I$1,C4498)),MAX($B$4:B4497)+1,0)</f>
        <v>0</v>
      </c>
      <c r="I4498" s="46" t="str">
        <f aca="false">IFERROR(VLOOKUP(ROWS($I$5:I4498),$B$5:$E$6009,2,0),"")</f>
        <v/>
      </c>
    </row>
    <row r="4499" customFormat="false" ht="13.2" hidden="false" customHeight="false" outlineLevel="0" collapsed="false">
      <c r="B4499" s="46" t="n">
        <f aca="false">IF(ISNUMBER(SEARCH($I$1,C4499)),MAX($B$4:B4498)+1,0)</f>
        <v>0</v>
      </c>
      <c r="I4499" s="46" t="str">
        <f aca="false">IFERROR(VLOOKUP(ROWS($I$5:I4499),$B$5:$E$6009,2,0),"")</f>
        <v/>
      </c>
    </row>
    <row r="4500" customFormat="false" ht="13.2" hidden="false" customHeight="false" outlineLevel="0" collapsed="false">
      <c r="B4500" s="46" t="n">
        <f aca="false">IF(ISNUMBER(SEARCH($I$1,C4500)),MAX($B$4:B4499)+1,0)</f>
        <v>0</v>
      </c>
      <c r="I4500" s="46" t="str">
        <f aca="false">IFERROR(VLOOKUP(ROWS($I$5:I4500),$B$5:$E$6009,2,0),"")</f>
        <v/>
      </c>
    </row>
    <row r="4501" customFormat="false" ht="13.2" hidden="false" customHeight="false" outlineLevel="0" collapsed="false">
      <c r="B4501" s="46" t="n">
        <f aca="false">IF(ISNUMBER(SEARCH($I$1,C4501)),MAX($B$4:B4500)+1,0)</f>
        <v>0</v>
      </c>
      <c r="I4501" s="46" t="str">
        <f aca="false">IFERROR(VLOOKUP(ROWS($I$5:I4501),$B$5:$E$6009,2,0),"")</f>
        <v/>
      </c>
    </row>
    <row r="4502" customFormat="false" ht="13.2" hidden="false" customHeight="false" outlineLevel="0" collapsed="false">
      <c r="B4502" s="46" t="n">
        <f aca="false">IF(ISNUMBER(SEARCH($I$1,C4502)),MAX($B$4:B4501)+1,0)</f>
        <v>0</v>
      </c>
      <c r="I4502" s="46" t="str">
        <f aca="false">IFERROR(VLOOKUP(ROWS($I$5:I4502),$B$5:$E$6009,2,0),"")</f>
        <v/>
      </c>
    </row>
    <row r="4503" customFormat="false" ht="13.2" hidden="false" customHeight="false" outlineLevel="0" collapsed="false">
      <c r="B4503" s="46" t="n">
        <f aca="false">IF(ISNUMBER(SEARCH($I$1,C4503)),MAX($B$4:B4502)+1,0)</f>
        <v>0</v>
      </c>
      <c r="I4503" s="46" t="str">
        <f aca="false">IFERROR(VLOOKUP(ROWS($I$5:I4503),$B$5:$E$6009,2,0),"")</f>
        <v/>
      </c>
    </row>
    <row r="4504" customFormat="false" ht="13.2" hidden="false" customHeight="false" outlineLevel="0" collapsed="false">
      <c r="B4504" s="46" t="n">
        <f aca="false">IF(ISNUMBER(SEARCH($I$1,C4504)),MAX($B$4:B4503)+1,0)</f>
        <v>0</v>
      </c>
      <c r="I4504" s="46" t="str">
        <f aca="false">IFERROR(VLOOKUP(ROWS($I$5:I4504),$B$5:$E$6009,2,0),"")</f>
        <v/>
      </c>
    </row>
    <row r="4505" customFormat="false" ht="13.2" hidden="false" customHeight="false" outlineLevel="0" collapsed="false">
      <c r="B4505" s="46" t="n">
        <f aca="false">IF(ISNUMBER(SEARCH($I$1,C4505)),MAX($B$4:B4504)+1,0)</f>
        <v>0</v>
      </c>
      <c r="I4505" s="46" t="str">
        <f aca="false">IFERROR(VLOOKUP(ROWS($I$5:I4505),$B$5:$E$6009,2,0),"")</f>
        <v/>
      </c>
    </row>
    <row r="4506" customFormat="false" ht="13.2" hidden="false" customHeight="false" outlineLevel="0" collapsed="false">
      <c r="B4506" s="46" t="n">
        <f aca="false">IF(ISNUMBER(SEARCH($I$1,C4506)),MAX($B$4:B4505)+1,0)</f>
        <v>0</v>
      </c>
      <c r="I4506" s="46" t="str">
        <f aca="false">IFERROR(VLOOKUP(ROWS($I$5:I4506),$B$5:$E$6009,2,0),"")</f>
        <v/>
      </c>
    </row>
    <row r="4507" customFormat="false" ht="13.2" hidden="false" customHeight="false" outlineLevel="0" collapsed="false">
      <c r="B4507" s="46" t="n">
        <f aca="false">IF(ISNUMBER(SEARCH($I$1,C4507)),MAX($B$4:B4506)+1,0)</f>
        <v>0</v>
      </c>
      <c r="I4507" s="46" t="str">
        <f aca="false">IFERROR(VLOOKUP(ROWS($I$5:I4507),$B$5:$E$6009,2,0),"")</f>
        <v/>
      </c>
    </row>
    <row r="4508" customFormat="false" ht="13.2" hidden="false" customHeight="false" outlineLevel="0" collapsed="false">
      <c r="B4508" s="46" t="n">
        <f aca="false">IF(ISNUMBER(SEARCH($I$1,C4508)),MAX($B$4:B4507)+1,0)</f>
        <v>0</v>
      </c>
      <c r="I4508" s="46" t="str">
        <f aca="false">IFERROR(VLOOKUP(ROWS($I$5:I4508),$B$5:$E$6009,2,0),"")</f>
        <v/>
      </c>
    </row>
    <row r="4509" customFormat="false" ht="13.2" hidden="false" customHeight="false" outlineLevel="0" collapsed="false">
      <c r="B4509" s="46" t="n">
        <f aca="false">IF(ISNUMBER(SEARCH($I$1,C4509)),MAX($B$4:B4508)+1,0)</f>
        <v>0</v>
      </c>
      <c r="I4509" s="46" t="str">
        <f aca="false">IFERROR(VLOOKUP(ROWS($I$5:I4509),$B$5:$E$6009,2,0),"")</f>
        <v/>
      </c>
    </row>
    <row r="4510" customFormat="false" ht="13.2" hidden="false" customHeight="false" outlineLevel="0" collapsed="false">
      <c r="B4510" s="46" t="n">
        <f aca="false">IF(ISNUMBER(SEARCH($I$1,C4510)),MAX($B$4:B4509)+1,0)</f>
        <v>0</v>
      </c>
      <c r="I4510" s="46" t="str">
        <f aca="false">IFERROR(VLOOKUP(ROWS($I$5:I4510),$B$5:$E$6009,2,0),"")</f>
        <v/>
      </c>
    </row>
    <row r="4511" customFormat="false" ht="13.2" hidden="false" customHeight="false" outlineLevel="0" collapsed="false">
      <c r="B4511" s="46" t="n">
        <f aca="false">IF(ISNUMBER(SEARCH($I$1,C4511)),MAX($B$4:B4510)+1,0)</f>
        <v>0</v>
      </c>
      <c r="I4511" s="46" t="str">
        <f aca="false">IFERROR(VLOOKUP(ROWS($I$5:I4511),$B$5:$E$6009,2,0),"")</f>
        <v/>
      </c>
    </row>
    <row r="4512" customFormat="false" ht="13.2" hidden="false" customHeight="false" outlineLevel="0" collapsed="false">
      <c r="B4512" s="46" t="n">
        <f aca="false">IF(ISNUMBER(SEARCH($I$1,C4512)),MAX($B$4:B4511)+1,0)</f>
        <v>0</v>
      </c>
      <c r="I4512" s="46" t="str">
        <f aca="false">IFERROR(VLOOKUP(ROWS($I$5:I4512),$B$5:$E$6009,2,0),"")</f>
        <v/>
      </c>
    </row>
    <row r="4513" customFormat="false" ht="13.2" hidden="false" customHeight="false" outlineLevel="0" collapsed="false">
      <c r="B4513" s="46" t="n">
        <f aca="false">IF(ISNUMBER(SEARCH($I$1,C4513)),MAX($B$4:B4512)+1,0)</f>
        <v>0</v>
      </c>
      <c r="I4513" s="46" t="str">
        <f aca="false">IFERROR(VLOOKUP(ROWS($I$5:I4513),$B$5:$E$6009,2,0),"")</f>
        <v/>
      </c>
    </row>
    <row r="4514" customFormat="false" ht="13.2" hidden="false" customHeight="false" outlineLevel="0" collapsed="false">
      <c r="B4514" s="46" t="n">
        <f aca="false">IF(ISNUMBER(SEARCH($I$1,C4514)),MAX($B$4:B4513)+1,0)</f>
        <v>0</v>
      </c>
      <c r="I4514" s="46" t="str">
        <f aca="false">IFERROR(VLOOKUP(ROWS($I$5:I4514),$B$5:$E$6009,2,0),"")</f>
        <v/>
      </c>
    </row>
    <row r="4515" customFormat="false" ht="13.2" hidden="false" customHeight="false" outlineLevel="0" collapsed="false">
      <c r="B4515" s="46" t="n">
        <f aca="false">IF(ISNUMBER(SEARCH($I$1,C4515)),MAX($B$4:B4514)+1,0)</f>
        <v>0</v>
      </c>
      <c r="I4515" s="46" t="str">
        <f aca="false">IFERROR(VLOOKUP(ROWS($I$5:I4515),$B$5:$E$6009,2,0),"")</f>
        <v/>
      </c>
    </row>
    <row r="4516" customFormat="false" ht="13.2" hidden="false" customHeight="false" outlineLevel="0" collapsed="false">
      <c r="B4516" s="46" t="n">
        <f aca="false">IF(ISNUMBER(SEARCH($I$1,C4516)),MAX($B$4:B4515)+1,0)</f>
        <v>0</v>
      </c>
      <c r="I4516" s="46" t="str">
        <f aca="false">IFERROR(VLOOKUP(ROWS($I$5:I4516),$B$5:$E$6009,2,0),"")</f>
        <v/>
      </c>
    </row>
    <row r="4517" customFormat="false" ht="13.2" hidden="false" customHeight="false" outlineLevel="0" collapsed="false">
      <c r="B4517" s="46" t="n">
        <f aca="false">IF(ISNUMBER(SEARCH($I$1,C4517)),MAX($B$4:B4516)+1,0)</f>
        <v>0</v>
      </c>
      <c r="I4517" s="46" t="str">
        <f aca="false">IFERROR(VLOOKUP(ROWS($I$5:I4517),$B$5:$E$6009,2,0),"")</f>
        <v/>
      </c>
    </row>
    <row r="4518" customFormat="false" ht="13.2" hidden="false" customHeight="false" outlineLevel="0" collapsed="false">
      <c r="B4518" s="46" t="n">
        <f aca="false">IF(ISNUMBER(SEARCH($I$1,C4518)),MAX($B$4:B4517)+1,0)</f>
        <v>0</v>
      </c>
      <c r="I4518" s="46" t="str">
        <f aca="false">IFERROR(VLOOKUP(ROWS($I$5:I4518),$B$5:$E$6009,2,0),"")</f>
        <v/>
      </c>
    </row>
    <row r="4519" customFormat="false" ht="13.2" hidden="false" customHeight="false" outlineLevel="0" collapsed="false">
      <c r="B4519" s="46" t="n">
        <f aca="false">IF(ISNUMBER(SEARCH($I$1,C4519)),MAX($B$4:B4518)+1,0)</f>
        <v>0</v>
      </c>
      <c r="I4519" s="46" t="str">
        <f aca="false">IFERROR(VLOOKUP(ROWS($I$5:I4519),$B$5:$E$6009,2,0),"")</f>
        <v/>
      </c>
    </row>
    <row r="4520" customFormat="false" ht="13.2" hidden="false" customHeight="false" outlineLevel="0" collapsed="false">
      <c r="B4520" s="46" t="n">
        <f aca="false">IF(ISNUMBER(SEARCH($I$1,C4520)),MAX($B$4:B4519)+1,0)</f>
        <v>0</v>
      </c>
      <c r="I4520" s="46" t="str">
        <f aca="false">IFERROR(VLOOKUP(ROWS($I$5:I4520),$B$5:$E$6009,2,0),"")</f>
        <v/>
      </c>
    </row>
    <row r="4521" customFormat="false" ht="13.2" hidden="false" customHeight="false" outlineLevel="0" collapsed="false">
      <c r="B4521" s="46" t="n">
        <f aca="false">IF(ISNUMBER(SEARCH($I$1,C4521)),MAX($B$4:B4520)+1,0)</f>
        <v>0</v>
      </c>
      <c r="I4521" s="46" t="str">
        <f aca="false">IFERROR(VLOOKUP(ROWS($I$5:I4521),$B$5:$E$6009,2,0),"")</f>
        <v/>
      </c>
    </row>
    <row r="4522" customFormat="false" ht="13.2" hidden="false" customHeight="false" outlineLevel="0" collapsed="false">
      <c r="B4522" s="46" t="n">
        <f aca="false">IF(ISNUMBER(SEARCH($I$1,C4522)),MAX($B$4:B4521)+1,0)</f>
        <v>0</v>
      </c>
      <c r="I4522" s="46" t="str">
        <f aca="false">IFERROR(VLOOKUP(ROWS($I$5:I4522),$B$5:$E$6009,2,0),"")</f>
        <v/>
      </c>
    </row>
    <row r="4523" customFormat="false" ht="13.2" hidden="false" customHeight="false" outlineLevel="0" collapsed="false">
      <c r="B4523" s="46" t="n">
        <f aca="false">IF(ISNUMBER(SEARCH($I$1,C4523)),MAX($B$4:B4522)+1,0)</f>
        <v>0</v>
      </c>
      <c r="I4523" s="46" t="str">
        <f aca="false">IFERROR(VLOOKUP(ROWS($I$5:I4523),$B$5:$E$6009,2,0),"")</f>
        <v/>
      </c>
    </row>
    <row r="4524" customFormat="false" ht="13.2" hidden="false" customHeight="false" outlineLevel="0" collapsed="false">
      <c r="B4524" s="46" t="n">
        <f aca="false">IF(ISNUMBER(SEARCH($I$1,C4524)),MAX($B$4:B4523)+1,0)</f>
        <v>0</v>
      </c>
      <c r="I4524" s="46" t="str">
        <f aca="false">IFERROR(VLOOKUP(ROWS($I$5:I4524),$B$5:$E$6009,2,0),"")</f>
        <v/>
      </c>
    </row>
    <row r="4525" customFormat="false" ht="13.2" hidden="false" customHeight="false" outlineLevel="0" collapsed="false">
      <c r="B4525" s="46" t="n">
        <f aca="false">IF(ISNUMBER(SEARCH($I$1,C4525)),MAX($B$4:B4524)+1,0)</f>
        <v>0</v>
      </c>
      <c r="I4525" s="46" t="str">
        <f aca="false">IFERROR(VLOOKUP(ROWS($I$5:I4525),$B$5:$E$6009,2,0),"")</f>
        <v/>
      </c>
    </row>
    <row r="4526" customFormat="false" ht="13.2" hidden="false" customHeight="false" outlineLevel="0" collapsed="false">
      <c r="B4526" s="46" t="n">
        <f aca="false">IF(ISNUMBER(SEARCH($I$1,C4526)),MAX($B$4:B4525)+1,0)</f>
        <v>0</v>
      </c>
      <c r="I4526" s="46" t="str">
        <f aca="false">IFERROR(VLOOKUP(ROWS($I$5:I4526),$B$5:$E$6009,2,0),"")</f>
        <v/>
      </c>
    </row>
    <row r="4527" customFormat="false" ht="13.2" hidden="false" customHeight="false" outlineLevel="0" collapsed="false">
      <c r="B4527" s="46" t="n">
        <f aca="false">IF(ISNUMBER(SEARCH($I$1,C4527)),MAX($B$4:B4526)+1,0)</f>
        <v>0</v>
      </c>
      <c r="I4527" s="46" t="str">
        <f aca="false">IFERROR(VLOOKUP(ROWS($I$5:I4527),$B$5:$E$6009,2,0),"")</f>
        <v/>
      </c>
    </row>
    <row r="4528" customFormat="false" ht="13.2" hidden="false" customHeight="false" outlineLevel="0" collapsed="false">
      <c r="B4528" s="46" t="n">
        <f aca="false">IF(ISNUMBER(SEARCH($I$1,C4528)),MAX($B$4:B4527)+1,0)</f>
        <v>0</v>
      </c>
      <c r="I4528" s="46" t="str">
        <f aca="false">IFERROR(VLOOKUP(ROWS($I$5:I4528),$B$5:$E$6009,2,0),"")</f>
        <v/>
      </c>
    </row>
    <row r="4529" customFormat="false" ht="13.2" hidden="false" customHeight="false" outlineLevel="0" collapsed="false">
      <c r="B4529" s="46" t="n">
        <f aca="false">IF(ISNUMBER(SEARCH($I$1,C4529)),MAX($B$4:B4528)+1,0)</f>
        <v>0</v>
      </c>
      <c r="I4529" s="46" t="str">
        <f aca="false">IFERROR(VLOOKUP(ROWS($I$5:I4529),$B$5:$E$6009,2,0),"")</f>
        <v/>
      </c>
    </row>
    <row r="4530" customFormat="false" ht="13.2" hidden="false" customHeight="false" outlineLevel="0" collapsed="false">
      <c r="B4530" s="46" t="n">
        <f aca="false">IF(ISNUMBER(SEARCH($I$1,C4530)),MAX($B$4:B4529)+1,0)</f>
        <v>0</v>
      </c>
      <c r="I4530" s="46" t="str">
        <f aca="false">IFERROR(VLOOKUP(ROWS($I$5:I4530),$B$5:$E$6009,2,0),"")</f>
        <v/>
      </c>
    </row>
    <row r="4531" customFormat="false" ht="13.2" hidden="false" customHeight="false" outlineLevel="0" collapsed="false">
      <c r="B4531" s="46" t="n">
        <f aca="false">IF(ISNUMBER(SEARCH($I$1,C4531)),MAX($B$4:B4530)+1,0)</f>
        <v>0</v>
      </c>
      <c r="I4531" s="46" t="str">
        <f aca="false">IFERROR(VLOOKUP(ROWS($I$5:I4531),$B$5:$E$6009,2,0),"")</f>
        <v/>
      </c>
    </row>
    <row r="4532" customFormat="false" ht="13.2" hidden="false" customHeight="false" outlineLevel="0" collapsed="false">
      <c r="B4532" s="46" t="n">
        <f aca="false">IF(ISNUMBER(SEARCH($I$1,C4532)),MAX($B$4:B4531)+1,0)</f>
        <v>0</v>
      </c>
      <c r="I4532" s="46" t="str">
        <f aca="false">IFERROR(VLOOKUP(ROWS($I$5:I4532),$B$5:$E$6009,2,0),"")</f>
        <v/>
      </c>
    </row>
    <row r="4533" customFormat="false" ht="13.2" hidden="false" customHeight="false" outlineLevel="0" collapsed="false">
      <c r="B4533" s="46" t="n">
        <f aca="false">IF(ISNUMBER(SEARCH($I$1,C4533)),MAX($B$4:B4532)+1,0)</f>
        <v>0</v>
      </c>
      <c r="I4533" s="46" t="str">
        <f aca="false">IFERROR(VLOOKUP(ROWS($I$5:I4533),$B$5:$E$6009,2,0),"")</f>
        <v/>
      </c>
    </row>
    <row r="4534" customFormat="false" ht="13.2" hidden="false" customHeight="false" outlineLevel="0" collapsed="false">
      <c r="B4534" s="46" t="n">
        <f aca="false">IF(ISNUMBER(SEARCH($I$1,C4534)),MAX($B$4:B4533)+1,0)</f>
        <v>0</v>
      </c>
      <c r="I4534" s="46" t="str">
        <f aca="false">IFERROR(VLOOKUP(ROWS($I$5:I4534),$B$5:$E$6009,2,0),"")</f>
        <v/>
      </c>
    </row>
    <row r="4535" customFormat="false" ht="13.2" hidden="false" customHeight="false" outlineLevel="0" collapsed="false">
      <c r="B4535" s="46" t="n">
        <f aca="false">IF(ISNUMBER(SEARCH($I$1,C4535)),MAX($B$4:B4534)+1,0)</f>
        <v>0</v>
      </c>
      <c r="I4535" s="46" t="str">
        <f aca="false">IFERROR(VLOOKUP(ROWS($I$5:I4535),$B$5:$E$6009,2,0),"")</f>
        <v/>
      </c>
    </row>
    <row r="4536" customFormat="false" ht="13.2" hidden="false" customHeight="false" outlineLevel="0" collapsed="false">
      <c r="B4536" s="46" t="n">
        <f aca="false">IF(ISNUMBER(SEARCH($I$1,C4536)),MAX($B$4:B4535)+1,0)</f>
        <v>0</v>
      </c>
      <c r="I4536" s="46" t="str">
        <f aca="false">IFERROR(VLOOKUP(ROWS($I$5:I4536),$B$5:$E$6009,2,0),"")</f>
        <v/>
      </c>
    </row>
    <row r="4537" customFormat="false" ht="13.2" hidden="false" customHeight="false" outlineLevel="0" collapsed="false">
      <c r="B4537" s="46" t="n">
        <f aca="false">IF(ISNUMBER(SEARCH($I$1,C4537)),MAX($B$4:B4536)+1,0)</f>
        <v>0</v>
      </c>
      <c r="I4537" s="46" t="str">
        <f aca="false">IFERROR(VLOOKUP(ROWS($I$5:I4537),$B$5:$E$6009,2,0),"")</f>
        <v/>
      </c>
    </row>
    <row r="4538" customFormat="false" ht="13.2" hidden="false" customHeight="false" outlineLevel="0" collapsed="false">
      <c r="B4538" s="46" t="n">
        <f aca="false">IF(ISNUMBER(SEARCH($I$1,C4538)),MAX($B$4:B4537)+1,0)</f>
        <v>0</v>
      </c>
      <c r="I4538" s="46" t="str">
        <f aca="false">IFERROR(VLOOKUP(ROWS($I$5:I4538),$B$5:$E$6009,2,0),"")</f>
        <v/>
      </c>
    </row>
    <row r="4539" customFormat="false" ht="13.2" hidden="false" customHeight="false" outlineLevel="0" collapsed="false">
      <c r="B4539" s="46" t="n">
        <f aca="false">IF(ISNUMBER(SEARCH($I$1,C4539)),MAX($B$4:B4538)+1,0)</f>
        <v>0</v>
      </c>
      <c r="I4539" s="46" t="str">
        <f aca="false">IFERROR(VLOOKUP(ROWS($I$5:I4539),$B$5:$E$6009,2,0),"")</f>
        <v/>
      </c>
    </row>
    <row r="4540" customFormat="false" ht="13.2" hidden="false" customHeight="false" outlineLevel="0" collapsed="false">
      <c r="B4540" s="46" t="n">
        <f aca="false">IF(ISNUMBER(SEARCH($I$1,C4540)),MAX($B$4:B4539)+1,0)</f>
        <v>0</v>
      </c>
      <c r="I4540" s="46" t="str">
        <f aca="false">IFERROR(VLOOKUP(ROWS($I$5:I4540),$B$5:$E$6009,2,0),"")</f>
        <v/>
      </c>
    </row>
    <row r="4541" customFormat="false" ht="13.2" hidden="false" customHeight="false" outlineLevel="0" collapsed="false">
      <c r="B4541" s="46" t="n">
        <f aca="false">IF(ISNUMBER(SEARCH($I$1,C4541)),MAX($B$4:B4540)+1,0)</f>
        <v>0</v>
      </c>
      <c r="I4541" s="46" t="str">
        <f aca="false">IFERROR(VLOOKUP(ROWS($I$5:I4541),$B$5:$E$6009,2,0),"")</f>
        <v/>
      </c>
    </row>
    <row r="4542" customFormat="false" ht="13.2" hidden="false" customHeight="false" outlineLevel="0" collapsed="false">
      <c r="B4542" s="46" t="n">
        <f aca="false">IF(ISNUMBER(SEARCH($I$1,C4542)),MAX($B$4:B4541)+1,0)</f>
        <v>0</v>
      </c>
      <c r="I4542" s="46" t="str">
        <f aca="false">IFERROR(VLOOKUP(ROWS($I$5:I4542),$B$5:$E$6009,2,0),"")</f>
        <v/>
      </c>
    </row>
    <row r="4543" customFormat="false" ht="13.2" hidden="false" customHeight="false" outlineLevel="0" collapsed="false">
      <c r="B4543" s="46" t="n">
        <f aca="false">IF(ISNUMBER(SEARCH($I$1,C4543)),MAX($B$4:B4542)+1,0)</f>
        <v>0</v>
      </c>
      <c r="I4543" s="46" t="str">
        <f aca="false">IFERROR(VLOOKUP(ROWS($I$5:I4543),$B$5:$E$6009,2,0),"")</f>
        <v/>
      </c>
    </row>
    <row r="4544" customFormat="false" ht="13.2" hidden="false" customHeight="false" outlineLevel="0" collapsed="false">
      <c r="B4544" s="46" t="n">
        <f aca="false">IF(ISNUMBER(SEARCH($I$1,C4544)),MAX($B$4:B4543)+1,0)</f>
        <v>0</v>
      </c>
      <c r="I4544" s="46" t="str">
        <f aca="false">IFERROR(VLOOKUP(ROWS($I$5:I4544),$B$5:$E$6009,2,0),"")</f>
        <v/>
      </c>
    </row>
    <row r="4545" customFormat="false" ht="13.2" hidden="false" customHeight="false" outlineLevel="0" collapsed="false">
      <c r="B4545" s="46" t="n">
        <f aca="false">IF(ISNUMBER(SEARCH($I$1,C4545)),MAX($B$4:B4544)+1,0)</f>
        <v>0</v>
      </c>
      <c r="I4545" s="46" t="str">
        <f aca="false">IFERROR(VLOOKUP(ROWS($I$5:I4545),$B$5:$E$6009,2,0),"")</f>
        <v/>
      </c>
    </row>
    <row r="4546" customFormat="false" ht="13.2" hidden="false" customHeight="false" outlineLevel="0" collapsed="false">
      <c r="B4546" s="46" t="n">
        <f aca="false">IF(ISNUMBER(SEARCH($I$1,C4546)),MAX($B$4:B4545)+1,0)</f>
        <v>0</v>
      </c>
      <c r="I4546" s="46" t="str">
        <f aca="false">IFERROR(VLOOKUP(ROWS($I$5:I4546),$B$5:$E$6009,2,0),"")</f>
        <v/>
      </c>
    </row>
    <row r="4547" customFormat="false" ht="13.2" hidden="false" customHeight="false" outlineLevel="0" collapsed="false">
      <c r="B4547" s="46" t="n">
        <f aca="false">IF(ISNUMBER(SEARCH($I$1,C4547)),MAX($B$4:B4546)+1,0)</f>
        <v>0</v>
      </c>
      <c r="I4547" s="46" t="str">
        <f aca="false">IFERROR(VLOOKUP(ROWS($I$5:I4547),$B$5:$E$6009,2,0),"")</f>
        <v/>
      </c>
    </row>
    <row r="4548" customFormat="false" ht="13.2" hidden="false" customHeight="false" outlineLevel="0" collapsed="false">
      <c r="B4548" s="46" t="n">
        <f aca="false">IF(ISNUMBER(SEARCH($I$1,C4548)),MAX($B$4:B4547)+1,0)</f>
        <v>0</v>
      </c>
      <c r="I4548" s="46" t="str">
        <f aca="false">IFERROR(VLOOKUP(ROWS($I$5:I4548),$B$5:$E$6009,2,0),"")</f>
        <v/>
      </c>
    </row>
    <row r="4549" customFormat="false" ht="13.2" hidden="false" customHeight="false" outlineLevel="0" collapsed="false">
      <c r="B4549" s="46" t="n">
        <f aca="false">IF(ISNUMBER(SEARCH($I$1,C4549)),MAX($B$4:B4548)+1,0)</f>
        <v>0</v>
      </c>
      <c r="I4549" s="46" t="str">
        <f aca="false">IFERROR(VLOOKUP(ROWS($I$5:I4549),$B$5:$E$6009,2,0),"")</f>
        <v/>
      </c>
    </row>
    <row r="4550" customFormat="false" ht="13.2" hidden="false" customHeight="false" outlineLevel="0" collapsed="false">
      <c r="B4550" s="46" t="n">
        <f aca="false">IF(ISNUMBER(SEARCH($I$1,C4550)),MAX($B$4:B4549)+1,0)</f>
        <v>0</v>
      </c>
      <c r="I4550" s="46" t="str">
        <f aca="false">IFERROR(VLOOKUP(ROWS($I$5:I4550),$B$5:$E$6009,2,0),"")</f>
        <v/>
      </c>
    </row>
    <row r="4551" customFormat="false" ht="13.2" hidden="false" customHeight="false" outlineLevel="0" collapsed="false">
      <c r="B4551" s="46" t="n">
        <f aca="false">IF(ISNUMBER(SEARCH($I$1,C4551)),MAX($B$4:B4550)+1,0)</f>
        <v>0</v>
      </c>
      <c r="I4551" s="46" t="str">
        <f aca="false">IFERROR(VLOOKUP(ROWS($I$5:I4551),$B$5:$E$6009,2,0),"")</f>
        <v/>
      </c>
    </row>
    <row r="4552" customFormat="false" ht="13.2" hidden="false" customHeight="false" outlineLevel="0" collapsed="false">
      <c r="B4552" s="46" t="n">
        <f aca="false">IF(ISNUMBER(SEARCH($I$1,C4552)),MAX($B$4:B4551)+1,0)</f>
        <v>0</v>
      </c>
      <c r="I4552" s="46" t="str">
        <f aca="false">IFERROR(VLOOKUP(ROWS($I$5:I4552),$B$5:$E$6009,2,0),"")</f>
        <v/>
      </c>
    </row>
    <row r="4553" customFormat="false" ht="13.2" hidden="false" customHeight="false" outlineLevel="0" collapsed="false">
      <c r="B4553" s="46" t="n">
        <f aca="false">IF(ISNUMBER(SEARCH($I$1,C4553)),MAX($B$4:B4552)+1,0)</f>
        <v>0</v>
      </c>
      <c r="I4553" s="46" t="str">
        <f aca="false">IFERROR(VLOOKUP(ROWS($I$5:I4553),$B$5:$E$6009,2,0),"")</f>
        <v/>
      </c>
    </row>
    <row r="4554" customFormat="false" ht="13.2" hidden="false" customHeight="false" outlineLevel="0" collapsed="false">
      <c r="B4554" s="46" t="n">
        <f aca="false">IF(ISNUMBER(SEARCH($I$1,C4554)),MAX($B$4:B4553)+1,0)</f>
        <v>0</v>
      </c>
      <c r="I4554" s="46" t="str">
        <f aca="false">IFERROR(VLOOKUP(ROWS($I$5:I4554),$B$5:$E$6009,2,0),"")</f>
        <v/>
      </c>
    </row>
    <row r="4555" customFormat="false" ht="13.2" hidden="false" customHeight="false" outlineLevel="0" collapsed="false">
      <c r="B4555" s="46" t="n">
        <f aca="false">IF(ISNUMBER(SEARCH($I$1,C4555)),MAX($B$4:B4554)+1,0)</f>
        <v>0</v>
      </c>
      <c r="I4555" s="46" t="str">
        <f aca="false">IFERROR(VLOOKUP(ROWS($I$5:I4555),$B$5:$E$6009,2,0),"")</f>
        <v/>
      </c>
    </row>
    <row r="4556" customFormat="false" ht="13.2" hidden="false" customHeight="false" outlineLevel="0" collapsed="false">
      <c r="B4556" s="46" t="n">
        <f aca="false">IF(ISNUMBER(SEARCH($I$1,C4556)),MAX($B$4:B4555)+1,0)</f>
        <v>0</v>
      </c>
      <c r="I4556" s="46" t="str">
        <f aca="false">IFERROR(VLOOKUP(ROWS($I$5:I4556),$B$5:$E$6009,2,0),"")</f>
        <v/>
      </c>
    </row>
    <row r="4557" customFormat="false" ht="13.2" hidden="false" customHeight="false" outlineLevel="0" collapsed="false">
      <c r="B4557" s="46" t="n">
        <f aca="false">IF(ISNUMBER(SEARCH($I$1,C4557)),MAX($B$4:B4556)+1,0)</f>
        <v>0</v>
      </c>
      <c r="I4557" s="46" t="str">
        <f aca="false">IFERROR(VLOOKUP(ROWS($I$5:I4557),$B$5:$E$6009,2,0),"")</f>
        <v/>
      </c>
    </row>
    <row r="4558" customFormat="false" ht="13.2" hidden="false" customHeight="false" outlineLevel="0" collapsed="false">
      <c r="B4558" s="46" t="n">
        <f aca="false">IF(ISNUMBER(SEARCH($I$1,C4558)),MAX($B$4:B4557)+1,0)</f>
        <v>0</v>
      </c>
      <c r="I4558" s="46" t="str">
        <f aca="false">IFERROR(VLOOKUP(ROWS($I$5:I4558),$B$5:$E$6009,2,0),"")</f>
        <v/>
      </c>
    </row>
    <row r="4559" customFormat="false" ht="13.2" hidden="false" customHeight="false" outlineLevel="0" collapsed="false">
      <c r="B4559" s="46" t="n">
        <f aca="false">IF(ISNUMBER(SEARCH($I$1,C4559)),MAX($B$4:B4558)+1,0)</f>
        <v>0</v>
      </c>
      <c r="I4559" s="46" t="str">
        <f aca="false">IFERROR(VLOOKUP(ROWS($I$5:I4559),$B$5:$E$6009,2,0),"")</f>
        <v/>
      </c>
    </row>
    <row r="4560" customFormat="false" ht="13.2" hidden="false" customHeight="false" outlineLevel="0" collapsed="false">
      <c r="B4560" s="46" t="n">
        <f aca="false">IF(ISNUMBER(SEARCH($I$1,C4560)),MAX($B$4:B4559)+1,0)</f>
        <v>0</v>
      </c>
      <c r="I4560" s="46" t="str">
        <f aca="false">IFERROR(VLOOKUP(ROWS($I$5:I4560),$B$5:$E$6009,2,0),"")</f>
        <v/>
      </c>
    </row>
    <row r="4561" customFormat="false" ht="13.2" hidden="false" customHeight="false" outlineLevel="0" collapsed="false">
      <c r="B4561" s="46" t="n">
        <f aca="false">IF(ISNUMBER(SEARCH($I$1,C4561)),MAX($B$4:B4560)+1,0)</f>
        <v>0</v>
      </c>
      <c r="I4561" s="46" t="str">
        <f aca="false">IFERROR(VLOOKUP(ROWS($I$5:I4561),$B$5:$E$6009,2,0),"")</f>
        <v/>
      </c>
    </row>
    <row r="4562" customFormat="false" ht="13.2" hidden="false" customHeight="false" outlineLevel="0" collapsed="false">
      <c r="B4562" s="46" t="n">
        <f aca="false">IF(ISNUMBER(SEARCH($I$1,C4562)),MAX($B$4:B4561)+1,0)</f>
        <v>0</v>
      </c>
      <c r="I4562" s="46" t="str">
        <f aca="false">IFERROR(VLOOKUP(ROWS($I$5:I4562),$B$5:$E$6009,2,0),"")</f>
        <v/>
      </c>
    </row>
    <row r="4563" customFormat="false" ht="13.2" hidden="false" customHeight="false" outlineLevel="0" collapsed="false">
      <c r="B4563" s="46" t="n">
        <f aca="false">IF(ISNUMBER(SEARCH($I$1,C4563)),MAX($B$4:B4562)+1,0)</f>
        <v>0</v>
      </c>
      <c r="I4563" s="46" t="str">
        <f aca="false">IFERROR(VLOOKUP(ROWS($I$5:I4563),$B$5:$E$6009,2,0),"")</f>
        <v/>
      </c>
    </row>
    <row r="4564" customFormat="false" ht="13.2" hidden="false" customHeight="false" outlineLevel="0" collapsed="false">
      <c r="B4564" s="46" t="n">
        <f aca="false">IF(ISNUMBER(SEARCH($I$1,C4564)),MAX($B$4:B4563)+1,0)</f>
        <v>0</v>
      </c>
      <c r="I4564" s="46" t="str">
        <f aca="false">IFERROR(VLOOKUP(ROWS($I$5:I4564),$B$5:$E$6009,2,0),"")</f>
        <v/>
      </c>
    </row>
    <row r="4565" customFormat="false" ht="13.2" hidden="false" customHeight="false" outlineLevel="0" collapsed="false">
      <c r="B4565" s="46" t="n">
        <f aca="false">IF(ISNUMBER(SEARCH($I$1,C4565)),MAX($B$4:B4564)+1,0)</f>
        <v>0</v>
      </c>
      <c r="I4565" s="46" t="str">
        <f aca="false">IFERROR(VLOOKUP(ROWS($I$5:I4565),$B$5:$E$6009,2,0),"")</f>
        <v/>
      </c>
    </row>
    <row r="4566" customFormat="false" ht="13.2" hidden="false" customHeight="false" outlineLevel="0" collapsed="false">
      <c r="B4566" s="46" t="n">
        <f aca="false">IF(ISNUMBER(SEARCH($I$1,C4566)),MAX($B$4:B4565)+1,0)</f>
        <v>0</v>
      </c>
      <c r="I4566" s="46" t="str">
        <f aca="false">IFERROR(VLOOKUP(ROWS($I$5:I4566),$B$5:$E$6009,2,0),"")</f>
        <v/>
      </c>
    </row>
    <row r="4567" customFormat="false" ht="13.2" hidden="false" customHeight="false" outlineLevel="0" collapsed="false">
      <c r="B4567" s="46" t="n">
        <f aca="false">IF(ISNUMBER(SEARCH($I$1,C4567)),MAX($B$4:B4566)+1,0)</f>
        <v>0</v>
      </c>
      <c r="I4567" s="46" t="str">
        <f aca="false">IFERROR(VLOOKUP(ROWS($I$5:I4567),$B$5:$E$6009,2,0),"")</f>
        <v/>
      </c>
    </row>
    <row r="4568" customFormat="false" ht="13.2" hidden="false" customHeight="false" outlineLevel="0" collapsed="false">
      <c r="B4568" s="46" t="n">
        <f aca="false">IF(ISNUMBER(SEARCH($I$1,C4568)),MAX($B$4:B4567)+1,0)</f>
        <v>0</v>
      </c>
      <c r="I4568" s="46" t="str">
        <f aca="false">IFERROR(VLOOKUP(ROWS($I$5:I4568),$B$5:$E$6009,2,0),"")</f>
        <v/>
      </c>
    </row>
    <row r="4569" customFormat="false" ht="13.2" hidden="false" customHeight="false" outlineLevel="0" collapsed="false">
      <c r="B4569" s="46" t="n">
        <f aca="false">IF(ISNUMBER(SEARCH($I$1,C4569)),MAX($B$4:B4568)+1,0)</f>
        <v>0</v>
      </c>
      <c r="I4569" s="46" t="str">
        <f aca="false">IFERROR(VLOOKUP(ROWS($I$5:I4569),$B$5:$E$6009,2,0),"")</f>
        <v/>
      </c>
    </row>
    <row r="4570" customFormat="false" ht="13.2" hidden="false" customHeight="false" outlineLevel="0" collapsed="false">
      <c r="B4570" s="46" t="n">
        <f aca="false">IF(ISNUMBER(SEARCH($I$1,C4570)),MAX($B$4:B4569)+1,0)</f>
        <v>0</v>
      </c>
      <c r="I4570" s="46" t="str">
        <f aca="false">IFERROR(VLOOKUP(ROWS($I$5:I4570),$B$5:$E$6009,2,0),"")</f>
        <v/>
      </c>
    </row>
    <row r="4571" customFormat="false" ht="13.2" hidden="false" customHeight="false" outlineLevel="0" collapsed="false">
      <c r="B4571" s="46" t="n">
        <f aca="false">IF(ISNUMBER(SEARCH($I$1,C4571)),MAX($B$4:B4570)+1,0)</f>
        <v>0</v>
      </c>
      <c r="I4571" s="46" t="str">
        <f aca="false">IFERROR(VLOOKUP(ROWS($I$5:I4571),$B$5:$E$6009,2,0),"")</f>
        <v/>
      </c>
    </row>
    <row r="4572" customFormat="false" ht="13.2" hidden="false" customHeight="false" outlineLevel="0" collapsed="false">
      <c r="B4572" s="46" t="n">
        <f aca="false">IF(ISNUMBER(SEARCH($I$1,C4572)),MAX($B$4:B4571)+1,0)</f>
        <v>0</v>
      </c>
      <c r="I4572" s="46" t="str">
        <f aca="false">IFERROR(VLOOKUP(ROWS($I$5:I4572),$B$5:$E$6009,2,0),"")</f>
        <v/>
      </c>
    </row>
    <row r="4573" customFormat="false" ht="13.2" hidden="false" customHeight="false" outlineLevel="0" collapsed="false">
      <c r="B4573" s="46" t="n">
        <f aca="false">IF(ISNUMBER(SEARCH($I$1,C4573)),MAX($B$4:B4572)+1,0)</f>
        <v>0</v>
      </c>
      <c r="I4573" s="46" t="str">
        <f aca="false">IFERROR(VLOOKUP(ROWS($I$5:I4573),$B$5:$E$6009,2,0),"")</f>
        <v/>
      </c>
    </row>
    <row r="4574" customFormat="false" ht="13.2" hidden="false" customHeight="false" outlineLevel="0" collapsed="false">
      <c r="B4574" s="46" t="n">
        <f aca="false">IF(ISNUMBER(SEARCH($I$1,C4574)),MAX($B$4:B4573)+1,0)</f>
        <v>0</v>
      </c>
      <c r="I4574" s="46" t="str">
        <f aca="false">IFERROR(VLOOKUP(ROWS($I$5:I4574),$B$5:$E$6009,2,0),"")</f>
        <v/>
      </c>
    </row>
    <row r="4575" customFormat="false" ht="13.2" hidden="false" customHeight="false" outlineLevel="0" collapsed="false">
      <c r="B4575" s="46" t="n">
        <f aca="false">IF(ISNUMBER(SEARCH($I$1,C4575)),MAX($B$4:B4574)+1,0)</f>
        <v>0</v>
      </c>
      <c r="I4575" s="46" t="str">
        <f aca="false">IFERROR(VLOOKUP(ROWS($I$5:I4575),$B$5:$E$6009,2,0),"")</f>
        <v/>
      </c>
    </row>
    <row r="4576" customFormat="false" ht="13.2" hidden="false" customHeight="false" outlineLevel="0" collapsed="false">
      <c r="B4576" s="46" t="n">
        <f aca="false">IF(ISNUMBER(SEARCH($I$1,C4576)),MAX($B$4:B4575)+1,0)</f>
        <v>0</v>
      </c>
      <c r="I4576" s="46" t="str">
        <f aca="false">IFERROR(VLOOKUP(ROWS($I$5:I4576),$B$5:$E$6009,2,0),"")</f>
        <v/>
      </c>
    </row>
    <row r="4577" customFormat="false" ht="13.2" hidden="false" customHeight="false" outlineLevel="0" collapsed="false">
      <c r="B4577" s="46" t="n">
        <f aca="false">IF(ISNUMBER(SEARCH($I$1,C4577)),MAX($B$4:B4576)+1,0)</f>
        <v>0</v>
      </c>
      <c r="I4577" s="46" t="str">
        <f aca="false">IFERROR(VLOOKUP(ROWS($I$5:I4577),$B$5:$E$6009,2,0),"")</f>
        <v/>
      </c>
    </row>
    <row r="4578" customFormat="false" ht="13.2" hidden="false" customHeight="false" outlineLevel="0" collapsed="false">
      <c r="B4578" s="46" t="n">
        <f aca="false">IF(ISNUMBER(SEARCH($I$1,C4578)),MAX($B$4:B4577)+1,0)</f>
        <v>0</v>
      </c>
      <c r="I4578" s="46" t="str">
        <f aca="false">IFERROR(VLOOKUP(ROWS($I$5:I4578),$B$5:$E$6009,2,0),"")</f>
        <v/>
      </c>
    </row>
    <row r="4579" customFormat="false" ht="13.2" hidden="false" customHeight="false" outlineLevel="0" collapsed="false">
      <c r="B4579" s="46" t="n">
        <f aca="false">IF(ISNUMBER(SEARCH($I$1,C4579)),MAX($B$4:B4578)+1,0)</f>
        <v>0</v>
      </c>
      <c r="I4579" s="46" t="str">
        <f aca="false">IFERROR(VLOOKUP(ROWS($I$5:I4579),$B$5:$E$6009,2,0),"")</f>
        <v/>
      </c>
    </row>
    <row r="4580" customFormat="false" ht="13.2" hidden="false" customHeight="false" outlineLevel="0" collapsed="false">
      <c r="B4580" s="46" t="n">
        <f aca="false">IF(ISNUMBER(SEARCH($I$1,C4580)),MAX($B$4:B4579)+1,0)</f>
        <v>0</v>
      </c>
      <c r="I4580" s="46" t="str">
        <f aca="false">IFERROR(VLOOKUP(ROWS($I$5:I4580),$B$5:$E$6009,2,0),"")</f>
        <v/>
      </c>
    </row>
    <row r="4581" customFormat="false" ht="13.2" hidden="false" customHeight="false" outlineLevel="0" collapsed="false">
      <c r="B4581" s="46" t="n">
        <f aca="false">IF(ISNUMBER(SEARCH($I$1,C4581)),MAX($B$4:B4580)+1,0)</f>
        <v>0</v>
      </c>
      <c r="I4581" s="46" t="str">
        <f aca="false">IFERROR(VLOOKUP(ROWS($I$5:I4581),$B$5:$E$6009,2,0),"")</f>
        <v/>
      </c>
    </row>
    <row r="4582" customFormat="false" ht="13.2" hidden="false" customHeight="false" outlineLevel="0" collapsed="false">
      <c r="B4582" s="46" t="n">
        <f aca="false">IF(ISNUMBER(SEARCH($I$1,C4582)),MAX($B$4:B4581)+1,0)</f>
        <v>0</v>
      </c>
      <c r="I4582" s="46" t="str">
        <f aca="false">IFERROR(VLOOKUP(ROWS($I$5:I4582),$B$5:$E$6009,2,0),"")</f>
        <v/>
      </c>
    </row>
    <row r="4583" customFormat="false" ht="13.2" hidden="false" customHeight="false" outlineLevel="0" collapsed="false">
      <c r="B4583" s="46" t="n">
        <f aca="false">IF(ISNUMBER(SEARCH($I$1,C4583)),MAX($B$4:B4582)+1,0)</f>
        <v>0</v>
      </c>
      <c r="I4583" s="46" t="str">
        <f aca="false">IFERROR(VLOOKUP(ROWS($I$5:I4583),$B$5:$E$6009,2,0),"")</f>
        <v/>
      </c>
    </row>
    <row r="4584" customFormat="false" ht="13.2" hidden="false" customHeight="false" outlineLevel="0" collapsed="false">
      <c r="B4584" s="46" t="n">
        <f aca="false">IF(ISNUMBER(SEARCH($I$1,C4584)),MAX($B$4:B4583)+1,0)</f>
        <v>0</v>
      </c>
      <c r="I4584" s="46" t="str">
        <f aca="false">IFERROR(VLOOKUP(ROWS($I$5:I4584),$B$5:$E$6009,2,0),"")</f>
        <v/>
      </c>
    </row>
    <row r="4585" customFormat="false" ht="13.2" hidden="false" customHeight="false" outlineLevel="0" collapsed="false">
      <c r="B4585" s="46" t="n">
        <f aca="false">IF(ISNUMBER(SEARCH($I$1,C4585)),MAX($B$4:B4584)+1,0)</f>
        <v>0</v>
      </c>
      <c r="I4585" s="46" t="str">
        <f aca="false">IFERROR(VLOOKUP(ROWS($I$5:I4585),$B$5:$E$6009,2,0),"")</f>
        <v/>
      </c>
    </row>
    <row r="4586" customFormat="false" ht="13.2" hidden="false" customHeight="false" outlineLevel="0" collapsed="false">
      <c r="B4586" s="46" t="n">
        <f aca="false">IF(ISNUMBER(SEARCH($I$1,C4586)),MAX($B$4:B4585)+1,0)</f>
        <v>0</v>
      </c>
      <c r="I4586" s="46" t="str">
        <f aca="false">IFERROR(VLOOKUP(ROWS($I$5:I4586),$B$5:$E$6009,2,0),"")</f>
        <v/>
      </c>
    </row>
    <row r="4587" customFormat="false" ht="13.2" hidden="false" customHeight="false" outlineLevel="0" collapsed="false">
      <c r="B4587" s="46" t="n">
        <f aca="false">IF(ISNUMBER(SEARCH($I$1,C4587)),MAX($B$4:B4586)+1,0)</f>
        <v>0</v>
      </c>
      <c r="I4587" s="46" t="str">
        <f aca="false">IFERROR(VLOOKUP(ROWS($I$5:I4587),$B$5:$E$6009,2,0),"")</f>
        <v/>
      </c>
    </row>
    <row r="4588" customFormat="false" ht="13.2" hidden="false" customHeight="false" outlineLevel="0" collapsed="false">
      <c r="B4588" s="46" t="n">
        <f aca="false">IF(ISNUMBER(SEARCH($I$1,C4588)),MAX($B$4:B4587)+1,0)</f>
        <v>0</v>
      </c>
      <c r="I4588" s="46" t="str">
        <f aca="false">IFERROR(VLOOKUP(ROWS($I$5:I4588),$B$5:$E$6009,2,0),"")</f>
        <v/>
      </c>
    </row>
    <row r="4589" customFormat="false" ht="13.2" hidden="false" customHeight="false" outlineLevel="0" collapsed="false">
      <c r="B4589" s="46" t="n">
        <f aca="false">IF(ISNUMBER(SEARCH($I$1,C4589)),MAX($B$4:B4588)+1,0)</f>
        <v>0</v>
      </c>
      <c r="I4589" s="46" t="str">
        <f aca="false">IFERROR(VLOOKUP(ROWS($I$5:I4589),$B$5:$E$6009,2,0),"")</f>
        <v/>
      </c>
    </row>
    <row r="4590" customFormat="false" ht="13.2" hidden="false" customHeight="false" outlineLevel="0" collapsed="false">
      <c r="B4590" s="46" t="n">
        <f aca="false">IF(ISNUMBER(SEARCH($I$1,C4590)),MAX($B$4:B4589)+1,0)</f>
        <v>0</v>
      </c>
      <c r="I4590" s="46" t="str">
        <f aca="false">IFERROR(VLOOKUP(ROWS($I$5:I4590),$B$5:$E$6009,2,0),"")</f>
        <v/>
      </c>
    </row>
    <row r="4591" customFormat="false" ht="13.2" hidden="false" customHeight="false" outlineLevel="0" collapsed="false">
      <c r="B4591" s="46" t="n">
        <f aca="false">IF(ISNUMBER(SEARCH($I$1,C4591)),MAX($B$4:B4590)+1,0)</f>
        <v>0</v>
      </c>
      <c r="I4591" s="46" t="str">
        <f aca="false">IFERROR(VLOOKUP(ROWS($I$5:I4591),$B$5:$E$6009,2,0),"")</f>
        <v/>
      </c>
    </row>
    <row r="4592" customFormat="false" ht="13.2" hidden="false" customHeight="false" outlineLevel="0" collapsed="false">
      <c r="B4592" s="46" t="n">
        <f aca="false">IF(ISNUMBER(SEARCH($I$1,C4592)),MAX($B$4:B4591)+1,0)</f>
        <v>0</v>
      </c>
      <c r="I4592" s="46" t="str">
        <f aca="false">IFERROR(VLOOKUP(ROWS($I$5:I4592),$B$5:$E$6009,2,0),"")</f>
        <v/>
      </c>
    </row>
    <row r="4593" customFormat="false" ht="13.2" hidden="false" customHeight="false" outlineLevel="0" collapsed="false">
      <c r="B4593" s="46" t="n">
        <f aca="false">IF(ISNUMBER(SEARCH($I$1,C4593)),MAX($B$4:B4592)+1,0)</f>
        <v>0</v>
      </c>
      <c r="I4593" s="46" t="str">
        <f aca="false">IFERROR(VLOOKUP(ROWS($I$5:I4593),$B$5:$E$6009,2,0),"")</f>
        <v/>
      </c>
    </row>
    <row r="4594" customFormat="false" ht="13.2" hidden="false" customHeight="false" outlineLevel="0" collapsed="false">
      <c r="B4594" s="46" t="n">
        <f aca="false">IF(ISNUMBER(SEARCH($I$1,C4594)),MAX($B$4:B4593)+1,0)</f>
        <v>0</v>
      </c>
      <c r="I4594" s="46" t="str">
        <f aca="false">IFERROR(VLOOKUP(ROWS($I$5:I4594),$B$5:$E$6009,2,0),"")</f>
        <v/>
      </c>
    </row>
    <row r="4595" customFormat="false" ht="13.2" hidden="false" customHeight="false" outlineLevel="0" collapsed="false">
      <c r="B4595" s="46" t="n">
        <f aca="false">IF(ISNUMBER(SEARCH($I$1,C4595)),MAX($B$4:B4594)+1,0)</f>
        <v>0</v>
      </c>
      <c r="I4595" s="46" t="str">
        <f aca="false">IFERROR(VLOOKUP(ROWS($I$5:I4595),$B$5:$E$6009,2,0),"")</f>
        <v/>
      </c>
    </row>
    <row r="4596" customFormat="false" ht="13.2" hidden="false" customHeight="false" outlineLevel="0" collapsed="false">
      <c r="B4596" s="46" t="n">
        <f aca="false">IF(ISNUMBER(SEARCH($I$1,C4596)),MAX($B$4:B4595)+1,0)</f>
        <v>0</v>
      </c>
      <c r="I4596" s="46" t="str">
        <f aca="false">IFERROR(VLOOKUP(ROWS($I$5:I4596),$B$5:$E$6009,2,0),"")</f>
        <v/>
      </c>
    </row>
    <row r="4597" customFormat="false" ht="13.2" hidden="false" customHeight="false" outlineLevel="0" collapsed="false">
      <c r="B4597" s="46" t="n">
        <f aca="false">IF(ISNUMBER(SEARCH($I$1,C4597)),MAX($B$4:B4596)+1,0)</f>
        <v>0</v>
      </c>
      <c r="I4597" s="46" t="str">
        <f aca="false">IFERROR(VLOOKUP(ROWS($I$5:I4597),$B$5:$E$6009,2,0),"")</f>
        <v/>
      </c>
    </row>
    <row r="4598" customFormat="false" ht="13.2" hidden="false" customHeight="false" outlineLevel="0" collapsed="false">
      <c r="B4598" s="46" t="n">
        <f aca="false">IF(ISNUMBER(SEARCH($I$1,C4598)),MAX($B$4:B4597)+1,0)</f>
        <v>0</v>
      </c>
      <c r="I4598" s="46" t="str">
        <f aca="false">IFERROR(VLOOKUP(ROWS($I$5:I4598),$B$5:$E$6009,2,0),"")</f>
        <v/>
      </c>
    </row>
    <row r="4599" customFormat="false" ht="13.2" hidden="false" customHeight="false" outlineLevel="0" collapsed="false">
      <c r="B4599" s="46" t="n">
        <f aca="false">IF(ISNUMBER(SEARCH($I$1,C4599)),MAX($B$4:B4598)+1,0)</f>
        <v>0</v>
      </c>
      <c r="I4599" s="46" t="str">
        <f aca="false">IFERROR(VLOOKUP(ROWS($I$5:I4599),$B$5:$E$6009,2,0),"")</f>
        <v/>
      </c>
    </row>
    <row r="4600" customFormat="false" ht="13.2" hidden="false" customHeight="false" outlineLevel="0" collapsed="false">
      <c r="B4600" s="46" t="n">
        <f aca="false">IF(ISNUMBER(SEARCH($I$1,C4600)),MAX($B$4:B4599)+1,0)</f>
        <v>0</v>
      </c>
      <c r="I4600" s="46" t="str">
        <f aca="false">IFERROR(VLOOKUP(ROWS($I$5:I4600),$B$5:$E$6009,2,0),"")</f>
        <v/>
      </c>
    </row>
    <row r="4601" customFormat="false" ht="13.2" hidden="false" customHeight="false" outlineLevel="0" collapsed="false">
      <c r="B4601" s="46" t="n">
        <f aca="false">IF(ISNUMBER(SEARCH($I$1,C4601)),MAX($B$4:B4600)+1,0)</f>
        <v>0</v>
      </c>
      <c r="I4601" s="46" t="str">
        <f aca="false">IFERROR(VLOOKUP(ROWS($I$5:I4601),$B$5:$E$6009,2,0),"")</f>
        <v/>
      </c>
    </row>
    <row r="4602" customFormat="false" ht="13.2" hidden="false" customHeight="false" outlineLevel="0" collapsed="false">
      <c r="B4602" s="46" t="n">
        <f aca="false">IF(ISNUMBER(SEARCH($I$1,C4602)),MAX($B$4:B4601)+1,0)</f>
        <v>0</v>
      </c>
      <c r="I4602" s="46" t="str">
        <f aca="false">IFERROR(VLOOKUP(ROWS($I$5:I4602),$B$5:$E$6009,2,0),"")</f>
        <v/>
      </c>
    </row>
    <row r="4603" customFormat="false" ht="13.2" hidden="false" customHeight="false" outlineLevel="0" collapsed="false">
      <c r="B4603" s="46" t="n">
        <f aca="false">IF(ISNUMBER(SEARCH($I$1,C4603)),MAX($B$4:B4602)+1,0)</f>
        <v>0</v>
      </c>
      <c r="I4603" s="46" t="str">
        <f aca="false">IFERROR(VLOOKUP(ROWS($I$5:I4603),$B$5:$E$6009,2,0),"")</f>
        <v/>
      </c>
    </row>
    <row r="4604" customFormat="false" ht="13.2" hidden="false" customHeight="false" outlineLevel="0" collapsed="false">
      <c r="B4604" s="46" t="n">
        <f aca="false">IF(ISNUMBER(SEARCH($I$1,C4604)),MAX($B$4:B4603)+1,0)</f>
        <v>0</v>
      </c>
      <c r="I4604" s="46" t="str">
        <f aca="false">IFERROR(VLOOKUP(ROWS($I$5:I4604),$B$5:$E$6009,2,0),"")</f>
        <v/>
      </c>
    </row>
    <row r="4605" customFormat="false" ht="13.2" hidden="false" customHeight="false" outlineLevel="0" collapsed="false">
      <c r="B4605" s="46" t="n">
        <f aca="false">IF(ISNUMBER(SEARCH($I$1,C4605)),MAX($B$4:B4604)+1,0)</f>
        <v>0</v>
      </c>
      <c r="I4605" s="46" t="str">
        <f aca="false">IFERROR(VLOOKUP(ROWS($I$5:I4605),$B$5:$E$6009,2,0),"")</f>
        <v/>
      </c>
    </row>
    <row r="4606" customFormat="false" ht="13.2" hidden="false" customHeight="false" outlineLevel="0" collapsed="false">
      <c r="B4606" s="46" t="n">
        <f aca="false">IF(ISNUMBER(SEARCH($I$1,C4606)),MAX($B$4:B4605)+1,0)</f>
        <v>0</v>
      </c>
      <c r="I4606" s="46" t="str">
        <f aca="false">IFERROR(VLOOKUP(ROWS($I$5:I4606),$B$5:$E$6009,2,0),"")</f>
        <v/>
      </c>
    </row>
    <row r="4607" customFormat="false" ht="13.2" hidden="false" customHeight="false" outlineLevel="0" collapsed="false">
      <c r="B4607" s="46" t="n">
        <f aca="false">IF(ISNUMBER(SEARCH($I$1,C4607)),MAX($B$4:B4606)+1,0)</f>
        <v>0</v>
      </c>
      <c r="I4607" s="46" t="str">
        <f aca="false">IFERROR(VLOOKUP(ROWS($I$5:I4607),$B$5:$E$6009,2,0),"")</f>
        <v/>
      </c>
    </row>
    <row r="4608" customFormat="false" ht="13.2" hidden="false" customHeight="false" outlineLevel="0" collapsed="false">
      <c r="B4608" s="46" t="n">
        <f aca="false">IF(ISNUMBER(SEARCH($I$1,C4608)),MAX($B$4:B4607)+1,0)</f>
        <v>0</v>
      </c>
      <c r="I4608" s="46" t="str">
        <f aca="false">IFERROR(VLOOKUP(ROWS($I$5:I4608),$B$5:$E$6009,2,0),"")</f>
        <v/>
      </c>
    </row>
    <row r="4609" customFormat="false" ht="13.2" hidden="false" customHeight="false" outlineLevel="0" collapsed="false">
      <c r="B4609" s="46" t="n">
        <f aca="false">IF(ISNUMBER(SEARCH($I$1,C4609)),MAX($B$4:B4608)+1,0)</f>
        <v>0</v>
      </c>
      <c r="I4609" s="46" t="str">
        <f aca="false">IFERROR(VLOOKUP(ROWS($I$5:I4609),$B$5:$E$6009,2,0),"")</f>
        <v/>
      </c>
    </row>
    <row r="4610" customFormat="false" ht="13.2" hidden="false" customHeight="false" outlineLevel="0" collapsed="false">
      <c r="B4610" s="46" t="n">
        <f aca="false">IF(ISNUMBER(SEARCH($I$1,C4610)),MAX($B$4:B4609)+1,0)</f>
        <v>0</v>
      </c>
      <c r="I4610" s="46" t="str">
        <f aca="false">IFERROR(VLOOKUP(ROWS($I$5:I4610),$B$5:$E$6009,2,0),"")</f>
        <v/>
      </c>
    </row>
    <row r="4611" customFormat="false" ht="13.2" hidden="false" customHeight="false" outlineLevel="0" collapsed="false">
      <c r="B4611" s="46" t="n">
        <f aca="false">IF(ISNUMBER(SEARCH($I$1,C4611)),MAX($B$4:B4610)+1,0)</f>
        <v>0</v>
      </c>
      <c r="I4611" s="46" t="str">
        <f aca="false">IFERROR(VLOOKUP(ROWS($I$5:I4611),$B$5:$E$6009,2,0),"")</f>
        <v/>
      </c>
    </row>
    <row r="4612" customFormat="false" ht="13.2" hidden="false" customHeight="false" outlineLevel="0" collapsed="false">
      <c r="B4612" s="46" t="n">
        <f aca="false">IF(ISNUMBER(SEARCH($I$1,C4612)),MAX($B$4:B4611)+1,0)</f>
        <v>0</v>
      </c>
      <c r="I4612" s="46" t="str">
        <f aca="false">IFERROR(VLOOKUP(ROWS($I$5:I4612),$B$5:$E$6009,2,0),"")</f>
        <v/>
      </c>
    </row>
    <row r="4613" customFormat="false" ht="13.2" hidden="false" customHeight="false" outlineLevel="0" collapsed="false">
      <c r="B4613" s="46" t="n">
        <f aca="false">IF(ISNUMBER(SEARCH($I$1,C4613)),MAX($B$4:B4612)+1,0)</f>
        <v>0</v>
      </c>
      <c r="I4613" s="46" t="str">
        <f aca="false">IFERROR(VLOOKUP(ROWS($I$5:I4613),$B$5:$E$6009,2,0),"")</f>
        <v/>
      </c>
    </row>
    <row r="4614" customFormat="false" ht="13.2" hidden="false" customHeight="false" outlineLevel="0" collapsed="false">
      <c r="B4614" s="46" t="n">
        <f aca="false">IF(ISNUMBER(SEARCH($I$1,C4614)),MAX($B$4:B4613)+1,0)</f>
        <v>0</v>
      </c>
      <c r="I4614" s="46" t="str">
        <f aca="false">IFERROR(VLOOKUP(ROWS($I$5:I4614),$B$5:$E$6009,2,0),"")</f>
        <v/>
      </c>
    </row>
    <row r="4615" customFormat="false" ht="13.2" hidden="false" customHeight="false" outlineLevel="0" collapsed="false">
      <c r="B4615" s="46" t="n">
        <f aca="false">IF(ISNUMBER(SEARCH($I$1,C4615)),MAX($B$4:B4614)+1,0)</f>
        <v>0</v>
      </c>
      <c r="I4615" s="46" t="str">
        <f aca="false">IFERROR(VLOOKUP(ROWS($I$5:I4615),$B$5:$E$6009,2,0),"")</f>
        <v/>
      </c>
    </row>
    <row r="4616" customFormat="false" ht="13.2" hidden="false" customHeight="false" outlineLevel="0" collapsed="false">
      <c r="B4616" s="46" t="n">
        <f aca="false">IF(ISNUMBER(SEARCH($I$1,C4616)),MAX($B$4:B4615)+1,0)</f>
        <v>0</v>
      </c>
      <c r="I4616" s="46" t="str">
        <f aca="false">IFERROR(VLOOKUP(ROWS($I$5:I4616),$B$5:$E$6009,2,0),"")</f>
        <v/>
      </c>
    </row>
    <row r="4617" customFormat="false" ht="13.2" hidden="false" customHeight="false" outlineLevel="0" collapsed="false">
      <c r="B4617" s="46" t="n">
        <f aca="false">IF(ISNUMBER(SEARCH($I$1,C4617)),MAX($B$4:B4616)+1,0)</f>
        <v>0</v>
      </c>
      <c r="I4617" s="46" t="str">
        <f aca="false">IFERROR(VLOOKUP(ROWS($I$5:I4617),$B$5:$E$6009,2,0),"")</f>
        <v/>
      </c>
    </row>
    <row r="4618" customFormat="false" ht="13.2" hidden="false" customHeight="false" outlineLevel="0" collapsed="false">
      <c r="B4618" s="46" t="n">
        <f aca="false">IF(ISNUMBER(SEARCH($I$1,C4618)),MAX($B$4:B4617)+1,0)</f>
        <v>0</v>
      </c>
      <c r="I4618" s="46" t="str">
        <f aca="false">IFERROR(VLOOKUP(ROWS($I$5:I4618),$B$5:$E$6009,2,0),"")</f>
        <v/>
      </c>
    </row>
    <row r="4619" customFormat="false" ht="13.2" hidden="false" customHeight="false" outlineLevel="0" collapsed="false">
      <c r="B4619" s="46" t="n">
        <f aca="false">IF(ISNUMBER(SEARCH($I$1,C4619)),MAX($B$4:B4618)+1,0)</f>
        <v>0</v>
      </c>
      <c r="I4619" s="46" t="str">
        <f aca="false">IFERROR(VLOOKUP(ROWS($I$5:I4619),$B$5:$E$6009,2,0),"")</f>
        <v/>
      </c>
    </row>
    <row r="4620" customFormat="false" ht="13.2" hidden="false" customHeight="false" outlineLevel="0" collapsed="false">
      <c r="B4620" s="46" t="n">
        <f aca="false">IF(ISNUMBER(SEARCH($I$1,C4620)),MAX($B$4:B4619)+1,0)</f>
        <v>0</v>
      </c>
      <c r="I4620" s="46" t="str">
        <f aca="false">IFERROR(VLOOKUP(ROWS($I$5:I4620),$B$5:$E$6009,2,0),"")</f>
        <v/>
      </c>
    </row>
    <row r="4621" customFormat="false" ht="13.2" hidden="false" customHeight="false" outlineLevel="0" collapsed="false">
      <c r="B4621" s="46" t="n">
        <f aca="false">IF(ISNUMBER(SEARCH($I$1,C4621)),MAX($B$4:B4620)+1,0)</f>
        <v>0</v>
      </c>
      <c r="I4621" s="46" t="str">
        <f aca="false">IFERROR(VLOOKUP(ROWS($I$5:I4621),$B$5:$E$6009,2,0),"")</f>
        <v/>
      </c>
    </row>
    <row r="4622" customFormat="false" ht="13.2" hidden="false" customHeight="false" outlineLevel="0" collapsed="false">
      <c r="B4622" s="46" t="n">
        <f aca="false">IF(ISNUMBER(SEARCH($I$1,C4622)),MAX($B$4:B4621)+1,0)</f>
        <v>0</v>
      </c>
      <c r="I4622" s="46" t="str">
        <f aca="false">IFERROR(VLOOKUP(ROWS($I$5:I4622),$B$5:$E$6009,2,0),"")</f>
        <v/>
      </c>
    </row>
    <row r="4623" customFormat="false" ht="13.2" hidden="false" customHeight="false" outlineLevel="0" collapsed="false">
      <c r="B4623" s="46" t="n">
        <f aca="false">IF(ISNUMBER(SEARCH($I$1,C4623)),MAX($B$4:B4622)+1,0)</f>
        <v>0</v>
      </c>
      <c r="I4623" s="46" t="str">
        <f aca="false">IFERROR(VLOOKUP(ROWS($I$5:I4623),$B$5:$E$6009,2,0),"")</f>
        <v/>
      </c>
    </row>
    <row r="4624" customFormat="false" ht="13.2" hidden="false" customHeight="false" outlineLevel="0" collapsed="false">
      <c r="B4624" s="46" t="n">
        <f aca="false">IF(ISNUMBER(SEARCH($I$1,C4624)),MAX($B$4:B4623)+1,0)</f>
        <v>0</v>
      </c>
      <c r="I4624" s="46" t="str">
        <f aca="false">IFERROR(VLOOKUP(ROWS($I$5:I4624),$B$5:$E$6009,2,0),"")</f>
        <v/>
      </c>
    </row>
    <row r="4625" customFormat="false" ht="13.2" hidden="false" customHeight="false" outlineLevel="0" collapsed="false">
      <c r="B4625" s="46" t="n">
        <f aca="false">IF(ISNUMBER(SEARCH($I$1,C4625)),MAX($B$4:B4624)+1,0)</f>
        <v>0</v>
      </c>
      <c r="I4625" s="46" t="str">
        <f aca="false">IFERROR(VLOOKUP(ROWS($I$5:I4625),$B$5:$E$6009,2,0),"")</f>
        <v/>
      </c>
    </row>
    <row r="4626" customFormat="false" ht="13.2" hidden="false" customHeight="false" outlineLevel="0" collapsed="false">
      <c r="B4626" s="46" t="n">
        <f aca="false">IF(ISNUMBER(SEARCH($I$1,C4626)),MAX($B$4:B4625)+1,0)</f>
        <v>0</v>
      </c>
      <c r="I4626" s="46" t="str">
        <f aca="false">IFERROR(VLOOKUP(ROWS($I$5:I4626),$B$5:$E$6009,2,0),"")</f>
        <v/>
      </c>
    </row>
    <row r="4627" customFormat="false" ht="13.2" hidden="false" customHeight="false" outlineLevel="0" collapsed="false">
      <c r="B4627" s="46" t="n">
        <f aca="false">IF(ISNUMBER(SEARCH($I$1,C4627)),MAX($B$4:B4626)+1,0)</f>
        <v>0</v>
      </c>
      <c r="I4627" s="46" t="str">
        <f aca="false">IFERROR(VLOOKUP(ROWS($I$5:I4627),$B$5:$E$6009,2,0),"")</f>
        <v/>
      </c>
    </row>
    <row r="4628" customFormat="false" ht="13.2" hidden="false" customHeight="false" outlineLevel="0" collapsed="false">
      <c r="B4628" s="46" t="n">
        <f aca="false">IF(ISNUMBER(SEARCH($I$1,C4628)),MAX($B$4:B4627)+1,0)</f>
        <v>0</v>
      </c>
      <c r="I4628" s="46" t="str">
        <f aca="false">IFERROR(VLOOKUP(ROWS($I$5:I4628),$B$5:$E$6009,2,0),"")</f>
        <v/>
      </c>
    </row>
    <row r="4629" customFormat="false" ht="13.2" hidden="false" customHeight="false" outlineLevel="0" collapsed="false">
      <c r="B4629" s="46" t="n">
        <f aca="false">IF(ISNUMBER(SEARCH($I$1,C4629)),MAX($B$4:B4628)+1,0)</f>
        <v>0</v>
      </c>
      <c r="I4629" s="46" t="str">
        <f aca="false">IFERROR(VLOOKUP(ROWS($I$5:I4629),$B$5:$E$6009,2,0),"")</f>
        <v/>
      </c>
    </row>
    <row r="4630" customFormat="false" ht="13.2" hidden="false" customHeight="false" outlineLevel="0" collapsed="false">
      <c r="B4630" s="46" t="n">
        <f aca="false">IF(ISNUMBER(SEARCH($I$1,C4630)),MAX($B$4:B4629)+1,0)</f>
        <v>0</v>
      </c>
      <c r="I4630" s="46" t="str">
        <f aca="false">IFERROR(VLOOKUP(ROWS($I$5:I4630),$B$5:$E$6009,2,0),"")</f>
        <v/>
      </c>
    </row>
    <row r="4631" customFormat="false" ht="13.2" hidden="false" customHeight="false" outlineLevel="0" collapsed="false">
      <c r="B4631" s="46" t="n">
        <f aca="false">IF(ISNUMBER(SEARCH($I$1,C4631)),MAX($B$4:B4630)+1,0)</f>
        <v>0</v>
      </c>
      <c r="I4631" s="46" t="str">
        <f aca="false">IFERROR(VLOOKUP(ROWS($I$5:I4631),$B$5:$E$6009,2,0),"")</f>
        <v/>
      </c>
    </row>
    <row r="4632" customFormat="false" ht="13.2" hidden="false" customHeight="false" outlineLevel="0" collapsed="false">
      <c r="B4632" s="46" t="n">
        <f aca="false">IF(ISNUMBER(SEARCH($I$1,C4632)),MAX($B$4:B4631)+1,0)</f>
        <v>0</v>
      </c>
      <c r="I4632" s="46" t="str">
        <f aca="false">IFERROR(VLOOKUP(ROWS($I$5:I4632),$B$5:$E$6009,2,0),"")</f>
        <v/>
      </c>
    </row>
    <row r="4633" customFormat="false" ht="13.2" hidden="false" customHeight="false" outlineLevel="0" collapsed="false">
      <c r="B4633" s="46" t="n">
        <f aca="false">IF(ISNUMBER(SEARCH($I$1,C4633)),MAX($B$4:B4632)+1,0)</f>
        <v>0</v>
      </c>
      <c r="I4633" s="46" t="str">
        <f aca="false">IFERROR(VLOOKUP(ROWS($I$5:I4633),$B$5:$E$6009,2,0),"")</f>
        <v/>
      </c>
    </row>
    <row r="4634" customFormat="false" ht="13.2" hidden="false" customHeight="false" outlineLevel="0" collapsed="false">
      <c r="B4634" s="46" t="n">
        <f aca="false">IF(ISNUMBER(SEARCH($I$1,C4634)),MAX($B$4:B4633)+1,0)</f>
        <v>0</v>
      </c>
      <c r="I4634" s="46" t="str">
        <f aca="false">IFERROR(VLOOKUP(ROWS($I$5:I4634),$B$5:$E$6009,2,0),"")</f>
        <v/>
      </c>
    </row>
    <row r="4635" customFormat="false" ht="13.2" hidden="false" customHeight="false" outlineLevel="0" collapsed="false">
      <c r="B4635" s="46" t="n">
        <f aca="false">IF(ISNUMBER(SEARCH($I$1,C4635)),MAX($B$4:B4634)+1,0)</f>
        <v>0</v>
      </c>
      <c r="I4635" s="46" t="str">
        <f aca="false">IFERROR(VLOOKUP(ROWS($I$5:I4635),$B$5:$E$6009,2,0),"")</f>
        <v/>
      </c>
    </row>
    <row r="4636" customFormat="false" ht="13.2" hidden="false" customHeight="false" outlineLevel="0" collapsed="false">
      <c r="B4636" s="46" t="n">
        <f aca="false">IF(ISNUMBER(SEARCH($I$1,C4636)),MAX($B$4:B4635)+1,0)</f>
        <v>0</v>
      </c>
      <c r="I4636" s="46" t="str">
        <f aca="false">IFERROR(VLOOKUP(ROWS($I$5:I4636),$B$5:$E$6009,2,0),"")</f>
        <v/>
      </c>
    </row>
    <row r="4637" customFormat="false" ht="13.2" hidden="false" customHeight="false" outlineLevel="0" collapsed="false">
      <c r="B4637" s="46" t="n">
        <f aca="false">IF(ISNUMBER(SEARCH($I$1,C4637)),MAX($B$4:B4636)+1,0)</f>
        <v>0</v>
      </c>
      <c r="I4637" s="46" t="str">
        <f aca="false">IFERROR(VLOOKUP(ROWS($I$5:I4637),$B$5:$E$6009,2,0),"")</f>
        <v/>
      </c>
    </row>
    <row r="4638" customFormat="false" ht="13.2" hidden="false" customHeight="false" outlineLevel="0" collapsed="false">
      <c r="B4638" s="46" t="n">
        <f aca="false">IF(ISNUMBER(SEARCH($I$1,C4638)),MAX($B$4:B4637)+1,0)</f>
        <v>0</v>
      </c>
      <c r="I4638" s="46" t="str">
        <f aca="false">IFERROR(VLOOKUP(ROWS($I$5:I4638),$B$5:$E$6009,2,0),"")</f>
        <v/>
      </c>
    </row>
    <row r="4639" customFormat="false" ht="13.2" hidden="false" customHeight="false" outlineLevel="0" collapsed="false">
      <c r="B4639" s="46" t="n">
        <f aca="false">IF(ISNUMBER(SEARCH($I$1,C4639)),MAX($B$4:B4638)+1,0)</f>
        <v>0</v>
      </c>
      <c r="I4639" s="46" t="str">
        <f aca="false">IFERROR(VLOOKUP(ROWS($I$5:I4639),$B$5:$E$6009,2,0),"")</f>
        <v/>
      </c>
    </row>
    <row r="4640" customFormat="false" ht="13.2" hidden="false" customHeight="false" outlineLevel="0" collapsed="false">
      <c r="B4640" s="46" t="n">
        <f aca="false">IF(ISNUMBER(SEARCH($I$1,C4640)),MAX($B$4:B4639)+1,0)</f>
        <v>0</v>
      </c>
      <c r="I4640" s="46" t="str">
        <f aca="false">IFERROR(VLOOKUP(ROWS($I$5:I4640),$B$5:$E$6009,2,0),"")</f>
        <v/>
      </c>
    </row>
    <row r="4641" customFormat="false" ht="13.2" hidden="false" customHeight="false" outlineLevel="0" collapsed="false">
      <c r="B4641" s="46" t="n">
        <f aca="false">IF(ISNUMBER(SEARCH($I$1,C4641)),MAX($B$4:B4640)+1,0)</f>
        <v>0</v>
      </c>
      <c r="I4641" s="46" t="str">
        <f aca="false">IFERROR(VLOOKUP(ROWS($I$5:I4641),$B$5:$E$6009,2,0),"")</f>
        <v/>
      </c>
    </row>
    <row r="4642" customFormat="false" ht="13.2" hidden="false" customHeight="false" outlineLevel="0" collapsed="false">
      <c r="B4642" s="46" t="n">
        <f aca="false">IF(ISNUMBER(SEARCH($I$1,C4642)),MAX($B$4:B4641)+1,0)</f>
        <v>0</v>
      </c>
      <c r="I4642" s="46" t="str">
        <f aca="false">IFERROR(VLOOKUP(ROWS($I$5:I4642),$B$5:$E$6009,2,0),"")</f>
        <v/>
      </c>
    </row>
    <row r="4643" customFormat="false" ht="13.2" hidden="false" customHeight="false" outlineLevel="0" collapsed="false">
      <c r="B4643" s="46" t="n">
        <f aca="false">IF(ISNUMBER(SEARCH($I$1,C4643)),MAX($B$4:B4642)+1,0)</f>
        <v>0</v>
      </c>
      <c r="I4643" s="46" t="str">
        <f aca="false">IFERROR(VLOOKUP(ROWS($I$5:I4643),$B$5:$E$6009,2,0),"")</f>
        <v/>
      </c>
    </row>
    <row r="4644" customFormat="false" ht="13.2" hidden="false" customHeight="false" outlineLevel="0" collapsed="false">
      <c r="B4644" s="46" t="n">
        <f aca="false">IF(ISNUMBER(SEARCH($I$1,C4644)),MAX($B$4:B4643)+1,0)</f>
        <v>0</v>
      </c>
      <c r="I4644" s="46" t="str">
        <f aca="false">IFERROR(VLOOKUP(ROWS($I$5:I4644),$B$5:$E$6009,2,0),"")</f>
        <v/>
      </c>
    </row>
    <row r="4645" customFormat="false" ht="13.2" hidden="false" customHeight="false" outlineLevel="0" collapsed="false">
      <c r="B4645" s="46" t="n">
        <f aca="false">IF(ISNUMBER(SEARCH($I$1,C4645)),MAX($B$4:B4644)+1,0)</f>
        <v>0</v>
      </c>
      <c r="I4645" s="46" t="str">
        <f aca="false">IFERROR(VLOOKUP(ROWS($I$5:I4645),$B$5:$E$6009,2,0),"")</f>
        <v/>
      </c>
    </row>
    <row r="4646" customFormat="false" ht="13.2" hidden="false" customHeight="false" outlineLevel="0" collapsed="false">
      <c r="B4646" s="46" t="n">
        <f aca="false">IF(ISNUMBER(SEARCH($I$1,C4646)),MAX($B$4:B4645)+1,0)</f>
        <v>0</v>
      </c>
      <c r="I4646" s="46" t="str">
        <f aca="false">IFERROR(VLOOKUP(ROWS($I$5:I4646),$B$5:$E$6009,2,0),"")</f>
        <v/>
      </c>
    </row>
    <row r="4647" customFormat="false" ht="13.2" hidden="false" customHeight="false" outlineLevel="0" collapsed="false">
      <c r="B4647" s="46" t="n">
        <f aca="false">IF(ISNUMBER(SEARCH($I$1,C4647)),MAX($B$4:B4646)+1,0)</f>
        <v>0</v>
      </c>
      <c r="I4647" s="46" t="str">
        <f aca="false">IFERROR(VLOOKUP(ROWS($I$5:I4647),$B$5:$E$6009,2,0),"")</f>
        <v/>
      </c>
    </row>
    <row r="4648" customFormat="false" ht="13.2" hidden="false" customHeight="false" outlineLevel="0" collapsed="false">
      <c r="B4648" s="46" t="n">
        <f aca="false">IF(ISNUMBER(SEARCH($I$1,C4648)),MAX($B$4:B4647)+1,0)</f>
        <v>0</v>
      </c>
      <c r="I4648" s="46" t="str">
        <f aca="false">IFERROR(VLOOKUP(ROWS($I$5:I4648),$B$5:$E$6009,2,0),"")</f>
        <v/>
      </c>
    </row>
    <row r="4649" customFormat="false" ht="13.2" hidden="false" customHeight="false" outlineLevel="0" collapsed="false">
      <c r="B4649" s="46" t="n">
        <f aca="false">IF(ISNUMBER(SEARCH($I$1,C4649)),MAX($B$4:B4648)+1,0)</f>
        <v>0</v>
      </c>
      <c r="I4649" s="46" t="str">
        <f aca="false">IFERROR(VLOOKUP(ROWS($I$5:I4649),$B$5:$E$6009,2,0),"")</f>
        <v/>
      </c>
    </row>
    <row r="4650" customFormat="false" ht="13.2" hidden="false" customHeight="false" outlineLevel="0" collapsed="false">
      <c r="B4650" s="46" t="n">
        <f aca="false">IF(ISNUMBER(SEARCH($I$1,C4650)),MAX($B$4:B4649)+1,0)</f>
        <v>0</v>
      </c>
      <c r="I4650" s="46" t="str">
        <f aca="false">IFERROR(VLOOKUP(ROWS($I$5:I4650),$B$5:$E$6009,2,0),"")</f>
        <v/>
      </c>
    </row>
    <row r="4651" customFormat="false" ht="13.2" hidden="false" customHeight="false" outlineLevel="0" collapsed="false">
      <c r="B4651" s="46" t="n">
        <f aca="false">IF(ISNUMBER(SEARCH($I$1,C4651)),MAX($B$4:B4650)+1,0)</f>
        <v>0</v>
      </c>
      <c r="I4651" s="46" t="str">
        <f aca="false">IFERROR(VLOOKUP(ROWS($I$5:I4651),$B$5:$E$6009,2,0),"")</f>
        <v/>
      </c>
    </row>
    <row r="4652" customFormat="false" ht="13.2" hidden="false" customHeight="false" outlineLevel="0" collapsed="false">
      <c r="B4652" s="46" t="n">
        <f aca="false">IF(ISNUMBER(SEARCH($I$1,C4652)),MAX($B$4:B4651)+1,0)</f>
        <v>0</v>
      </c>
      <c r="I4652" s="46" t="str">
        <f aca="false">IFERROR(VLOOKUP(ROWS($I$5:I4652),$B$5:$E$6009,2,0),"")</f>
        <v/>
      </c>
    </row>
    <row r="4653" customFormat="false" ht="13.2" hidden="false" customHeight="false" outlineLevel="0" collapsed="false">
      <c r="B4653" s="46" t="n">
        <f aca="false">IF(ISNUMBER(SEARCH($I$1,C4653)),MAX($B$4:B4652)+1,0)</f>
        <v>0</v>
      </c>
      <c r="I4653" s="46" t="str">
        <f aca="false">IFERROR(VLOOKUP(ROWS($I$5:I4653),$B$5:$E$6009,2,0),"")</f>
        <v/>
      </c>
    </row>
    <row r="4654" customFormat="false" ht="13.2" hidden="false" customHeight="false" outlineLevel="0" collapsed="false">
      <c r="B4654" s="46" t="n">
        <f aca="false">IF(ISNUMBER(SEARCH($I$1,C4654)),MAX($B$4:B4653)+1,0)</f>
        <v>0</v>
      </c>
      <c r="I4654" s="46" t="str">
        <f aca="false">IFERROR(VLOOKUP(ROWS($I$5:I4654),$B$5:$E$6009,2,0),"")</f>
        <v/>
      </c>
    </row>
    <row r="4655" customFormat="false" ht="13.2" hidden="false" customHeight="false" outlineLevel="0" collapsed="false">
      <c r="B4655" s="46" t="n">
        <f aca="false">IF(ISNUMBER(SEARCH($I$1,C4655)),MAX($B$4:B4654)+1,0)</f>
        <v>0</v>
      </c>
      <c r="I4655" s="46" t="str">
        <f aca="false">IFERROR(VLOOKUP(ROWS($I$5:I4655),$B$5:$E$6009,2,0),"")</f>
        <v/>
      </c>
    </row>
    <row r="4656" customFormat="false" ht="13.2" hidden="false" customHeight="false" outlineLevel="0" collapsed="false">
      <c r="B4656" s="46" t="n">
        <f aca="false">IF(ISNUMBER(SEARCH($I$1,C4656)),MAX($B$4:B4655)+1,0)</f>
        <v>0</v>
      </c>
      <c r="I4656" s="46" t="str">
        <f aca="false">IFERROR(VLOOKUP(ROWS($I$5:I4656),$B$5:$E$6009,2,0),"")</f>
        <v/>
      </c>
    </row>
    <row r="4657" customFormat="false" ht="13.2" hidden="false" customHeight="false" outlineLevel="0" collapsed="false">
      <c r="B4657" s="46" t="n">
        <f aca="false">IF(ISNUMBER(SEARCH($I$1,C4657)),MAX($B$4:B4656)+1,0)</f>
        <v>0</v>
      </c>
      <c r="I4657" s="46" t="str">
        <f aca="false">IFERROR(VLOOKUP(ROWS($I$5:I4657),$B$5:$E$6009,2,0),"")</f>
        <v/>
      </c>
    </row>
    <row r="4658" customFormat="false" ht="13.2" hidden="false" customHeight="false" outlineLevel="0" collapsed="false">
      <c r="B4658" s="46" t="n">
        <f aca="false">IF(ISNUMBER(SEARCH($I$1,C4658)),MAX($B$4:B4657)+1,0)</f>
        <v>0</v>
      </c>
      <c r="I4658" s="46" t="str">
        <f aca="false">IFERROR(VLOOKUP(ROWS($I$5:I4658),$B$5:$E$6009,2,0),"")</f>
        <v/>
      </c>
    </row>
    <row r="4659" customFormat="false" ht="13.2" hidden="false" customHeight="false" outlineLevel="0" collapsed="false">
      <c r="B4659" s="46" t="n">
        <f aca="false">IF(ISNUMBER(SEARCH($I$1,C4659)),MAX($B$4:B4658)+1,0)</f>
        <v>0</v>
      </c>
      <c r="I4659" s="46" t="str">
        <f aca="false">IFERROR(VLOOKUP(ROWS($I$5:I4659),$B$5:$E$6009,2,0),"")</f>
        <v/>
      </c>
    </row>
    <row r="4660" customFormat="false" ht="13.2" hidden="false" customHeight="false" outlineLevel="0" collapsed="false">
      <c r="B4660" s="46" t="n">
        <f aca="false">IF(ISNUMBER(SEARCH($I$1,C4660)),MAX($B$4:B4659)+1,0)</f>
        <v>0</v>
      </c>
      <c r="I4660" s="46" t="str">
        <f aca="false">IFERROR(VLOOKUP(ROWS($I$5:I4660),$B$5:$E$6009,2,0),"")</f>
        <v/>
      </c>
    </row>
    <row r="4661" customFormat="false" ht="13.2" hidden="false" customHeight="false" outlineLevel="0" collapsed="false">
      <c r="B4661" s="46" t="n">
        <f aca="false">IF(ISNUMBER(SEARCH($I$1,C4661)),MAX($B$4:B4660)+1,0)</f>
        <v>0</v>
      </c>
      <c r="I4661" s="46" t="str">
        <f aca="false">IFERROR(VLOOKUP(ROWS($I$5:I4661),$B$5:$E$6009,2,0),"")</f>
        <v/>
      </c>
    </row>
    <row r="4662" customFormat="false" ht="13.2" hidden="false" customHeight="false" outlineLevel="0" collapsed="false">
      <c r="B4662" s="46" t="n">
        <f aca="false">IF(ISNUMBER(SEARCH($I$1,C4662)),MAX($B$4:B4661)+1,0)</f>
        <v>0</v>
      </c>
      <c r="I4662" s="46" t="str">
        <f aca="false">IFERROR(VLOOKUP(ROWS($I$5:I4662),$B$5:$E$6009,2,0),"")</f>
        <v/>
      </c>
    </row>
    <row r="4663" customFormat="false" ht="13.2" hidden="false" customHeight="false" outlineLevel="0" collapsed="false">
      <c r="B4663" s="46" t="n">
        <f aca="false">IF(ISNUMBER(SEARCH($I$1,C4663)),MAX($B$4:B4662)+1,0)</f>
        <v>0</v>
      </c>
      <c r="I4663" s="46" t="str">
        <f aca="false">IFERROR(VLOOKUP(ROWS($I$5:I4663),$B$5:$E$6009,2,0),"")</f>
        <v/>
      </c>
    </row>
    <row r="4664" customFormat="false" ht="13.2" hidden="false" customHeight="false" outlineLevel="0" collapsed="false">
      <c r="B4664" s="46" t="n">
        <f aca="false">IF(ISNUMBER(SEARCH($I$1,C4664)),MAX($B$4:B4663)+1,0)</f>
        <v>0</v>
      </c>
      <c r="I4664" s="46" t="str">
        <f aca="false">IFERROR(VLOOKUP(ROWS($I$5:I4664),$B$5:$E$6009,2,0),"")</f>
        <v/>
      </c>
    </row>
    <row r="4665" customFormat="false" ht="13.2" hidden="false" customHeight="false" outlineLevel="0" collapsed="false">
      <c r="B4665" s="46" t="n">
        <f aca="false">IF(ISNUMBER(SEARCH($I$1,C4665)),MAX($B$4:B4664)+1,0)</f>
        <v>0</v>
      </c>
      <c r="I4665" s="46" t="str">
        <f aca="false">IFERROR(VLOOKUP(ROWS($I$5:I4665),$B$5:$E$6009,2,0),"")</f>
        <v/>
      </c>
    </row>
    <row r="4666" customFormat="false" ht="13.2" hidden="false" customHeight="false" outlineLevel="0" collapsed="false">
      <c r="B4666" s="46" t="n">
        <f aca="false">IF(ISNUMBER(SEARCH($I$1,C4666)),MAX($B$4:B4665)+1,0)</f>
        <v>0</v>
      </c>
      <c r="I4666" s="46" t="str">
        <f aca="false">IFERROR(VLOOKUP(ROWS($I$5:I4666),$B$5:$E$6009,2,0),"")</f>
        <v/>
      </c>
    </row>
    <row r="4667" customFormat="false" ht="13.2" hidden="false" customHeight="false" outlineLevel="0" collapsed="false">
      <c r="B4667" s="46" t="n">
        <f aca="false">IF(ISNUMBER(SEARCH($I$1,C4667)),MAX($B$4:B4666)+1,0)</f>
        <v>0</v>
      </c>
      <c r="I4667" s="46" t="str">
        <f aca="false">IFERROR(VLOOKUP(ROWS($I$5:I4667),$B$5:$E$6009,2,0),"")</f>
        <v/>
      </c>
    </row>
    <row r="4668" customFormat="false" ht="13.2" hidden="false" customHeight="false" outlineLevel="0" collapsed="false">
      <c r="B4668" s="46" t="n">
        <f aca="false">IF(ISNUMBER(SEARCH($I$1,C4668)),MAX($B$4:B4667)+1,0)</f>
        <v>0</v>
      </c>
      <c r="I4668" s="46" t="str">
        <f aca="false">IFERROR(VLOOKUP(ROWS($I$5:I4668),$B$5:$E$6009,2,0),"")</f>
        <v/>
      </c>
    </row>
    <row r="4669" customFormat="false" ht="13.2" hidden="false" customHeight="false" outlineLevel="0" collapsed="false">
      <c r="B4669" s="46" t="n">
        <f aca="false">IF(ISNUMBER(SEARCH($I$1,C4669)),MAX($B$4:B4668)+1,0)</f>
        <v>0</v>
      </c>
      <c r="I4669" s="46" t="str">
        <f aca="false">IFERROR(VLOOKUP(ROWS($I$5:I4669),$B$5:$E$6009,2,0),"")</f>
        <v/>
      </c>
    </row>
    <row r="4670" customFormat="false" ht="13.2" hidden="false" customHeight="false" outlineLevel="0" collapsed="false">
      <c r="B4670" s="46" t="n">
        <f aca="false">IF(ISNUMBER(SEARCH($I$1,C4670)),MAX($B$4:B4669)+1,0)</f>
        <v>0</v>
      </c>
      <c r="I4670" s="46" t="str">
        <f aca="false">IFERROR(VLOOKUP(ROWS($I$5:I4670),$B$5:$E$6009,2,0),"")</f>
        <v/>
      </c>
    </row>
    <row r="4671" customFormat="false" ht="13.2" hidden="false" customHeight="false" outlineLevel="0" collapsed="false">
      <c r="B4671" s="46" t="n">
        <f aca="false">IF(ISNUMBER(SEARCH($I$1,C4671)),MAX($B$4:B4670)+1,0)</f>
        <v>0</v>
      </c>
      <c r="I4671" s="46" t="str">
        <f aca="false">IFERROR(VLOOKUP(ROWS($I$5:I4671),$B$5:$E$6009,2,0),"")</f>
        <v/>
      </c>
    </row>
    <row r="4672" customFormat="false" ht="13.2" hidden="false" customHeight="false" outlineLevel="0" collapsed="false">
      <c r="B4672" s="46" t="n">
        <f aca="false">IF(ISNUMBER(SEARCH($I$1,C4672)),MAX($B$4:B4671)+1,0)</f>
        <v>0</v>
      </c>
      <c r="I4672" s="46" t="str">
        <f aca="false">IFERROR(VLOOKUP(ROWS($I$5:I4672),$B$5:$E$6009,2,0),"")</f>
        <v/>
      </c>
    </row>
    <row r="4673" customFormat="false" ht="13.2" hidden="false" customHeight="false" outlineLevel="0" collapsed="false">
      <c r="B4673" s="46" t="n">
        <f aca="false">IF(ISNUMBER(SEARCH($I$1,C4673)),MAX($B$4:B4672)+1,0)</f>
        <v>0</v>
      </c>
      <c r="I4673" s="46" t="str">
        <f aca="false">IFERROR(VLOOKUP(ROWS($I$5:I4673),$B$5:$E$6009,2,0),"")</f>
        <v/>
      </c>
    </row>
    <row r="4674" customFormat="false" ht="13.2" hidden="false" customHeight="false" outlineLevel="0" collapsed="false">
      <c r="B4674" s="46" t="n">
        <f aca="false">IF(ISNUMBER(SEARCH($I$1,C4674)),MAX($B$4:B4673)+1,0)</f>
        <v>0</v>
      </c>
      <c r="I4674" s="46" t="str">
        <f aca="false">IFERROR(VLOOKUP(ROWS($I$5:I4674),$B$5:$E$6009,2,0),"")</f>
        <v/>
      </c>
    </row>
    <row r="4675" customFormat="false" ht="13.2" hidden="false" customHeight="false" outlineLevel="0" collapsed="false">
      <c r="B4675" s="46" t="n">
        <f aca="false">IF(ISNUMBER(SEARCH($I$1,C4675)),MAX($B$4:B4674)+1,0)</f>
        <v>0</v>
      </c>
      <c r="I4675" s="46" t="str">
        <f aca="false">IFERROR(VLOOKUP(ROWS($I$5:I4675),$B$5:$E$6009,2,0),"")</f>
        <v/>
      </c>
    </row>
    <row r="4676" customFormat="false" ht="13.2" hidden="false" customHeight="false" outlineLevel="0" collapsed="false">
      <c r="B4676" s="46" t="n">
        <f aca="false">IF(ISNUMBER(SEARCH($I$1,C4676)),MAX($B$4:B4675)+1,0)</f>
        <v>0</v>
      </c>
      <c r="I4676" s="46" t="str">
        <f aca="false">IFERROR(VLOOKUP(ROWS($I$5:I4676),$B$5:$E$6009,2,0),"")</f>
        <v/>
      </c>
    </row>
    <row r="4677" customFormat="false" ht="13.2" hidden="false" customHeight="false" outlineLevel="0" collapsed="false">
      <c r="B4677" s="46" t="n">
        <f aca="false">IF(ISNUMBER(SEARCH($I$1,C4677)),MAX($B$4:B4676)+1,0)</f>
        <v>0</v>
      </c>
      <c r="I4677" s="46" t="str">
        <f aca="false">IFERROR(VLOOKUP(ROWS($I$5:I4677),$B$5:$E$6009,2,0),"")</f>
        <v/>
      </c>
    </row>
    <row r="4678" customFormat="false" ht="13.2" hidden="false" customHeight="false" outlineLevel="0" collapsed="false">
      <c r="B4678" s="46" t="n">
        <f aca="false">IF(ISNUMBER(SEARCH($I$1,C4678)),MAX($B$4:B4677)+1,0)</f>
        <v>0</v>
      </c>
      <c r="I4678" s="46" t="str">
        <f aca="false">IFERROR(VLOOKUP(ROWS($I$5:I4678),$B$5:$E$6009,2,0),"")</f>
        <v/>
      </c>
    </row>
    <row r="4679" customFormat="false" ht="13.2" hidden="false" customHeight="false" outlineLevel="0" collapsed="false">
      <c r="B4679" s="46" t="n">
        <f aca="false">IF(ISNUMBER(SEARCH($I$1,C4679)),MAX($B$4:B4678)+1,0)</f>
        <v>0</v>
      </c>
      <c r="I4679" s="46" t="str">
        <f aca="false">IFERROR(VLOOKUP(ROWS($I$5:I4679),$B$5:$E$6009,2,0),"")</f>
        <v/>
      </c>
    </row>
    <row r="4680" customFormat="false" ht="13.2" hidden="false" customHeight="false" outlineLevel="0" collapsed="false">
      <c r="B4680" s="46" t="n">
        <f aca="false">IF(ISNUMBER(SEARCH($I$1,C4680)),MAX($B$4:B4679)+1,0)</f>
        <v>0</v>
      </c>
      <c r="I4680" s="46" t="str">
        <f aca="false">IFERROR(VLOOKUP(ROWS($I$5:I4680),$B$5:$E$6009,2,0),"")</f>
        <v/>
      </c>
    </row>
    <row r="4681" customFormat="false" ht="13.2" hidden="false" customHeight="false" outlineLevel="0" collapsed="false">
      <c r="B4681" s="46" t="n">
        <f aca="false">IF(ISNUMBER(SEARCH($I$1,C4681)),MAX($B$4:B4680)+1,0)</f>
        <v>0</v>
      </c>
      <c r="I4681" s="46" t="str">
        <f aca="false">IFERROR(VLOOKUP(ROWS($I$5:I4681),$B$5:$E$6009,2,0),"")</f>
        <v/>
      </c>
    </row>
    <row r="4682" customFormat="false" ht="13.2" hidden="false" customHeight="false" outlineLevel="0" collapsed="false">
      <c r="B4682" s="46" t="n">
        <f aca="false">IF(ISNUMBER(SEARCH($I$1,C4682)),MAX($B$4:B4681)+1,0)</f>
        <v>0</v>
      </c>
      <c r="I4682" s="46" t="str">
        <f aca="false">IFERROR(VLOOKUP(ROWS($I$5:I4682),$B$5:$E$6009,2,0),"")</f>
        <v/>
      </c>
    </row>
    <row r="4683" customFormat="false" ht="13.2" hidden="false" customHeight="false" outlineLevel="0" collapsed="false">
      <c r="B4683" s="46" t="n">
        <f aca="false">IF(ISNUMBER(SEARCH($I$1,C4683)),MAX($B$4:B4682)+1,0)</f>
        <v>0</v>
      </c>
      <c r="I4683" s="46" t="str">
        <f aca="false">IFERROR(VLOOKUP(ROWS($I$5:I4683),$B$5:$E$6009,2,0),"")</f>
        <v/>
      </c>
    </row>
    <row r="4684" customFormat="false" ht="13.2" hidden="false" customHeight="false" outlineLevel="0" collapsed="false">
      <c r="B4684" s="46" t="n">
        <f aca="false">IF(ISNUMBER(SEARCH($I$1,C4684)),MAX($B$4:B4683)+1,0)</f>
        <v>0</v>
      </c>
      <c r="I4684" s="46" t="str">
        <f aca="false">IFERROR(VLOOKUP(ROWS($I$5:I4684),$B$5:$E$6009,2,0),"")</f>
        <v/>
      </c>
    </row>
    <row r="4685" customFormat="false" ht="13.2" hidden="false" customHeight="false" outlineLevel="0" collapsed="false">
      <c r="B4685" s="46" t="n">
        <f aca="false">IF(ISNUMBER(SEARCH($I$1,C4685)),MAX($B$4:B4684)+1,0)</f>
        <v>0</v>
      </c>
      <c r="I4685" s="46" t="str">
        <f aca="false">IFERROR(VLOOKUP(ROWS($I$5:I4685),$B$5:$E$6009,2,0),"")</f>
        <v/>
      </c>
    </row>
    <row r="4686" customFormat="false" ht="13.2" hidden="false" customHeight="false" outlineLevel="0" collapsed="false">
      <c r="B4686" s="46" t="n">
        <f aca="false">IF(ISNUMBER(SEARCH($I$1,C4686)),MAX($B$4:B4685)+1,0)</f>
        <v>0</v>
      </c>
      <c r="I4686" s="46" t="str">
        <f aca="false">IFERROR(VLOOKUP(ROWS($I$5:I4686),$B$5:$E$6009,2,0),"")</f>
        <v/>
      </c>
    </row>
    <row r="4687" customFormat="false" ht="13.2" hidden="false" customHeight="false" outlineLevel="0" collapsed="false">
      <c r="B4687" s="46" t="n">
        <f aca="false">IF(ISNUMBER(SEARCH($I$1,C4687)),MAX($B$4:B4686)+1,0)</f>
        <v>0</v>
      </c>
      <c r="I4687" s="46" t="str">
        <f aca="false">IFERROR(VLOOKUP(ROWS($I$5:I4687),$B$5:$E$6009,2,0),"")</f>
        <v/>
      </c>
    </row>
    <row r="4688" customFormat="false" ht="13.2" hidden="false" customHeight="false" outlineLevel="0" collapsed="false">
      <c r="B4688" s="46" t="n">
        <f aca="false">IF(ISNUMBER(SEARCH($I$1,C4688)),MAX($B$4:B4687)+1,0)</f>
        <v>0</v>
      </c>
      <c r="I4688" s="46" t="str">
        <f aca="false">IFERROR(VLOOKUP(ROWS($I$5:I4688),$B$5:$E$6009,2,0),"")</f>
        <v/>
      </c>
    </row>
    <row r="4689" customFormat="false" ht="13.2" hidden="false" customHeight="false" outlineLevel="0" collapsed="false">
      <c r="B4689" s="46" t="n">
        <f aca="false">IF(ISNUMBER(SEARCH($I$1,C4689)),MAX($B$4:B4688)+1,0)</f>
        <v>0</v>
      </c>
      <c r="I4689" s="46" t="str">
        <f aca="false">IFERROR(VLOOKUP(ROWS($I$5:I4689),$B$5:$E$6009,2,0),"")</f>
        <v/>
      </c>
    </row>
    <row r="4690" customFormat="false" ht="13.2" hidden="false" customHeight="false" outlineLevel="0" collapsed="false">
      <c r="B4690" s="46" t="n">
        <f aca="false">IF(ISNUMBER(SEARCH($I$1,C4690)),MAX($B$4:B4689)+1,0)</f>
        <v>0</v>
      </c>
      <c r="I4690" s="46" t="str">
        <f aca="false">IFERROR(VLOOKUP(ROWS($I$5:I4690),$B$5:$E$6009,2,0),"")</f>
        <v/>
      </c>
    </row>
    <row r="4691" customFormat="false" ht="13.2" hidden="false" customHeight="false" outlineLevel="0" collapsed="false">
      <c r="B4691" s="46" t="n">
        <f aca="false">IF(ISNUMBER(SEARCH($I$1,C4691)),MAX($B$4:B4690)+1,0)</f>
        <v>0</v>
      </c>
      <c r="I4691" s="46" t="str">
        <f aca="false">IFERROR(VLOOKUP(ROWS($I$5:I4691),$B$5:$E$6009,2,0),"")</f>
        <v/>
      </c>
    </row>
    <row r="4692" customFormat="false" ht="13.2" hidden="false" customHeight="false" outlineLevel="0" collapsed="false">
      <c r="B4692" s="46" t="n">
        <f aca="false">IF(ISNUMBER(SEARCH($I$1,C4692)),MAX($B$4:B4691)+1,0)</f>
        <v>0</v>
      </c>
      <c r="I4692" s="46" t="str">
        <f aca="false">IFERROR(VLOOKUP(ROWS($I$5:I4692),$B$5:$E$6009,2,0),"")</f>
        <v/>
      </c>
    </row>
    <row r="4693" customFormat="false" ht="13.2" hidden="false" customHeight="false" outlineLevel="0" collapsed="false">
      <c r="B4693" s="46" t="n">
        <f aca="false">IF(ISNUMBER(SEARCH($I$1,C4693)),MAX($B$4:B4692)+1,0)</f>
        <v>0</v>
      </c>
      <c r="I4693" s="46" t="str">
        <f aca="false">IFERROR(VLOOKUP(ROWS($I$5:I4693),$B$5:$E$6009,2,0),"")</f>
        <v/>
      </c>
    </row>
    <row r="4694" customFormat="false" ht="13.2" hidden="false" customHeight="false" outlineLevel="0" collapsed="false">
      <c r="B4694" s="46" t="n">
        <f aca="false">IF(ISNUMBER(SEARCH($I$1,C4694)),MAX($B$4:B4693)+1,0)</f>
        <v>0</v>
      </c>
      <c r="I4694" s="46" t="str">
        <f aca="false">IFERROR(VLOOKUP(ROWS($I$5:I4694),$B$5:$E$6009,2,0),"")</f>
        <v/>
      </c>
    </row>
    <row r="4695" customFormat="false" ht="13.2" hidden="false" customHeight="false" outlineLevel="0" collapsed="false">
      <c r="B4695" s="46" t="n">
        <f aca="false">IF(ISNUMBER(SEARCH($I$1,C4695)),MAX($B$4:B4694)+1,0)</f>
        <v>0</v>
      </c>
      <c r="I4695" s="46" t="str">
        <f aca="false">IFERROR(VLOOKUP(ROWS($I$5:I4695),$B$5:$E$6009,2,0),"")</f>
        <v/>
      </c>
    </row>
    <row r="4696" customFormat="false" ht="13.2" hidden="false" customHeight="false" outlineLevel="0" collapsed="false">
      <c r="B4696" s="46" t="n">
        <f aca="false">IF(ISNUMBER(SEARCH($I$1,C4696)),MAX($B$4:B4695)+1,0)</f>
        <v>0</v>
      </c>
      <c r="I4696" s="46" t="str">
        <f aca="false">IFERROR(VLOOKUP(ROWS($I$5:I4696),$B$5:$E$6009,2,0),"")</f>
        <v/>
      </c>
    </row>
    <row r="4697" customFormat="false" ht="13.2" hidden="false" customHeight="false" outlineLevel="0" collapsed="false">
      <c r="B4697" s="46" t="n">
        <f aca="false">IF(ISNUMBER(SEARCH($I$1,C4697)),MAX($B$4:B4696)+1,0)</f>
        <v>0</v>
      </c>
      <c r="I4697" s="46" t="str">
        <f aca="false">IFERROR(VLOOKUP(ROWS($I$5:I4697),$B$5:$E$6009,2,0),"")</f>
        <v/>
      </c>
    </row>
    <row r="4698" customFormat="false" ht="13.2" hidden="false" customHeight="false" outlineLevel="0" collapsed="false">
      <c r="B4698" s="46" t="n">
        <f aca="false">IF(ISNUMBER(SEARCH($I$1,C4698)),MAX($B$4:B4697)+1,0)</f>
        <v>0</v>
      </c>
      <c r="I4698" s="46" t="str">
        <f aca="false">IFERROR(VLOOKUP(ROWS($I$5:I4698),$B$5:$E$6009,2,0),"")</f>
        <v/>
      </c>
    </row>
    <row r="4699" customFormat="false" ht="13.2" hidden="false" customHeight="false" outlineLevel="0" collapsed="false">
      <c r="B4699" s="46" t="n">
        <f aca="false">IF(ISNUMBER(SEARCH($I$1,C4699)),MAX($B$4:B4698)+1,0)</f>
        <v>0</v>
      </c>
      <c r="I4699" s="46" t="str">
        <f aca="false">IFERROR(VLOOKUP(ROWS($I$5:I4699),$B$5:$E$6009,2,0),"")</f>
        <v/>
      </c>
    </row>
    <row r="4700" customFormat="false" ht="13.2" hidden="false" customHeight="false" outlineLevel="0" collapsed="false">
      <c r="B4700" s="46" t="n">
        <f aca="false">IF(ISNUMBER(SEARCH($I$1,C4700)),MAX($B$4:B4699)+1,0)</f>
        <v>0</v>
      </c>
      <c r="I4700" s="46" t="str">
        <f aca="false">IFERROR(VLOOKUP(ROWS($I$5:I4700),$B$5:$E$6009,2,0),"")</f>
        <v/>
      </c>
    </row>
    <row r="4701" customFormat="false" ht="13.2" hidden="false" customHeight="false" outlineLevel="0" collapsed="false">
      <c r="B4701" s="46" t="n">
        <f aca="false">IF(ISNUMBER(SEARCH($I$1,C4701)),MAX($B$4:B4700)+1,0)</f>
        <v>0</v>
      </c>
      <c r="I4701" s="46" t="str">
        <f aca="false">IFERROR(VLOOKUP(ROWS($I$5:I4701),$B$5:$E$6009,2,0),"")</f>
        <v/>
      </c>
    </row>
    <row r="4702" customFormat="false" ht="13.2" hidden="false" customHeight="false" outlineLevel="0" collapsed="false">
      <c r="B4702" s="46" t="n">
        <f aca="false">IF(ISNUMBER(SEARCH($I$1,C4702)),MAX($B$4:B4701)+1,0)</f>
        <v>0</v>
      </c>
      <c r="I4702" s="46" t="str">
        <f aca="false">IFERROR(VLOOKUP(ROWS($I$5:I4702),$B$5:$E$6009,2,0),"")</f>
        <v/>
      </c>
    </row>
    <row r="4703" customFormat="false" ht="13.2" hidden="false" customHeight="false" outlineLevel="0" collapsed="false">
      <c r="B4703" s="46" t="n">
        <f aca="false">IF(ISNUMBER(SEARCH($I$1,C4703)),MAX($B$4:B4702)+1,0)</f>
        <v>0</v>
      </c>
      <c r="I4703" s="46" t="str">
        <f aca="false">IFERROR(VLOOKUP(ROWS($I$5:I4703),$B$5:$E$6009,2,0),"")</f>
        <v/>
      </c>
    </row>
    <row r="4704" customFormat="false" ht="13.2" hidden="false" customHeight="false" outlineLevel="0" collapsed="false">
      <c r="B4704" s="46" t="n">
        <f aca="false">IF(ISNUMBER(SEARCH($I$1,C4704)),MAX($B$4:B4703)+1,0)</f>
        <v>0</v>
      </c>
      <c r="I4704" s="46" t="str">
        <f aca="false">IFERROR(VLOOKUP(ROWS($I$5:I4704),$B$5:$E$6009,2,0),"")</f>
        <v/>
      </c>
    </row>
    <row r="4705" customFormat="false" ht="13.2" hidden="false" customHeight="false" outlineLevel="0" collapsed="false">
      <c r="B4705" s="46" t="n">
        <f aca="false">IF(ISNUMBER(SEARCH($I$1,C4705)),MAX($B$4:B4704)+1,0)</f>
        <v>0</v>
      </c>
      <c r="I4705" s="46" t="str">
        <f aca="false">IFERROR(VLOOKUP(ROWS($I$5:I4705),$B$5:$E$6009,2,0),"")</f>
        <v/>
      </c>
    </row>
    <row r="4706" customFormat="false" ht="13.2" hidden="false" customHeight="false" outlineLevel="0" collapsed="false">
      <c r="B4706" s="46" t="n">
        <f aca="false">IF(ISNUMBER(SEARCH($I$1,C4706)),MAX($B$4:B4705)+1,0)</f>
        <v>0</v>
      </c>
      <c r="I4706" s="46" t="str">
        <f aca="false">IFERROR(VLOOKUP(ROWS($I$5:I4706),$B$5:$E$6009,2,0),"")</f>
        <v/>
      </c>
    </row>
    <row r="4707" customFormat="false" ht="13.2" hidden="false" customHeight="false" outlineLevel="0" collapsed="false">
      <c r="B4707" s="46" t="n">
        <f aca="false">IF(ISNUMBER(SEARCH($I$1,C4707)),MAX($B$4:B4706)+1,0)</f>
        <v>0</v>
      </c>
      <c r="I4707" s="46" t="str">
        <f aca="false">IFERROR(VLOOKUP(ROWS($I$5:I4707),$B$5:$E$6009,2,0),"")</f>
        <v/>
      </c>
    </row>
    <row r="4708" customFormat="false" ht="13.2" hidden="false" customHeight="false" outlineLevel="0" collapsed="false">
      <c r="B4708" s="46" t="n">
        <f aca="false">IF(ISNUMBER(SEARCH($I$1,C4708)),MAX($B$4:B4707)+1,0)</f>
        <v>0</v>
      </c>
      <c r="I4708" s="46" t="str">
        <f aca="false">IFERROR(VLOOKUP(ROWS($I$5:I4708),$B$5:$E$6009,2,0),"")</f>
        <v/>
      </c>
    </row>
    <row r="4709" customFormat="false" ht="13.2" hidden="false" customHeight="false" outlineLevel="0" collapsed="false">
      <c r="B4709" s="46" t="n">
        <f aca="false">IF(ISNUMBER(SEARCH($I$1,C4709)),MAX($B$4:B4708)+1,0)</f>
        <v>0</v>
      </c>
      <c r="I4709" s="46" t="str">
        <f aca="false">IFERROR(VLOOKUP(ROWS($I$5:I4709),$B$5:$E$6009,2,0),"")</f>
        <v/>
      </c>
    </row>
    <row r="4710" customFormat="false" ht="13.2" hidden="false" customHeight="false" outlineLevel="0" collapsed="false">
      <c r="B4710" s="46" t="n">
        <f aca="false">IF(ISNUMBER(SEARCH($I$1,C4710)),MAX($B$4:B4709)+1,0)</f>
        <v>0</v>
      </c>
      <c r="I4710" s="46" t="str">
        <f aca="false">IFERROR(VLOOKUP(ROWS($I$5:I4710),$B$5:$E$6009,2,0),"")</f>
        <v/>
      </c>
    </row>
    <row r="4711" customFormat="false" ht="13.2" hidden="false" customHeight="false" outlineLevel="0" collapsed="false">
      <c r="B4711" s="46" t="n">
        <f aca="false">IF(ISNUMBER(SEARCH($I$1,C4711)),MAX($B$4:B4710)+1,0)</f>
        <v>0</v>
      </c>
      <c r="I4711" s="46" t="str">
        <f aca="false">IFERROR(VLOOKUP(ROWS($I$5:I4711),$B$5:$E$6009,2,0),"")</f>
        <v/>
      </c>
    </row>
    <row r="4712" customFormat="false" ht="13.2" hidden="false" customHeight="false" outlineLevel="0" collapsed="false">
      <c r="B4712" s="46" t="n">
        <f aca="false">IF(ISNUMBER(SEARCH($I$1,C4712)),MAX($B$4:B4711)+1,0)</f>
        <v>0</v>
      </c>
      <c r="I4712" s="46" t="str">
        <f aca="false">IFERROR(VLOOKUP(ROWS($I$5:I4712),$B$5:$E$6009,2,0),"")</f>
        <v/>
      </c>
    </row>
    <row r="4713" customFormat="false" ht="13.2" hidden="false" customHeight="false" outlineLevel="0" collapsed="false">
      <c r="B4713" s="46" t="n">
        <f aca="false">IF(ISNUMBER(SEARCH($I$1,C4713)),MAX($B$4:B4712)+1,0)</f>
        <v>0</v>
      </c>
      <c r="I4713" s="46" t="str">
        <f aca="false">IFERROR(VLOOKUP(ROWS($I$5:I4713),$B$5:$E$6009,2,0),"")</f>
        <v/>
      </c>
    </row>
    <row r="4714" customFormat="false" ht="13.2" hidden="false" customHeight="false" outlineLevel="0" collapsed="false">
      <c r="B4714" s="46" t="n">
        <f aca="false">IF(ISNUMBER(SEARCH($I$1,C4714)),MAX($B$4:B4713)+1,0)</f>
        <v>0</v>
      </c>
      <c r="I4714" s="46" t="str">
        <f aca="false">IFERROR(VLOOKUP(ROWS($I$5:I4714),$B$5:$E$6009,2,0),"")</f>
        <v/>
      </c>
    </row>
    <row r="4715" customFormat="false" ht="13.2" hidden="false" customHeight="false" outlineLevel="0" collapsed="false">
      <c r="B4715" s="46" t="n">
        <f aca="false">IF(ISNUMBER(SEARCH($I$1,C4715)),MAX($B$4:B4714)+1,0)</f>
        <v>0</v>
      </c>
      <c r="I4715" s="46" t="str">
        <f aca="false">IFERROR(VLOOKUP(ROWS($I$5:I4715),$B$5:$E$6009,2,0),"")</f>
        <v/>
      </c>
    </row>
    <row r="4716" customFormat="false" ht="13.2" hidden="false" customHeight="false" outlineLevel="0" collapsed="false">
      <c r="B4716" s="46" t="n">
        <f aca="false">IF(ISNUMBER(SEARCH($I$1,C4716)),MAX($B$4:B4715)+1,0)</f>
        <v>0</v>
      </c>
      <c r="I4716" s="46" t="str">
        <f aca="false">IFERROR(VLOOKUP(ROWS($I$5:I4716),$B$5:$E$6009,2,0),"")</f>
        <v/>
      </c>
    </row>
    <row r="4717" customFormat="false" ht="13.2" hidden="false" customHeight="false" outlineLevel="0" collapsed="false">
      <c r="B4717" s="46" t="n">
        <f aca="false">IF(ISNUMBER(SEARCH($I$1,C4717)),MAX($B$4:B4716)+1,0)</f>
        <v>0</v>
      </c>
      <c r="I4717" s="46" t="str">
        <f aca="false">IFERROR(VLOOKUP(ROWS($I$5:I4717),$B$5:$E$6009,2,0),"")</f>
        <v/>
      </c>
    </row>
    <row r="4718" customFormat="false" ht="13.2" hidden="false" customHeight="false" outlineLevel="0" collapsed="false">
      <c r="B4718" s="46" t="n">
        <f aca="false">IF(ISNUMBER(SEARCH($I$1,C4718)),MAX($B$4:B4717)+1,0)</f>
        <v>0</v>
      </c>
      <c r="I4718" s="46" t="str">
        <f aca="false">IFERROR(VLOOKUP(ROWS($I$5:I4718),$B$5:$E$6009,2,0),"")</f>
        <v/>
      </c>
    </row>
    <row r="4719" customFormat="false" ht="13.2" hidden="false" customHeight="false" outlineLevel="0" collapsed="false">
      <c r="B4719" s="46" t="n">
        <f aca="false">IF(ISNUMBER(SEARCH($I$1,C4719)),MAX($B$4:B4718)+1,0)</f>
        <v>0</v>
      </c>
      <c r="I4719" s="46" t="str">
        <f aca="false">IFERROR(VLOOKUP(ROWS($I$5:I4719),$B$5:$E$6009,2,0),"")</f>
        <v/>
      </c>
    </row>
    <row r="4720" customFormat="false" ht="13.2" hidden="false" customHeight="false" outlineLevel="0" collapsed="false">
      <c r="B4720" s="46" t="n">
        <f aca="false">IF(ISNUMBER(SEARCH($I$1,C4720)),MAX($B$4:B4719)+1,0)</f>
        <v>0</v>
      </c>
      <c r="I4720" s="46" t="str">
        <f aca="false">IFERROR(VLOOKUP(ROWS($I$5:I4720),$B$5:$E$6009,2,0),"")</f>
        <v/>
      </c>
    </row>
    <row r="4721" customFormat="false" ht="13.2" hidden="false" customHeight="false" outlineLevel="0" collapsed="false">
      <c r="B4721" s="46" t="n">
        <f aca="false">IF(ISNUMBER(SEARCH($I$1,C4721)),MAX($B$4:B4720)+1,0)</f>
        <v>0</v>
      </c>
      <c r="I4721" s="46" t="str">
        <f aca="false">IFERROR(VLOOKUP(ROWS($I$5:I4721),$B$5:$E$6009,2,0),"")</f>
        <v/>
      </c>
    </row>
    <row r="4722" customFormat="false" ht="13.2" hidden="false" customHeight="false" outlineLevel="0" collapsed="false">
      <c r="B4722" s="46" t="n">
        <f aca="false">IF(ISNUMBER(SEARCH($I$1,C4722)),MAX($B$4:B4721)+1,0)</f>
        <v>0</v>
      </c>
      <c r="I4722" s="46" t="str">
        <f aca="false">IFERROR(VLOOKUP(ROWS($I$5:I4722),$B$5:$E$6009,2,0),"")</f>
        <v/>
      </c>
    </row>
    <row r="4723" customFormat="false" ht="13.2" hidden="false" customHeight="false" outlineLevel="0" collapsed="false">
      <c r="B4723" s="46" t="n">
        <f aca="false">IF(ISNUMBER(SEARCH($I$1,C4723)),MAX($B$4:B4722)+1,0)</f>
        <v>0</v>
      </c>
      <c r="I4723" s="46" t="str">
        <f aca="false">IFERROR(VLOOKUP(ROWS($I$5:I4723),$B$5:$E$6009,2,0),"")</f>
        <v/>
      </c>
    </row>
    <row r="4724" customFormat="false" ht="13.2" hidden="false" customHeight="false" outlineLevel="0" collapsed="false">
      <c r="B4724" s="46" t="n">
        <f aca="false">IF(ISNUMBER(SEARCH($I$1,C4724)),MAX($B$4:B4723)+1,0)</f>
        <v>0</v>
      </c>
      <c r="I4724" s="46" t="str">
        <f aca="false">IFERROR(VLOOKUP(ROWS($I$5:I4724),$B$5:$E$6009,2,0),"")</f>
        <v/>
      </c>
    </row>
    <row r="4725" customFormat="false" ht="13.2" hidden="false" customHeight="false" outlineLevel="0" collapsed="false">
      <c r="B4725" s="46" t="n">
        <f aca="false">IF(ISNUMBER(SEARCH($I$1,C4725)),MAX($B$4:B4724)+1,0)</f>
        <v>0</v>
      </c>
      <c r="I4725" s="46" t="str">
        <f aca="false">IFERROR(VLOOKUP(ROWS($I$5:I4725),$B$5:$E$6009,2,0),"")</f>
        <v/>
      </c>
    </row>
    <row r="4726" customFormat="false" ht="13.2" hidden="false" customHeight="false" outlineLevel="0" collapsed="false">
      <c r="B4726" s="46" t="n">
        <f aca="false">IF(ISNUMBER(SEARCH($I$1,C4726)),MAX($B$4:B4725)+1,0)</f>
        <v>0</v>
      </c>
      <c r="I4726" s="46" t="str">
        <f aca="false">IFERROR(VLOOKUP(ROWS($I$5:I4726),$B$5:$E$6009,2,0),"")</f>
        <v/>
      </c>
    </row>
    <row r="4727" customFormat="false" ht="13.2" hidden="false" customHeight="false" outlineLevel="0" collapsed="false">
      <c r="B4727" s="46" t="n">
        <f aca="false">IF(ISNUMBER(SEARCH($I$1,C4727)),MAX($B$4:B4726)+1,0)</f>
        <v>0</v>
      </c>
      <c r="I4727" s="46" t="str">
        <f aca="false">IFERROR(VLOOKUP(ROWS($I$5:I4727),$B$5:$E$6009,2,0),"")</f>
        <v/>
      </c>
    </row>
    <row r="4728" customFormat="false" ht="13.2" hidden="false" customHeight="false" outlineLevel="0" collapsed="false">
      <c r="B4728" s="46" t="n">
        <f aca="false">IF(ISNUMBER(SEARCH($I$1,C4728)),MAX($B$4:B4727)+1,0)</f>
        <v>0</v>
      </c>
      <c r="I4728" s="46" t="str">
        <f aca="false">IFERROR(VLOOKUP(ROWS($I$5:I4728),$B$5:$E$6009,2,0),"")</f>
        <v/>
      </c>
    </row>
    <row r="4729" customFormat="false" ht="13.2" hidden="false" customHeight="false" outlineLevel="0" collapsed="false">
      <c r="B4729" s="46" t="n">
        <f aca="false">IF(ISNUMBER(SEARCH($I$1,C4729)),MAX($B$4:B4728)+1,0)</f>
        <v>0</v>
      </c>
      <c r="I4729" s="46" t="str">
        <f aca="false">IFERROR(VLOOKUP(ROWS($I$5:I4729),$B$5:$E$6009,2,0),"")</f>
        <v/>
      </c>
    </row>
    <row r="4730" customFormat="false" ht="13.2" hidden="false" customHeight="false" outlineLevel="0" collapsed="false">
      <c r="B4730" s="46" t="n">
        <f aca="false">IF(ISNUMBER(SEARCH($I$1,C4730)),MAX($B$4:B4729)+1,0)</f>
        <v>0</v>
      </c>
      <c r="I4730" s="46" t="str">
        <f aca="false">IFERROR(VLOOKUP(ROWS($I$5:I4730),$B$5:$E$6009,2,0),"")</f>
        <v/>
      </c>
    </row>
    <row r="4731" customFormat="false" ht="13.2" hidden="false" customHeight="false" outlineLevel="0" collapsed="false">
      <c r="B4731" s="46" t="n">
        <f aca="false">IF(ISNUMBER(SEARCH($I$1,C4731)),MAX($B$4:B4730)+1,0)</f>
        <v>0</v>
      </c>
      <c r="I4731" s="46" t="str">
        <f aca="false">IFERROR(VLOOKUP(ROWS($I$5:I4731),$B$5:$E$6009,2,0),"")</f>
        <v/>
      </c>
    </row>
    <row r="4732" customFormat="false" ht="13.2" hidden="false" customHeight="false" outlineLevel="0" collapsed="false">
      <c r="B4732" s="46" t="n">
        <f aca="false">IF(ISNUMBER(SEARCH($I$1,C4732)),MAX($B$4:B4731)+1,0)</f>
        <v>0</v>
      </c>
      <c r="I4732" s="46" t="str">
        <f aca="false">IFERROR(VLOOKUP(ROWS($I$5:I4732),$B$5:$E$6009,2,0),"")</f>
        <v/>
      </c>
    </row>
    <row r="4733" customFormat="false" ht="13.2" hidden="false" customHeight="false" outlineLevel="0" collapsed="false">
      <c r="B4733" s="46" t="n">
        <f aca="false">IF(ISNUMBER(SEARCH($I$1,C4733)),MAX($B$4:B4732)+1,0)</f>
        <v>0</v>
      </c>
      <c r="I4733" s="46" t="str">
        <f aca="false">IFERROR(VLOOKUP(ROWS($I$5:I4733),$B$5:$E$6009,2,0),"")</f>
        <v/>
      </c>
    </row>
    <row r="4734" customFormat="false" ht="13.2" hidden="false" customHeight="false" outlineLevel="0" collapsed="false">
      <c r="B4734" s="46" t="n">
        <f aca="false">IF(ISNUMBER(SEARCH($I$1,C4734)),MAX($B$4:B4733)+1,0)</f>
        <v>0</v>
      </c>
      <c r="I4734" s="46" t="str">
        <f aca="false">IFERROR(VLOOKUP(ROWS($I$5:I4734),$B$5:$E$6009,2,0),"")</f>
        <v/>
      </c>
    </row>
    <row r="4735" customFormat="false" ht="13.2" hidden="false" customHeight="false" outlineLevel="0" collapsed="false">
      <c r="B4735" s="46" t="n">
        <f aca="false">IF(ISNUMBER(SEARCH($I$1,C4735)),MAX($B$4:B4734)+1,0)</f>
        <v>0</v>
      </c>
      <c r="I4735" s="46" t="str">
        <f aca="false">IFERROR(VLOOKUP(ROWS($I$5:I4735),$B$5:$E$6009,2,0),"")</f>
        <v/>
      </c>
    </row>
    <row r="4736" customFormat="false" ht="13.2" hidden="false" customHeight="false" outlineLevel="0" collapsed="false">
      <c r="B4736" s="46" t="n">
        <f aca="false">IF(ISNUMBER(SEARCH($I$1,C4736)),MAX($B$4:B4735)+1,0)</f>
        <v>0</v>
      </c>
      <c r="I4736" s="46" t="str">
        <f aca="false">IFERROR(VLOOKUP(ROWS($I$5:I4736),$B$5:$E$6009,2,0),"")</f>
        <v/>
      </c>
    </row>
    <row r="4737" customFormat="false" ht="13.2" hidden="false" customHeight="false" outlineLevel="0" collapsed="false">
      <c r="B4737" s="46" t="n">
        <f aca="false">IF(ISNUMBER(SEARCH($I$1,C4737)),MAX($B$4:B4736)+1,0)</f>
        <v>0</v>
      </c>
      <c r="I4737" s="46" t="str">
        <f aca="false">IFERROR(VLOOKUP(ROWS($I$5:I4737),$B$5:$E$6009,2,0),"")</f>
        <v/>
      </c>
    </row>
    <row r="4738" customFormat="false" ht="13.2" hidden="false" customHeight="false" outlineLevel="0" collapsed="false">
      <c r="B4738" s="46" t="n">
        <f aca="false">IF(ISNUMBER(SEARCH($I$1,C4738)),MAX($B$4:B4737)+1,0)</f>
        <v>0</v>
      </c>
      <c r="I4738" s="46" t="str">
        <f aca="false">IFERROR(VLOOKUP(ROWS($I$5:I4738),$B$5:$E$6009,2,0),"")</f>
        <v/>
      </c>
    </row>
    <row r="4739" customFormat="false" ht="13.2" hidden="false" customHeight="false" outlineLevel="0" collapsed="false">
      <c r="B4739" s="46" t="n">
        <f aca="false">IF(ISNUMBER(SEARCH($I$1,C4739)),MAX($B$4:B4738)+1,0)</f>
        <v>0</v>
      </c>
      <c r="I4739" s="46" t="str">
        <f aca="false">IFERROR(VLOOKUP(ROWS($I$5:I4739),$B$5:$E$6009,2,0),"")</f>
        <v/>
      </c>
    </row>
    <row r="4740" customFormat="false" ht="13.2" hidden="false" customHeight="false" outlineLevel="0" collapsed="false">
      <c r="B4740" s="46" t="n">
        <f aca="false">IF(ISNUMBER(SEARCH($I$1,C4740)),MAX($B$4:B4739)+1,0)</f>
        <v>0</v>
      </c>
      <c r="I4740" s="46" t="str">
        <f aca="false">IFERROR(VLOOKUP(ROWS($I$5:I4740),$B$5:$E$6009,2,0),"")</f>
        <v/>
      </c>
    </row>
    <row r="4741" customFormat="false" ht="13.2" hidden="false" customHeight="false" outlineLevel="0" collapsed="false">
      <c r="B4741" s="46" t="n">
        <f aca="false">IF(ISNUMBER(SEARCH($I$1,C4741)),MAX($B$4:B4740)+1,0)</f>
        <v>0</v>
      </c>
      <c r="I4741" s="46" t="str">
        <f aca="false">IFERROR(VLOOKUP(ROWS($I$5:I4741),$B$5:$E$6009,2,0),"")</f>
        <v/>
      </c>
    </row>
    <row r="4742" customFormat="false" ht="13.2" hidden="false" customHeight="false" outlineLevel="0" collapsed="false">
      <c r="B4742" s="46" t="n">
        <f aca="false">IF(ISNUMBER(SEARCH($I$1,C4742)),MAX($B$4:B4741)+1,0)</f>
        <v>0</v>
      </c>
      <c r="I4742" s="46" t="str">
        <f aca="false">IFERROR(VLOOKUP(ROWS($I$5:I4742),$B$5:$E$6009,2,0),"")</f>
        <v/>
      </c>
    </row>
    <row r="4743" customFormat="false" ht="13.2" hidden="false" customHeight="false" outlineLevel="0" collapsed="false">
      <c r="B4743" s="46" t="n">
        <f aca="false">IF(ISNUMBER(SEARCH($I$1,C4743)),MAX($B$4:B4742)+1,0)</f>
        <v>0</v>
      </c>
      <c r="I4743" s="46" t="str">
        <f aca="false">IFERROR(VLOOKUP(ROWS($I$5:I4743),$B$5:$E$6009,2,0),"")</f>
        <v/>
      </c>
    </row>
    <row r="4744" customFormat="false" ht="13.2" hidden="false" customHeight="false" outlineLevel="0" collapsed="false">
      <c r="B4744" s="46" t="n">
        <f aca="false">IF(ISNUMBER(SEARCH($I$1,C4744)),MAX($B$4:B4743)+1,0)</f>
        <v>0</v>
      </c>
      <c r="I4744" s="46" t="str">
        <f aca="false">IFERROR(VLOOKUP(ROWS($I$5:I4744),$B$5:$E$6009,2,0),"")</f>
        <v/>
      </c>
    </row>
    <row r="4745" customFormat="false" ht="13.2" hidden="false" customHeight="false" outlineLevel="0" collapsed="false">
      <c r="B4745" s="46" t="n">
        <f aca="false">IF(ISNUMBER(SEARCH($I$1,C4745)),MAX($B$4:B4744)+1,0)</f>
        <v>0</v>
      </c>
      <c r="I4745" s="46" t="str">
        <f aca="false">IFERROR(VLOOKUP(ROWS($I$5:I4745),$B$5:$E$6009,2,0),"")</f>
        <v/>
      </c>
    </row>
    <row r="4746" customFormat="false" ht="13.2" hidden="false" customHeight="false" outlineLevel="0" collapsed="false">
      <c r="B4746" s="46" t="n">
        <f aca="false">IF(ISNUMBER(SEARCH($I$1,C4746)),MAX($B$4:B4745)+1,0)</f>
        <v>0</v>
      </c>
      <c r="I4746" s="46" t="str">
        <f aca="false">IFERROR(VLOOKUP(ROWS($I$5:I4746),$B$5:$E$6009,2,0),"")</f>
        <v/>
      </c>
    </row>
    <row r="4747" customFormat="false" ht="13.2" hidden="false" customHeight="false" outlineLevel="0" collapsed="false">
      <c r="B4747" s="46" t="n">
        <f aca="false">IF(ISNUMBER(SEARCH($I$1,C4747)),MAX($B$4:B4746)+1,0)</f>
        <v>0</v>
      </c>
      <c r="I4747" s="46" t="str">
        <f aca="false">IFERROR(VLOOKUP(ROWS($I$5:I4747),$B$5:$E$6009,2,0),"")</f>
        <v/>
      </c>
    </row>
    <row r="4748" customFormat="false" ht="13.2" hidden="false" customHeight="false" outlineLevel="0" collapsed="false">
      <c r="B4748" s="46" t="n">
        <f aca="false">IF(ISNUMBER(SEARCH($I$1,C4748)),MAX($B$4:B4747)+1,0)</f>
        <v>0</v>
      </c>
      <c r="I4748" s="46" t="str">
        <f aca="false">IFERROR(VLOOKUP(ROWS($I$5:I4748),$B$5:$E$6009,2,0),"")</f>
        <v/>
      </c>
    </row>
    <row r="4749" customFormat="false" ht="13.2" hidden="false" customHeight="false" outlineLevel="0" collapsed="false">
      <c r="B4749" s="46" t="n">
        <f aca="false">IF(ISNUMBER(SEARCH($I$1,C4749)),MAX($B$4:B4748)+1,0)</f>
        <v>0</v>
      </c>
      <c r="I4749" s="46" t="str">
        <f aca="false">IFERROR(VLOOKUP(ROWS($I$5:I4749),$B$5:$E$6009,2,0),"")</f>
        <v/>
      </c>
    </row>
    <row r="4750" customFormat="false" ht="13.2" hidden="false" customHeight="false" outlineLevel="0" collapsed="false">
      <c r="B4750" s="46" t="n">
        <f aca="false">IF(ISNUMBER(SEARCH($I$1,C4750)),MAX($B$4:B4749)+1,0)</f>
        <v>0</v>
      </c>
      <c r="I4750" s="46" t="str">
        <f aca="false">IFERROR(VLOOKUP(ROWS($I$5:I4750),$B$5:$E$6009,2,0),"")</f>
        <v/>
      </c>
    </row>
    <row r="4751" customFormat="false" ht="13.2" hidden="false" customHeight="false" outlineLevel="0" collapsed="false">
      <c r="B4751" s="46" t="n">
        <f aca="false">IF(ISNUMBER(SEARCH($I$1,C4751)),MAX($B$4:B4750)+1,0)</f>
        <v>0</v>
      </c>
      <c r="I4751" s="46" t="str">
        <f aca="false">IFERROR(VLOOKUP(ROWS($I$5:I4751),$B$5:$E$6009,2,0),"")</f>
        <v/>
      </c>
    </row>
    <row r="4752" customFormat="false" ht="13.2" hidden="false" customHeight="false" outlineLevel="0" collapsed="false">
      <c r="B4752" s="46" t="n">
        <f aca="false">IF(ISNUMBER(SEARCH($I$1,C4752)),MAX($B$4:B4751)+1,0)</f>
        <v>0</v>
      </c>
      <c r="I4752" s="46" t="str">
        <f aca="false">IFERROR(VLOOKUP(ROWS($I$5:I4752),$B$5:$E$6009,2,0),"")</f>
        <v/>
      </c>
    </row>
    <row r="4753" customFormat="false" ht="13.2" hidden="false" customHeight="false" outlineLevel="0" collapsed="false">
      <c r="B4753" s="46" t="n">
        <f aca="false">IF(ISNUMBER(SEARCH($I$1,C4753)),MAX($B$4:B4752)+1,0)</f>
        <v>0</v>
      </c>
      <c r="I4753" s="46" t="str">
        <f aca="false">IFERROR(VLOOKUP(ROWS($I$5:I4753),$B$5:$E$6009,2,0),"")</f>
        <v/>
      </c>
    </row>
    <row r="4754" customFormat="false" ht="13.2" hidden="false" customHeight="false" outlineLevel="0" collapsed="false">
      <c r="B4754" s="46" t="n">
        <f aca="false">IF(ISNUMBER(SEARCH($I$1,C4754)),MAX($B$4:B4753)+1,0)</f>
        <v>0</v>
      </c>
      <c r="I4754" s="46" t="str">
        <f aca="false">IFERROR(VLOOKUP(ROWS($I$5:I4754),$B$5:$E$6009,2,0),"")</f>
        <v/>
      </c>
    </row>
    <row r="4755" customFormat="false" ht="13.2" hidden="false" customHeight="false" outlineLevel="0" collapsed="false">
      <c r="B4755" s="46" t="n">
        <f aca="false">IF(ISNUMBER(SEARCH($I$1,C4755)),MAX($B$4:B4754)+1,0)</f>
        <v>0</v>
      </c>
      <c r="I4755" s="46" t="str">
        <f aca="false">IFERROR(VLOOKUP(ROWS($I$5:I4755),$B$5:$E$6009,2,0),"")</f>
        <v/>
      </c>
    </row>
    <row r="4756" customFormat="false" ht="13.2" hidden="false" customHeight="false" outlineLevel="0" collapsed="false">
      <c r="B4756" s="46" t="n">
        <f aca="false">IF(ISNUMBER(SEARCH($I$1,C4756)),MAX($B$4:B4755)+1,0)</f>
        <v>0</v>
      </c>
      <c r="I4756" s="46" t="str">
        <f aca="false">IFERROR(VLOOKUP(ROWS($I$5:I4756),$B$5:$E$6009,2,0),"")</f>
        <v/>
      </c>
    </row>
    <row r="4757" customFormat="false" ht="13.2" hidden="false" customHeight="false" outlineLevel="0" collapsed="false">
      <c r="B4757" s="46" t="n">
        <f aca="false">IF(ISNUMBER(SEARCH($I$1,C4757)),MAX($B$4:B4756)+1,0)</f>
        <v>0</v>
      </c>
      <c r="I4757" s="46" t="str">
        <f aca="false">IFERROR(VLOOKUP(ROWS($I$5:I4757),$B$5:$E$6009,2,0),"")</f>
        <v/>
      </c>
    </row>
    <row r="4758" customFormat="false" ht="13.2" hidden="false" customHeight="false" outlineLevel="0" collapsed="false">
      <c r="B4758" s="46" t="n">
        <f aca="false">IF(ISNUMBER(SEARCH($I$1,C4758)),MAX($B$4:B4757)+1,0)</f>
        <v>0</v>
      </c>
      <c r="I4758" s="46" t="str">
        <f aca="false">IFERROR(VLOOKUP(ROWS($I$5:I4758),$B$5:$E$6009,2,0),"")</f>
        <v/>
      </c>
    </row>
    <row r="4759" customFormat="false" ht="13.2" hidden="false" customHeight="false" outlineLevel="0" collapsed="false">
      <c r="B4759" s="46" t="n">
        <f aca="false">IF(ISNUMBER(SEARCH($I$1,C4759)),MAX($B$4:B4758)+1,0)</f>
        <v>0</v>
      </c>
      <c r="I4759" s="46" t="str">
        <f aca="false">IFERROR(VLOOKUP(ROWS($I$5:I4759),$B$5:$E$6009,2,0),"")</f>
        <v/>
      </c>
    </row>
    <row r="4760" customFormat="false" ht="13.2" hidden="false" customHeight="false" outlineLevel="0" collapsed="false">
      <c r="B4760" s="46" t="n">
        <f aca="false">IF(ISNUMBER(SEARCH($I$1,C4760)),MAX($B$4:B4759)+1,0)</f>
        <v>0</v>
      </c>
      <c r="I4760" s="46" t="str">
        <f aca="false">IFERROR(VLOOKUP(ROWS($I$5:I4760),$B$5:$E$6009,2,0),"")</f>
        <v/>
      </c>
    </row>
    <row r="4761" customFormat="false" ht="13.2" hidden="false" customHeight="false" outlineLevel="0" collapsed="false">
      <c r="B4761" s="46" t="n">
        <f aca="false">IF(ISNUMBER(SEARCH($I$1,C4761)),MAX($B$4:B4760)+1,0)</f>
        <v>0</v>
      </c>
      <c r="I4761" s="46" t="str">
        <f aca="false">IFERROR(VLOOKUP(ROWS($I$5:I4761),$B$5:$E$6009,2,0),"")</f>
        <v/>
      </c>
    </row>
    <row r="4762" customFormat="false" ht="13.2" hidden="false" customHeight="false" outlineLevel="0" collapsed="false">
      <c r="B4762" s="46" t="n">
        <f aca="false">IF(ISNUMBER(SEARCH($I$1,C4762)),MAX($B$4:B4761)+1,0)</f>
        <v>0</v>
      </c>
      <c r="I4762" s="46" t="str">
        <f aca="false">IFERROR(VLOOKUP(ROWS($I$5:I4762),$B$5:$E$6009,2,0),"")</f>
        <v/>
      </c>
    </row>
    <row r="4763" customFormat="false" ht="13.2" hidden="false" customHeight="false" outlineLevel="0" collapsed="false">
      <c r="B4763" s="46" t="n">
        <f aca="false">IF(ISNUMBER(SEARCH($I$1,C4763)),MAX($B$4:B4762)+1,0)</f>
        <v>0</v>
      </c>
      <c r="I4763" s="46" t="str">
        <f aca="false">IFERROR(VLOOKUP(ROWS($I$5:I4763),$B$5:$E$6009,2,0),"")</f>
        <v/>
      </c>
    </row>
    <row r="4764" customFormat="false" ht="13.2" hidden="false" customHeight="false" outlineLevel="0" collapsed="false">
      <c r="B4764" s="46" t="n">
        <f aca="false">IF(ISNUMBER(SEARCH($I$1,C4764)),MAX($B$4:B4763)+1,0)</f>
        <v>0</v>
      </c>
      <c r="I4764" s="46" t="str">
        <f aca="false">IFERROR(VLOOKUP(ROWS($I$5:I4764),$B$5:$E$6009,2,0),"")</f>
        <v/>
      </c>
    </row>
    <row r="4765" customFormat="false" ht="13.2" hidden="false" customHeight="false" outlineLevel="0" collapsed="false">
      <c r="B4765" s="46" t="n">
        <f aca="false">IF(ISNUMBER(SEARCH($I$1,C4765)),MAX($B$4:B4764)+1,0)</f>
        <v>0</v>
      </c>
      <c r="I4765" s="46" t="str">
        <f aca="false">IFERROR(VLOOKUP(ROWS($I$5:I4765),$B$5:$E$6009,2,0),"")</f>
        <v/>
      </c>
    </row>
    <row r="4766" customFormat="false" ht="13.2" hidden="false" customHeight="false" outlineLevel="0" collapsed="false">
      <c r="B4766" s="46" t="n">
        <f aca="false">IF(ISNUMBER(SEARCH($I$1,C4766)),MAX($B$4:B4765)+1,0)</f>
        <v>0</v>
      </c>
      <c r="I4766" s="46" t="str">
        <f aca="false">IFERROR(VLOOKUP(ROWS($I$5:I4766),$B$5:$E$6009,2,0),"")</f>
        <v/>
      </c>
    </row>
    <row r="4767" customFormat="false" ht="13.2" hidden="false" customHeight="false" outlineLevel="0" collapsed="false">
      <c r="B4767" s="46" t="n">
        <f aca="false">IF(ISNUMBER(SEARCH($I$1,C4767)),MAX($B$4:B4766)+1,0)</f>
        <v>0</v>
      </c>
      <c r="I4767" s="46" t="str">
        <f aca="false">IFERROR(VLOOKUP(ROWS($I$5:I4767),$B$5:$E$6009,2,0),"")</f>
        <v/>
      </c>
    </row>
    <row r="4768" customFormat="false" ht="13.2" hidden="false" customHeight="false" outlineLevel="0" collapsed="false">
      <c r="B4768" s="46" t="n">
        <f aca="false">IF(ISNUMBER(SEARCH($I$1,C4768)),MAX($B$4:B4767)+1,0)</f>
        <v>0</v>
      </c>
      <c r="I4768" s="46" t="str">
        <f aca="false">IFERROR(VLOOKUP(ROWS($I$5:I4768),$B$5:$E$6009,2,0),"")</f>
        <v/>
      </c>
    </row>
    <row r="4769" customFormat="false" ht="13.2" hidden="false" customHeight="false" outlineLevel="0" collapsed="false">
      <c r="B4769" s="46" t="n">
        <f aca="false">IF(ISNUMBER(SEARCH($I$1,C4769)),MAX($B$4:B4768)+1,0)</f>
        <v>0</v>
      </c>
      <c r="I4769" s="46" t="str">
        <f aca="false">IFERROR(VLOOKUP(ROWS($I$5:I4769),$B$5:$E$6009,2,0),"")</f>
        <v/>
      </c>
    </row>
    <row r="4770" customFormat="false" ht="13.2" hidden="false" customHeight="false" outlineLevel="0" collapsed="false">
      <c r="B4770" s="46" t="n">
        <f aca="false">IF(ISNUMBER(SEARCH($I$1,C4770)),MAX($B$4:B4769)+1,0)</f>
        <v>0</v>
      </c>
      <c r="I4770" s="46" t="str">
        <f aca="false">IFERROR(VLOOKUP(ROWS($I$5:I4770),$B$5:$E$6009,2,0),"")</f>
        <v/>
      </c>
    </row>
    <row r="4771" customFormat="false" ht="13.2" hidden="false" customHeight="false" outlineLevel="0" collapsed="false">
      <c r="B4771" s="46" t="n">
        <f aca="false">IF(ISNUMBER(SEARCH($I$1,C4771)),MAX($B$4:B4770)+1,0)</f>
        <v>0</v>
      </c>
      <c r="I4771" s="46" t="str">
        <f aca="false">IFERROR(VLOOKUP(ROWS($I$5:I4771),$B$5:$E$6009,2,0),"")</f>
        <v/>
      </c>
    </row>
    <row r="4772" customFormat="false" ht="13.2" hidden="false" customHeight="false" outlineLevel="0" collapsed="false">
      <c r="B4772" s="46" t="n">
        <f aca="false">IF(ISNUMBER(SEARCH($I$1,C4772)),MAX($B$4:B4771)+1,0)</f>
        <v>0</v>
      </c>
      <c r="I4772" s="46" t="str">
        <f aca="false">IFERROR(VLOOKUP(ROWS($I$5:I4772),$B$5:$E$6009,2,0),"")</f>
        <v/>
      </c>
    </row>
    <row r="4773" customFormat="false" ht="13.2" hidden="false" customHeight="false" outlineLevel="0" collapsed="false">
      <c r="B4773" s="46" t="n">
        <f aca="false">IF(ISNUMBER(SEARCH($I$1,C4773)),MAX($B$4:B4772)+1,0)</f>
        <v>0</v>
      </c>
      <c r="I4773" s="46" t="str">
        <f aca="false">IFERROR(VLOOKUP(ROWS($I$5:I4773),$B$5:$E$6009,2,0),"")</f>
        <v/>
      </c>
    </row>
    <row r="4774" customFormat="false" ht="13.2" hidden="false" customHeight="false" outlineLevel="0" collapsed="false">
      <c r="B4774" s="46" t="n">
        <f aca="false">IF(ISNUMBER(SEARCH($I$1,C4774)),MAX($B$4:B4773)+1,0)</f>
        <v>0</v>
      </c>
      <c r="I4774" s="46" t="str">
        <f aca="false">IFERROR(VLOOKUP(ROWS($I$5:I4774),$B$5:$E$6009,2,0),"")</f>
        <v/>
      </c>
    </row>
    <row r="4775" customFormat="false" ht="13.2" hidden="false" customHeight="false" outlineLevel="0" collapsed="false">
      <c r="B4775" s="46" t="n">
        <f aca="false">IF(ISNUMBER(SEARCH($I$1,C4775)),MAX($B$4:B4774)+1,0)</f>
        <v>0</v>
      </c>
      <c r="I4775" s="46" t="str">
        <f aca="false">IFERROR(VLOOKUP(ROWS($I$5:I4775),$B$5:$E$6009,2,0),"")</f>
        <v/>
      </c>
    </row>
    <row r="4776" customFormat="false" ht="13.2" hidden="false" customHeight="false" outlineLevel="0" collapsed="false">
      <c r="B4776" s="46" t="n">
        <f aca="false">IF(ISNUMBER(SEARCH($I$1,C4776)),MAX($B$4:B4775)+1,0)</f>
        <v>0</v>
      </c>
      <c r="I4776" s="46" t="str">
        <f aca="false">IFERROR(VLOOKUP(ROWS($I$5:I4776),$B$5:$E$6009,2,0),"")</f>
        <v/>
      </c>
    </row>
    <row r="4777" customFormat="false" ht="13.2" hidden="false" customHeight="false" outlineLevel="0" collapsed="false">
      <c r="B4777" s="46" t="n">
        <f aca="false">IF(ISNUMBER(SEARCH($I$1,C4777)),MAX($B$4:B4776)+1,0)</f>
        <v>0</v>
      </c>
      <c r="I4777" s="46" t="str">
        <f aca="false">IFERROR(VLOOKUP(ROWS($I$5:I4777),$B$5:$E$6009,2,0),"")</f>
        <v/>
      </c>
    </row>
    <row r="4778" customFormat="false" ht="13.2" hidden="false" customHeight="false" outlineLevel="0" collapsed="false">
      <c r="B4778" s="46" t="n">
        <f aca="false">IF(ISNUMBER(SEARCH($I$1,C4778)),MAX($B$4:B4777)+1,0)</f>
        <v>0</v>
      </c>
      <c r="I4778" s="46" t="str">
        <f aca="false">IFERROR(VLOOKUP(ROWS($I$5:I4778),$B$5:$E$6009,2,0),"")</f>
        <v/>
      </c>
    </row>
    <row r="4779" customFormat="false" ht="13.2" hidden="false" customHeight="false" outlineLevel="0" collapsed="false">
      <c r="B4779" s="46" t="n">
        <f aca="false">IF(ISNUMBER(SEARCH($I$1,C4779)),MAX($B$4:B4778)+1,0)</f>
        <v>0</v>
      </c>
      <c r="I4779" s="46" t="str">
        <f aca="false">IFERROR(VLOOKUP(ROWS($I$5:I4779),$B$5:$E$6009,2,0),"")</f>
        <v/>
      </c>
    </row>
    <row r="4780" customFormat="false" ht="13.2" hidden="false" customHeight="false" outlineLevel="0" collapsed="false">
      <c r="B4780" s="46" t="n">
        <f aca="false">IF(ISNUMBER(SEARCH($I$1,C4780)),MAX($B$4:B4779)+1,0)</f>
        <v>0</v>
      </c>
      <c r="I4780" s="46" t="str">
        <f aca="false">IFERROR(VLOOKUP(ROWS($I$5:I4780),$B$5:$E$6009,2,0),"")</f>
        <v/>
      </c>
    </row>
    <row r="4781" customFormat="false" ht="13.2" hidden="false" customHeight="false" outlineLevel="0" collapsed="false">
      <c r="B4781" s="46" t="n">
        <f aca="false">IF(ISNUMBER(SEARCH($I$1,C4781)),MAX($B$4:B4780)+1,0)</f>
        <v>0</v>
      </c>
      <c r="I4781" s="46" t="str">
        <f aca="false">IFERROR(VLOOKUP(ROWS($I$5:I4781),$B$5:$E$6009,2,0),"")</f>
        <v/>
      </c>
    </row>
    <row r="4782" customFormat="false" ht="13.2" hidden="false" customHeight="false" outlineLevel="0" collapsed="false">
      <c r="B4782" s="46" t="n">
        <f aca="false">IF(ISNUMBER(SEARCH($I$1,C4782)),MAX($B$4:B4781)+1,0)</f>
        <v>0</v>
      </c>
      <c r="I4782" s="46" t="str">
        <f aca="false">IFERROR(VLOOKUP(ROWS($I$5:I4782),$B$5:$E$6009,2,0),"")</f>
        <v/>
      </c>
    </row>
    <row r="4783" customFormat="false" ht="13.2" hidden="false" customHeight="false" outlineLevel="0" collapsed="false">
      <c r="B4783" s="46" t="n">
        <f aca="false">IF(ISNUMBER(SEARCH($I$1,C4783)),MAX($B$4:B4782)+1,0)</f>
        <v>0</v>
      </c>
      <c r="I4783" s="46" t="str">
        <f aca="false">IFERROR(VLOOKUP(ROWS($I$5:I4783),$B$5:$E$6009,2,0),"")</f>
        <v/>
      </c>
    </row>
    <row r="4784" customFormat="false" ht="13.2" hidden="false" customHeight="false" outlineLevel="0" collapsed="false">
      <c r="B4784" s="46" t="n">
        <f aca="false">IF(ISNUMBER(SEARCH($I$1,C4784)),MAX($B$4:B4783)+1,0)</f>
        <v>0</v>
      </c>
      <c r="I4784" s="46" t="str">
        <f aca="false">IFERROR(VLOOKUP(ROWS($I$5:I4784),$B$5:$E$6009,2,0),"")</f>
        <v/>
      </c>
    </row>
    <row r="4785" customFormat="false" ht="13.2" hidden="false" customHeight="false" outlineLevel="0" collapsed="false">
      <c r="B4785" s="46" t="n">
        <f aca="false">IF(ISNUMBER(SEARCH($I$1,C4785)),MAX($B$4:B4784)+1,0)</f>
        <v>0</v>
      </c>
      <c r="I4785" s="46" t="str">
        <f aca="false">IFERROR(VLOOKUP(ROWS($I$5:I4785),$B$5:$E$6009,2,0),"")</f>
        <v/>
      </c>
    </row>
    <row r="4786" customFormat="false" ht="13.2" hidden="false" customHeight="false" outlineLevel="0" collapsed="false">
      <c r="B4786" s="46" t="n">
        <f aca="false">IF(ISNUMBER(SEARCH($I$1,C4786)),MAX($B$4:B4785)+1,0)</f>
        <v>0</v>
      </c>
      <c r="I4786" s="46" t="str">
        <f aca="false">IFERROR(VLOOKUP(ROWS($I$5:I4786),$B$5:$E$6009,2,0),"")</f>
        <v/>
      </c>
    </row>
    <row r="4787" customFormat="false" ht="13.2" hidden="false" customHeight="false" outlineLevel="0" collapsed="false">
      <c r="B4787" s="46" t="n">
        <f aca="false">IF(ISNUMBER(SEARCH($I$1,C4787)),MAX($B$4:B4786)+1,0)</f>
        <v>0</v>
      </c>
      <c r="I4787" s="46" t="str">
        <f aca="false">IFERROR(VLOOKUP(ROWS($I$5:I4787),$B$5:$E$6009,2,0),"")</f>
        <v/>
      </c>
    </row>
    <row r="4788" customFormat="false" ht="13.2" hidden="false" customHeight="false" outlineLevel="0" collapsed="false">
      <c r="B4788" s="46" t="n">
        <f aca="false">IF(ISNUMBER(SEARCH($I$1,C4788)),MAX($B$4:B4787)+1,0)</f>
        <v>0</v>
      </c>
      <c r="I4788" s="46" t="str">
        <f aca="false">IFERROR(VLOOKUP(ROWS($I$5:I4788),$B$5:$E$6009,2,0),"")</f>
        <v/>
      </c>
    </row>
    <row r="4789" customFormat="false" ht="13.2" hidden="false" customHeight="false" outlineLevel="0" collapsed="false">
      <c r="B4789" s="46" t="n">
        <f aca="false">IF(ISNUMBER(SEARCH($I$1,C4789)),MAX($B$4:B4788)+1,0)</f>
        <v>0</v>
      </c>
      <c r="I4789" s="46" t="str">
        <f aca="false">IFERROR(VLOOKUP(ROWS($I$5:I4789),$B$5:$E$6009,2,0),"")</f>
        <v/>
      </c>
    </row>
    <row r="4790" customFormat="false" ht="13.2" hidden="false" customHeight="false" outlineLevel="0" collapsed="false">
      <c r="B4790" s="46" t="n">
        <f aca="false">IF(ISNUMBER(SEARCH($I$1,C4790)),MAX($B$4:B4789)+1,0)</f>
        <v>0</v>
      </c>
      <c r="I4790" s="46" t="str">
        <f aca="false">IFERROR(VLOOKUP(ROWS($I$5:I4790),$B$5:$E$6009,2,0),"")</f>
        <v/>
      </c>
    </row>
    <row r="4791" customFormat="false" ht="13.2" hidden="false" customHeight="false" outlineLevel="0" collapsed="false">
      <c r="B4791" s="46" t="n">
        <f aca="false">IF(ISNUMBER(SEARCH($I$1,C4791)),MAX($B$4:B4790)+1,0)</f>
        <v>0</v>
      </c>
      <c r="I4791" s="46" t="str">
        <f aca="false">IFERROR(VLOOKUP(ROWS($I$5:I4791),$B$5:$E$6009,2,0),"")</f>
        <v/>
      </c>
    </row>
    <row r="4792" customFormat="false" ht="13.2" hidden="false" customHeight="false" outlineLevel="0" collapsed="false">
      <c r="B4792" s="46" t="n">
        <f aca="false">IF(ISNUMBER(SEARCH($I$1,C4792)),MAX($B$4:B4791)+1,0)</f>
        <v>0</v>
      </c>
      <c r="I4792" s="46" t="str">
        <f aca="false">IFERROR(VLOOKUP(ROWS($I$5:I4792),$B$5:$E$6009,2,0),"")</f>
        <v/>
      </c>
    </row>
    <row r="4793" customFormat="false" ht="13.2" hidden="false" customHeight="false" outlineLevel="0" collapsed="false">
      <c r="B4793" s="46" t="n">
        <f aca="false">IF(ISNUMBER(SEARCH($I$1,C4793)),MAX($B$4:B4792)+1,0)</f>
        <v>0</v>
      </c>
      <c r="I4793" s="46" t="str">
        <f aca="false">IFERROR(VLOOKUP(ROWS($I$5:I4793),$B$5:$E$6009,2,0),"")</f>
        <v/>
      </c>
    </row>
    <row r="4794" customFormat="false" ht="13.2" hidden="false" customHeight="false" outlineLevel="0" collapsed="false">
      <c r="B4794" s="46" t="n">
        <f aca="false">IF(ISNUMBER(SEARCH($I$1,C4794)),MAX($B$4:B4793)+1,0)</f>
        <v>0</v>
      </c>
      <c r="I4794" s="46" t="str">
        <f aca="false">IFERROR(VLOOKUP(ROWS($I$5:I4794),$B$5:$E$6009,2,0),"")</f>
        <v/>
      </c>
    </row>
    <row r="4795" customFormat="false" ht="13.2" hidden="false" customHeight="false" outlineLevel="0" collapsed="false">
      <c r="B4795" s="46" t="n">
        <f aca="false">IF(ISNUMBER(SEARCH($I$1,C4795)),MAX($B$4:B4794)+1,0)</f>
        <v>0</v>
      </c>
      <c r="I4795" s="46" t="str">
        <f aca="false">IFERROR(VLOOKUP(ROWS($I$5:I4795),$B$5:$E$6009,2,0),"")</f>
        <v/>
      </c>
    </row>
    <row r="4796" customFormat="false" ht="13.2" hidden="false" customHeight="false" outlineLevel="0" collapsed="false">
      <c r="B4796" s="46" t="n">
        <f aca="false">IF(ISNUMBER(SEARCH($I$1,C4796)),MAX($B$4:B4795)+1,0)</f>
        <v>0</v>
      </c>
      <c r="I4796" s="46" t="str">
        <f aca="false">IFERROR(VLOOKUP(ROWS($I$5:I4796),$B$5:$E$6009,2,0),"")</f>
        <v/>
      </c>
    </row>
    <row r="4797" customFormat="false" ht="13.2" hidden="false" customHeight="false" outlineLevel="0" collapsed="false">
      <c r="B4797" s="46" t="n">
        <f aca="false">IF(ISNUMBER(SEARCH($I$1,C4797)),MAX($B$4:B4796)+1,0)</f>
        <v>0</v>
      </c>
      <c r="I4797" s="46" t="str">
        <f aca="false">IFERROR(VLOOKUP(ROWS($I$5:I4797),$B$5:$E$6009,2,0),"")</f>
        <v/>
      </c>
    </row>
    <row r="4798" customFormat="false" ht="13.2" hidden="false" customHeight="false" outlineLevel="0" collapsed="false">
      <c r="B4798" s="46" t="n">
        <f aca="false">IF(ISNUMBER(SEARCH($I$1,C4798)),MAX($B$4:B4797)+1,0)</f>
        <v>0</v>
      </c>
      <c r="I4798" s="46" t="str">
        <f aca="false">IFERROR(VLOOKUP(ROWS($I$5:I4798),$B$5:$E$6009,2,0),"")</f>
        <v/>
      </c>
    </row>
    <row r="4799" customFormat="false" ht="13.2" hidden="false" customHeight="false" outlineLevel="0" collapsed="false">
      <c r="B4799" s="46" t="n">
        <f aca="false">IF(ISNUMBER(SEARCH($I$1,C4799)),MAX($B$4:B4798)+1,0)</f>
        <v>0</v>
      </c>
      <c r="I4799" s="46" t="str">
        <f aca="false">IFERROR(VLOOKUP(ROWS($I$5:I4799),$B$5:$E$6009,2,0),"")</f>
        <v/>
      </c>
    </row>
    <row r="4800" customFormat="false" ht="13.2" hidden="false" customHeight="false" outlineLevel="0" collapsed="false">
      <c r="B4800" s="46" t="n">
        <f aca="false">IF(ISNUMBER(SEARCH($I$1,C4800)),MAX($B$4:B4799)+1,0)</f>
        <v>0</v>
      </c>
      <c r="I4800" s="46" t="str">
        <f aca="false">IFERROR(VLOOKUP(ROWS($I$5:I4800),$B$5:$E$6009,2,0),"")</f>
        <v/>
      </c>
    </row>
    <row r="4801" customFormat="false" ht="13.2" hidden="false" customHeight="false" outlineLevel="0" collapsed="false">
      <c r="B4801" s="46" t="n">
        <f aca="false">IF(ISNUMBER(SEARCH($I$1,C4801)),MAX($B$4:B4800)+1,0)</f>
        <v>0</v>
      </c>
      <c r="I4801" s="46" t="str">
        <f aca="false">IFERROR(VLOOKUP(ROWS($I$5:I4801),$B$5:$E$6009,2,0),"")</f>
        <v/>
      </c>
    </row>
    <row r="4802" customFormat="false" ht="13.2" hidden="false" customHeight="false" outlineLevel="0" collapsed="false">
      <c r="B4802" s="46" t="n">
        <f aca="false">IF(ISNUMBER(SEARCH($I$1,C4802)),MAX($B$4:B4801)+1,0)</f>
        <v>0</v>
      </c>
      <c r="I4802" s="46" t="str">
        <f aca="false">IFERROR(VLOOKUP(ROWS($I$5:I4802),$B$5:$E$6009,2,0),"")</f>
        <v/>
      </c>
    </row>
    <row r="4803" customFormat="false" ht="13.2" hidden="false" customHeight="false" outlineLevel="0" collapsed="false">
      <c r="B4803" s="46" t="n">
        <f aca="false">IF(ISNUMBER(SEARCH($I$1,C4803)),MAX($B$4:B4802)+1,0)</f>
        <v>0</v>
      </c>
      <c r="I4803" s="46" t="str">
        <f aca="false">IFERROR(VLOOKUP(ROWS($I$5:I4803),$B$5:$E$6009,2,0),"")</f>
        <v/>
      </c>
    </row>
    <row r="4804" customFormat="false" ht="13.2" hidden="false" customHeight="false" outlineLevel="0" collapsed="false">
      <c r="B4804" s="46" t="n">
        <f aca="false">IF(ISNUMBER(SEARCH($I$1,C4804)),MAX($B$4:B4803)+1,0)</f>
        <v>0</v>
      </c>
      <c r="I4804" s="46" t="str">
        <f aca="false">IFERROR(VLOOKUP(ROWS($I$5:I4804),$B$5:$E$6009,2,0),"")</f>
        <v/>
      </c>
    </row>
    <row r="4805" customFormat="false" ht="13.2" hidden="false" customHeight="false" outlineLevel="0" collapsed="false">
      <c r="B4805" s="46" t="n">
        <f aca="false">IF(ISNUMBER(SEARCH($I$1,C4805)),MAX($B$4:B4804)+1,0)</f>
        <v>0</v>
      </c>
      <c r="I4805" s="46" t="str">
        <f aca="false">IFERROR(VLOOKUP(ROWS($I$5:I4805),$B$5:$E$6009,2,0),"")</f>
        <v/>
      </c>
    </row>
    <row r="4806" customFormat="false" ht="13.2" hidden="false" customHeight="false" outlineLevel="0" collapsed="false">
      <c r="B4806" s="46" t="n">
        <f aca="false">IF(ISNUMBER(SEARCH($I$1,C4806)),MAX($B$4:B4805)+1,0)</f>
        <v>0</v>
      </c>
      <c r="I4806" s="46" t="str">
        <f aca="false">IFERROR(VLOOKUP(ROWS($I$5:I4806),$B$5:$E$6009,2,0),"")</f>
        <v/>
      </c>
    </row>
    <row r="4807" customFormat="false" ht="13.2" hidden="false" customHeight="false" outlineLevel="0" collapsed="false">
      <c r="B4807" s="46" t="n">
        <f aca="false">IF(ISNUMBER(SEARCH($I$1,C4807)),MAX($B$4:B4806)+1,0)</f>
        <v>0</v>
      </c>
      <c r="I4807" s="46" t="str">
        <f aca="false">IFERROR(VLOOKUP(ROWS($I$5:I4807),$B$5:$E$6009,2,0),"")</f>
        <v/>
      </c>
    </row>
    <row r="4808" customFormat="false" ht="13.2" hidden="false" customHeight="false" outlineLevel="0" collapsed="false">
      <c r="B4808" s="46" t="n">
        <f aca="false">IF(ISNUMBER(SEARCH($I$1,C4808)),MAX($B$4:B4807)+1,0)</f>
        <v>0</v>
      </c>
      <c r="I4808" s="46" t="str">
        <f aca="false">IFERROR(VLOOKUP(ROWS($I$5:I4808),$B$5:$E$6009,2,0),"")</f>
        <v/>
      </c>
    </row>
    <row r="4809" customFormat="false" ht="13.2" hidden="false" customHeight="false" outlineLevel="0" collapsed="false">
      <c r="B4809" s="46" t="n">
        <f aca="false">IF(ISNUMBER(SEARCH($I$1,C4809)),MAX($B$4:B4808)+1,0)</f>
        <v>0</v>
      </c>
      <c r="I4809" s="46" t="str">
        <f aca="false">IFERROR(VLOOKUP(ROWS($I$5:I4809),$B$5:$E$6009,2,0),"")</f>
        <v/>
      </c>
    </row>
    <row r="4810" customFormat="false" ht="13.2" hidden="false" customHeight="false" outlineLevel="0" collapsed="false">
      <c r="B4810" s="46" t="n">
        <f aca="false">IF(ISNUMBER(SEARCH($I$1,C4810)),MAX($B$4:B4809)+1,0)</f>
        <v>0</v>
      </c>
      <c r="I4810" s="46" t="str">
        <f aca="false">IFERROR(VLOOKUP(ROWS($I$5:I4810),$B$5:$E$6009,2,0),"")</f>
        <v/>
      </c>
    </row>
    <row r="4811" customFormat="false" ht="13.2" hidden="false" customHeight="false" outlineLevel="0" collapsed="false">
      <c r="B4811" s="46" t="n">
        <f aca="false">IF(ISNUMBER(SEARCH($I$1,C4811)),MAX($B$4:B4810)+1,0)</f>
        <v>0</v>
      </c>
      <c r="I4811" s="46" t="str">
        <f aca="false">IFERROR(VLOOKUP(ROWS($I$5:I4811),$B$5:$E$6009,2,0),"")</f>
        <v/>
      </c>
    </row>
    <row r="4812" customFormat="false" ht="13.2" hidden="false" customHeight="false" outlineLevel="0" collapsed="false">
      <c r="B4812" s="46" t="n">
        <f aca="false">IF(ISNUMBER(SEARCH($I$1,C4812)),MAX($B$4:B4811)+1,0)</f>
        <v>0</v>
      </c>
      <c r="I4812" s="46" t="str">
        <f aca="false">IFERROR(VLOOKUP(ROWS($I$5:I4812),$B$5:$E$6009,2,0),"")</f>
        <v/>
      </c>
    </row>
    <row r="4813" customFormat="false" ht="13.2" hidden="false" customHeight="false" outlineLevel="0" collapsed="false">
      <c r="B4813" s="46" t="n">
        <f aca="false">IF(ISNUMBER(SEARCH($I$1,C4813)),MAX($B$4:B4812)+1,0)</f>
        <v>0</v>
      </c>
      <c r="I4813" s="46" t="str">
        <f aca="false">IFERROR(VLOOKUP(ROWS($I$5:I4813),$B$5:$E$6009,2,0),"")</f>
        <v/>
      </c>
    </row>
    <row r="4814" customFormat="false" ht="13.2" hidden="false" customHeight="false" outlineLevel="0" collapsed="false">
      <c r="B4814" s="46" t="n">
        <f aca="false">IF(ISNUMBER(SEARCH($I$1,C4814)),MAX($B$4:B4813)+1,0)</f>
        <v>0</v>
      </c>
      <c r="I4814" s="46" t="str">
        <f aca="false">IFERROR(VLOOKUP(ROWS($I$5:I4814),$B$5:$E$6009,2,0),"")</f>
        <v/>
      </c>
    </row>
    <row r="4815" customFormat="false" ht="13.2" hidden="false" customHeight="false" outlineLevel="0" collapsed="false">
      <c r="B4815" s="46" t="n">
        <f aca="false">IF(ISNUMBER(SEARCH($I$1,C4815)),MAX($B$4:B4814)+1,0)</f>
        <v>0</v>
      </c>
      <c r="I4815" s="46" t="str">
        <f aca="false">IFERROR(VLOOKUP(ROWS($I$5:I4815),$B$5:$E$6009,2,0),"")</f>
        <v/>
      </c>
    </row>
    <row r="4816" customFormat="false" ht="13.2" hidden="false" customHeight="false" outlineLevel="0" collapsed="false">
      <c r="B4816" s="46" t="n">
        <f aca="false">IF(ISNUMBER(SEARCH($I$1,C4816)),MAX($B$4:B4815)+1,0)</f>
        <v>0</v>
      </c>
      <c r="I4816" s="46" t="str">
        <f aca="false">IFERROR(VLOOKUP(ROWS($I$5:I4816),$B$5:$E$6009,2,0),"")</f>
        <v/>
      </c>
    </row>
    <row r="4817" customFormat="false" ht="13.2" hidden="false" customHeight="false" outlineLevel="0" collapsed="false">
      <c r="B4817" s="46" t="n">
        <f aca="false">IF(ISNUMBER(SEARCH($I$1,C4817)),MAX($B$4:B4816)+1,0)</f>
        <v>0</v>
      </c>
      <c r="I4817" s="46" t="str">
        <f aca="false">IFERROR(VLOOKUP(ROWS($I$5:I4817),$B$5:$E$6009,2,0),"")</f>
        <v/>
      </c>
    </row>
    <row r="4818" customFormat="false" ht="13.2" hidden="false" customHeight="false" outlineLevel="0" collapsed="false">
      <c r="B4818" s="46" t="n">
        <f aca="false">IF(ISNUMBER(SEARCH($I$1,C4818)),MAX($B$4:B4817)+1,0)</f>
        <v>0</v>
      </c>
      <c r="I4818" s="46" t="str">
        <f aca="false">IFERROR(VLOOKUP(ROWS($I$5:I4818),$B$5:$E$6009,2,0),"")</f>
        <v/>
      </c>
    </row>
    <row r="4819" customFormat="false" ht="13.2" hidden="false" customHeight="false" outlineLevel="0" collapsed="false">
      <c r="B4819" s="46" t="n">
        <f aca="false">IF(ISNUMBER(SEARCH($I$1,C4819)),MAX($B$4:B4818)+1,0)</f>
        <v>0</v>
      </c>
      <c r="I4819" s="46" t="str">
        <f aca="false">IFERROR(VLOOKUP(ROWS($I$5:I4819),$B$5:$E$6009,2,0),"")</f>
        <v/>
      </c>
    </row>
    <row r="4820" customFormat="false" ht="13.2" hidden="false" customHeight="false" outlineLevel="0" collapsed="false">
      <c r="B4820" s="46" t="n">
        <f aca="false">IF(ISNUMBER(SEARCH($I$1,C4820)),MAX($B$4:B4819)+1,0)</f>
        <v>0</v>
      </c>
      <c r="I4820" s="46" t="str">
        <f aca="false">IFERROR(VLOOKUP(ROWS($I$5:I4820),$B$5:$E$6009,2,0),"")</f>
        <v/>
      </c>
    </row>
    <row r="4821" customFormat="false" ht="13.2" hidden="false" customHeight="false" outlineLevel="0" collapsed="false">
      <c r="B4821" s="46" t="n">
        <f aca="false">IF(ISNUMBER(SEARCH($I$1,C4821)),MAX($B$4:B4820)+1,0)</f>
        <v>0</v>
      </c>
      <c r="I4821" s="46" t="str">
        <f aca="false">IFERROR(VLOOKUP(ROWS($I$5:I4821),$B$5:$E$6009,2,0),"")</f>
        <v/>
      </c>
    </row>
    <row r="4822" customFormat="false" ht="13.2" hidden="false" customHeight="false" outlineLevel="0" collapsed="false">
      <c r="B4822" s="46" t="n">
        <f aca="false">IF(ISNUMBER(SEARCH($I$1,C4822)),MAX($B$4:B4821)+1,0)</f>
        <v>0</v>
      </c>
      <c r="I4822" s="46" t="str">
        <f aca="false">IFERROR(VLOOKUP(ROWS($I$5:I4822),$B$5:$E$6009,2,0),"")</f>
        <v/>
      </c>
    </row>
    <row r="4823" customFormat="false" ht="13.2" hidden="false" customHeight="false" outlineLevel="0" collapsed="false">
      <c r="B4823" s="46" t="n">
        <f aca="false">IF(ISNUMBER(SEARCH($I$1,C4823)),MAX($B$4:B4822)+1,0)</f>
        <v>0</v>
      </c>
      <c r="I4823" s="46" t="str">
        <f aca="false">IFERROR(VLOOKUP(ROWS($I$5:I4823),$B$5:$E$6009,2,0),"")</f>
        <v/>
      </c>
    </row>
    <row r="4824" customFormat="false" ht="13.2" hidden="false" customHeight="false" outlineLevel="0" collapsed="false">
      <c r="B4824" s="46" t="n">
        <f aca="false">IF(ISNUMBER(SEARCH($I$1,C4824)),MAX($B$4:B4823)+1,0)</f>
        <v>0</v>
      </c>
      <c r="I4824" s="46" t="str">
        <f aca="false">IFERROR(VLOOKUP(ROWS($I$5:I4824),$B$5:$E$6009,2,0),"")</f>
        <v/>
      </c>
    </row>
    <row r="4825" customFormat="false" ht="13.2" hidden="false" customHeight="false" outlineLevel="0" collapsed="false">
      <c r="B4825" s="46" t="n">
        <f aca="false">IF(ISNUMBER(SEARCH($I$1,C4825)),MAX($B$4:B4824)+1,0)</f>
        <v>0</v>
      </c>
      <c r="I4825" s="46" t="str">
        <f aca="false">IFERROR(VLOOKUP(ROWS($I$5:I4825),$B$5:$E$6009,2,0),"")</f>
        <v/>
      </c>
    </row>
    <row r="4826" customFormat="false" ht="13.2" hidden="false" customHeight="false" outlineLevel="0" collapsed="false">
      <c r="B4826" s="46" t="n">
        <f aca="false">IF(ISNUMBER(SEARCH($I$1,C4826)),MAX($B$4:B4825)+1,0)</f>
        <v>0</v>
      </c>
      <c r="I4826" s="46" t="str">
        <f aca="false">IFERROR(VLOOKUP(ROWS($I$5:I4826),$B$5:$E$6009,2,0),"")</f>
        <v/>
      </c>
    </row>
    <row r="4827" customFormat="false" ht="13.2" hidden="false" customHeight="false" outlineLevel="0" collapsed="false">
      <c r="B4827" s="46" t="n">
        <f aca="false">IF(ISNUMBER(SEARCH($I$1,C4827)),MAX($B$4:B4826)+1,0)</f>
        <v>0</v>
      </c>
      <c r="I4827" s="46" t="str">
        <f aca="false">IFERROR(VLOOKUP(ROWS($I$5:I4827),$B$5:$E$6009,2,0),"")</f>
        <v/>
      </c>
    </row>
    <row r="4828" customFormat="false" ht="13.2" hidden="false" customHeight="false" outlineLevel="0" collapsed="false">
      <c r="B4828" s="46" t="n">
        <f aca="false">IF(ISNUMBER(SEARCH($I$1,C4828)),MAX($B$4:B4827)+1,0)</f>
        <v>0</v>
      </c>
      <c r="I4828" s="46" t="str">
        <f aca="false">IFERROR(VLOOKUP(ROWS($I$5:I4828),$B$5:$E$6009,2,0),"")</f>
        <v/>
      </c>
    </row>
    <row r="4829" customFormat="false" ht="13.2" hidden="false" customHeight="false" outlineLevel="0" collapsed="false">
      <c r="B4829" s="46" t="n">
        <f aca="false">IF(ISNUMBER(SEARCH($I$1,C4829)),MAX($B$4:B4828)+1,0)</f>
        <v>0</v>
      </c>
      <c r="I4829" s="46" t="str">
        <f aca="false">IFERROR(VLOOKUP(ROWS($I$5:I4829),$B$5:$E$6009,2,0),"")</f>
        <v/>
      </c>
    </row>
    <row r="4830" customFormat="false" ht="13.2" hidden="false" customHeight="false" outlineLevel="0" collapsed="false">
      <c r="B4830" s="46" t="n">
        <f aca="false">IF(ISNUMBER(SEARCH($I$1,C4830)),MAX($B$4:B4829)+1,0)</f>
        <v>0</v>
      </c>
      <c r="I4830" s="46" t="str">
        <f aca="false">IFERROR(VLOOKUP(ROWS($I$5:I4830),$B$5:$E$6009,2,0),"")</f>
        <v/>
      </c>
    </row>
    <row r="4831" customFormat="false" ht="13.2" hidden="false" customHeight="false" outlineLevel="0" collapsed="false">
      <c r="B4831" s="46" t="n">
        <f aca="false">IF(ISNUMBER(SEARCH($I$1,C4831)),MAX($B$4:B4830)+1,0)</f>
        <v>0</v>
      </c>
      <c r="I4831" s="46" t="str">
        <f aca="false">IFERROR(VLOOKUP(ROWS($I$5:I4831),$B$5:$E$6009,2,0),"")</f>
        <v/>
      </c>
    </row>
    <row r="4832" customFormat="false" ht="13.2" hidden="false" customHeight="false" outlineLevel="0" collapsed="false">
      <c r="B4832" s="46" t="n">
        <f aca="false">IF(ISNUMBER(SEARCH($I$1,C4832)),MAX($B$4:B4831)+1,0)</f>
        <v>0</v>
      </c>
      <c r="I4832" s="46" t="str">
        <f aca="false">IFERROR(VLOOKUP(ROWS($I$5:I4832),$B$5:$E$6009,2,0),"")</f>
        <v/>
      </c>
    </row>
    <row r="4833" customFormat="false" ht="13.2" hidden="false" customHeight="false" outlineLevel="0" collapsed="false">
      <c r="B4833" s="46" t="n">
        <f aca="false">IF(ISNUMBER(SEARCH($I$1,C4833)),MAX($B$4:B4832)+1,0)</f>
        <v>0</v>
      </c>
      <c r="I4833" s="46" t="str">
        <f aca="false">IFERROR(VLOOKUP(ROWS($I$5:I4833),$B$5:$E$6009,2,0),"")</f>
        <v/>
      </c>
    </row>
    <row r="4834" customFormat="false" ht="13.2" hidden="false" customHeight="false" outlineLevel="0" collapsed="false">
      <c r="B4834" s="46" t="n">
        <f aca="false">IF(ISNUMBER(SEARCH($I$1,C4834)),MAX($B$4:B4833)+1,0)</f>
        <v>0</v>
      </c>
      <c r="I4834" s="46" t="str">
        <f aca="false">IFERROR(VLOOKUP(ROWS($I$5:I4834),$B$5:$E$6009,2,0),"")</f>
        <v/>
      </c>
    </row>
    <row r="4835" customFormat="false" ht="13.2" hidden="false" customHeight="false" outlineLevel="0" collapsed="false">
      <c r="B4835" s="46" t="n">
        <f aca="false">IF(ISNUMBER(SEARCH($I$1,C4835)),MAX($B$4:B4834)+1,0)</f>
        <v>0</v>
      </c>
      <c r="I4835" s="46" t="str">
        <f aca="false">IFERROR(VLOOKUP(ROWS($I$5:I4835),$B$5:$E$6009,2,0),"")</f>
        <v/>
      </c>
    </row>
    <row r="4836" customFormat="false" ht="13.2" hidden="false" customHeight="false" outlineLevel="0" collapsed="false">
      <c r="B4836" s="46" t="n">
        <f aca="false">IF(ISNUMBER(SEARCH($I$1,C4836)),MAX($B$4:B4835)+1,0)</f>
        <v>0</v>
      </c>
      <c r="I4836" s="46" t="str">
        <f aca="false">IFERROR(VLOOKUP(ROWS($I$5:I4836),$B$5:$E$6009,2,0),"")</f>
        <v/>
      </c>
    </row>
    <row r="4837" customFormat="false" ht="13.2" hidden="false" customHeight="false" outlineLevel="0" collapsed="false">
      <c r="B4837" s="46" t="n">
        <f aca="false">IF(ISNUMBER(SEARCH($I$1,C4837)),MAX($B$4:B4836)+1,0)</f>
        <v>0</v>
      </c>
      <c r="I4837" s="46" t="str">
        <f aca="false">IFERROR(VLOOKUP(ROWS($I$5:I4837),$B$5:$E$6009,2,0),"")</f>
        <v/>
      </c>
    </row>
    <row r="4838" customFormat="false" ht="13.2" hidden="false" customHeight="false" outlineLevel="0" collapsed="false">
      <c r="B4838" s="46" t="n">
        <f aca="false">IF(ISNUMBER(SEARCH($I$1,C4838)),MAX($B$4:B4837)+1,0)</f>
        <v>0</v>
      </c>
      <c r="I4838" s="46" t="str">
        <f aca="false">IFERROR(VLOOKUP(ROWS($I$5:I4838),$B$5:$E$6009,2,0),"")</f>
        <v/>
      </c>
    </row>
    <row r="4839" customFormat="false" ht="13.2" hidden="false" customHeight="false" outlineLevel="0" collapsed="false">
      <c r="B4839" s="46" t="n">
        <f aca="false">IF(ISNUMBER(SEARCH($I$1,C4839)),MAX($B$4:B4838)+1,0)</f>
        <v>0</v>
      </c>
      <c r="I4839" s="46" t="str">
        <f aca="false">IFERROR(VLOOKUP(ROWS($I$5:I4839),$B$5:$E$6009,2,0),"")</f>
        <v/>
      </c>
    </row>
    <row r="4840" customFormat="false" ht="13.2" hidden="false" customHeight="false" outlineLevel="0" collapsed="false">
      <c r="B4840" s="46" t="n">
        <f aca="false">IF(ISNUMBER(SEARCH($I$1,C4840)),MAX($B$4:B4839)+1,0)</f>
        <v>0</v>
      </c>
      <c r="I4840" s="46" t="str">
        <f aca="false">IFERROR(VLOOKUP(ROWS($I$5:I4840),$B$5:$E$6009,2,0),"")</f>
        <v/>
      </c>
    </row>
    <row r="4841" customFormat="false" ht="13.2" hidden="false" customHeight="false" outlineLevel="0" collapsed="false">
      <c r="B4841" s="46" t="n">
        <f aca="false">IF(ISNUMBER(SEARCH($I$1,C4841)),MAX($B$4:B4840)+1,0)</f>
        <v>0</v>
      </c>
      <c r="I4841" s="46" t="str">
        <f aca="false">IFERROR(VLOOKUP(ROWS($I$5:I4841),$B$5:$E$6009,2,0),"")</f>
        <v/>
      </c>
    </row>
    <row r="4842" customFormat="false" ht="13.2" hidden="false" customHeight="false" outlineLevel="0" collapsed="false">
      <c r="B4842" s="46" t="n">
        <f aca="false">IF(ISNUMBER(SEARCH($I$1,C4842)),MAX($B$4:B4841)+1,0)</f>
        <v>0</v>
      </c>
      <c r="I4842" s="46" t="str">
        <f aca="false">IFERROR(VLOOKUP(ROWS($I$5:I4842),$B$5:$E$6009,2,0),"")</f>
        <v/>
      </c>
    </row>
    <row r="4843" customFormat="false" ht="13.2" hidden="false" customHeight="false" outlineLevel="0" collapsed="false">
      <c r="B4843" s="46" t="n">
        <f aca="false">IF(ISNUMBER(SEARCH($I$1,C4843)),MAX($B$4:B4842)+1,0)</f>
        <v>0</v>
      </c>
      <c r="I4843" s="46" t="str">
        <f aca="false">IFERROR(VLOOKUP(ROWS($I$5:I4843),$B$5:$E$6009,2,0),"")</f>
        <v/>
      </c>
    </row>
    <row r="4844" customFormat="false" ht="13.2" hidden="false" customHeight="false" outlineLevel="0" collapsed="false">
      <c r="B4844" s="46" t="n">
        <f aca="false">IF(ISNUMBER(SEARCH($I$1,C4844)),MAX($B$4:B4843)+1,0)</f>
        <v>0</v>
      </c>
      <c r="I4844" s="46" t="str">
        <f aca="false">IFERROR(VLOOKUP(ROWS($I$5:I4844),$B$5:$E$6009,2,0),"")</f>
        <v/>
      </c>
    </row>
    <row r="4845" customFormat="false" ht="13.2" hidden="false" customHeight="false" outlineLevel="0" collapsed="false">
      <c r="B4845" s="46" t="n">
        <f aca="false">IF(ISNUMBER(SEARCH($I$1,C4845)),MAX($B$4:B4844)+1,0)</f>
        <v>0</v>
      </c>
      <c r="I4845" s="46" t="str">
        <f aca="false">IFERROR(VLOOKUP(ROWS($I$5:I4845),$B$5:$E$6009,2,0),"")</f>
        <v/>
      </c>
    </row>
    <row r="4846" customFormat="false" ht="13.2" hidden="false" customHeight="false" outlineLevel="0" collapsed="false">
      <c r="B4846" s="46" t="n">
        <f aca="false">IF(ISNUMBER(SEARCH($I$1,C4846)),MAX($B$4:B4845)+1,0)</f>
        <v>0</v>
      </c>
      <c r="I4846" s="46" t="str">
        <f aca="false">IFERROR(VLOOKUP(ROWS($I$5:I4846),$B$5:$E$6009,2,0),"")</f>
        <v/>
      </c>
    </row>
    <row r="4847" customFormat="false" ht="13.2" hidden="false" customHeight="false" outlineLevel="0" collapsed="false">
      <c r="B4847" s="46" t="n">
        <f aca="false">IF(ISNUMBER(SEARCH($I$1,C4847)),MAX($B$4:B4846)+1,0)</f>
        <v>0</v>
      </c>
      <c r="I4847" s="46" t="str">
        <f aca="false">IFERROR(VLOOKUP(ROWS($I$5:I4847),$B$5:$E$6009,2,0),"")</f>
        <v/>
      </c>
    </row>
    <row r="4848" customFormat="false" ht="13.2" hidden="false" customHeight="false" outlineLevel="0" collapsed="false">
      <c r="B4848" s="46" t="n">
        <f aca="false">IF(ISNUMBER(SEARCH($I$1,C4848)),MAX($B$4:B4847)+1,0)</f>
        <v>0</v>
      </c>
      <c r="I4848" s="46" t="str">
        <f aca="false">IFERROR(VLOOKUP(ROWS($I$5:I4848),$B$5:$E$6009,2,0),"")</f>
        <v/>
      </c>
    </row>
    <row r="4849" customFormat="false" ht="13.2" hidden="false" customHeight="false" outlineLevel="0" collapsed="false">
      <c r="B4849" s="46" t="n">
        <f aca="false">IF(ISNUMBER(SEARCH($I$1,C4849)),MAX($B$4:B4848)+1,0)</f>
        <v>0</v>
      </c>
      <c r="I4849" s="46" t="str">
        <f aca="false">IFERROR(VLOOKUP(ROWS($I$5:I4849),$B$5:$E$6009,2,0),"")</f>
        <v/>
      </c>
    </row>
    <row r="4850" customFormat="false" ht="13.2" hidden="false" customHeight="false" outlineLevel="0" collapsed="false">
      <c r="B4850" s="46" t="n">
        <f aca="false">IF(ISNUMBER(SEARCH($I$1,C4850)),MAX($B$4:B4849)+1,0)</f>
        <v>0</v>
      </c>
      <c r="I4850" s="46" t="str">
        <f aca="false">IFERROR(VLOOKUP(ROWS($I$5:I4850),$B$5:$E$6009,2,0),"")</f>
        <v/>
      </c>
    </row>
    <row r="4851" customFormat="false" ht="13.2" hidden="false" customHeight="false" outlineLevel="0" collapsed="false">
      <c r="B4851" s="46" t="n">
        <f aca="false">IF(ISNUMBER(SEARCH($I$1,C4851)),MAX($B$4:B4850)+1,0)</f>
        <v>0</v>
      </c>
      <c r="I4851" s="46" t="str">
        <f aca="false">IFERROR(VLOOKUP(ROWS($I$5:I4851),$B$5:$E$6009,2,0),"")</f>
        <v/>
      </c>
    </row>
    <row r="4852" customFormat="false" ht="13.2" hidden="false" customHeight="false" outlineLevel="0" collapsed="false">
      <c r="B4852" s="46" t="n">
        <f aca="false">IF(ISNUMBER(SEARCH($I$1,C4852)),MAX($B$4:B4851)+1,0)</f>
        <v>0</v>
      </c>
      <c r="I4852" s="46" t="str">
        <f aca="false">IFERROR(VLOOKUP(ROWS($I$5:I4852),$B$5:$E$6009,2,0),"")</f>
        <v/>
      </c>
    </row>
    <row r="4853" customFormat="false" ht="13.2" hidden="false" customHeight="false" outlineLevel="0" collapsed="false">
      <c r="B4853" s="46" t="n">
        <f aca="false">IF(ISNUMBER(SEARCH($I$1,C4853)),MAX($B$4:B4852)+1,0)</f>
        <v>0</v>
      </c>
      <c r="I4853" s="46" t="str">
        <f aca="false">IFERROR(VLOOKUP(ROWS($I$5:I4853),$B$5:$E$6009,2,0),"")</f>
        <v/>
      </c>
    </row>
    <row r="4854" customFormat="false" ht="13.2" hidden="false" customHeight="false" outlineLevel="0" collapsed="false">
      <c r="B4854" s="46" t="n">
        <f aca="false">IF(ISNUMBER(SEARCH($I$1,C4854)),MAX($B$4:B4853)+1,0)</f>
        <v>0</v>
      </c>
      <c r="I4854" s="46" t="str">
        <f aca="false">IFERROR(VLOOKUP(ROWS($I$5:I4854),$B$5:$E$6009,2,0),"")</f>
        <v/>
      </c>
    </row>
    <row r="4855" customFormat="false" ht="13.2" hidden="false" customHeight="false" outlineLevel="0" collapsed="false">
      <c r="B4855" s="46" t="n">
        <f aca="false">IF(ISNUMBER(SEARCH($I$1,C4855)),MAX($B$4:B4854)+1,0)</f>
        <v>0</v>
      </c>
      <c r="I4855" s="46" t="str">
        <f aca="false">IFERROR(VLOOKUP(ROWS($I$5:I4855),$B$5:$E$6009,2,0),"")</f>
        <v/>
      </c>
    </row>
    <row r="4856" customFormat="false" ht="13.2" hidden="false" customHeight="false" outlineLevel="0" collapsed="false">
      <c r="B4856" s="46" t="n">
        <f aca="false">IF(ISNUMBER(SEARCH($I$1,C4856)),MAX($B$4:B4855)+1,0)</f>
        <v>0</v>
      </c>
      <c r="I4856" s="46" t="str">
        <f aca="false">IFERROR(VLOOKUP(ROWS($I$5:I4856),$B$5:$E$6009,2,0),"")</f>
        <v/>
      </c>
    </row>
    <row r="4857" customFormat="false" ht="13.2" hidden="false" customHeight="false" outlineLevel="0" collapsed="false">
      <c r="B4857" s="46" t="n">
        <f aca="false">IF(ISNUMBER(SEARCH($I$1,C4857)),MAX($B$4:B4856)+1,0)</f>
        <v>0</v>
      </c>
      <c r="I4857" s="46" t="str">
        <f aca="false">IFERROR(VLOOKUP(ROWS($I$5:I4857),$B$5:$E$6009,2,0),"")</f>
        <v/>
      </c>
    </row>
    <row r="4858" customFormat="false" ht="13.2" hidden="false" customHeight="false" outlineLevel="0" collapsed="false">
      <c r="B4858" s="46" t="n">
        <f aca="false">IF(ISNUMBER(SEARCH($I$1,C4858)),MAX($B$4:B4857)+1,0)</f>
        <v>0</v>
      </c>
      <c r="I4858" s="46" t="str">
        <f aca="false">IFERROR(VLOOKUP(ROWS($I$5:I4858),$B$5:$E$6009,2,0),"")</f>
        <v/>
      </c>
    </row>
    <row r="4859" customFormat="false" ht="13.2" hidden="false" customHeight="false" outlineLevel="0" collapsed="false">
      <c r="B4859" s="46" t="n">
        <f aca="false">IF(ISNUMBER(SEARCH($I$1,C4859)),MAX($B$4:B4858)+1,0)</f>
        <v>0</v>
      </c>
      <c r="I4859" s="46" t="str">
        <f aca="false">IFERROR(VLOOKUP(ROWS($I$5:I4859),$B$5:$E$6009,2,0),"")</f>
        <v/>
      </c>
    </row>
    <row r="4860" customFormat="false" ht="13.2" hidden="false" customHeight="false" outlineLevel="0" collapsed="false">
      <c r="B4860" s="46" t="n">
        <f aca="false">IF(ISNUMBER(SEARCH($I$1,C4860)),MAX($B$4:B4859)+1,0)</f>
        <v>0</v>
      </c>
      <c r="I4860" s="46" t="str">
        <f aca="false">IFERROR(VLOOKUP(ROWS($I$5:I4860),$B$5:$E$6009,2,0),"")</f>
        <v/>
      </c>
    </row>
    <row r="4861" customFormat="false" ht="13.2" hidden="false" customHeight="false" outlineLevel="0" collapsed="false">
      <c r="B4861" s="46" t="n">
        <f aca="false">IF(ISNUMBER(SEARCH($I$1,C4861)),MAX($B$4:B4860)+1,0)</f>
        <v>0</v>
      </c>
      <c r="I4861" s="46" t="str">
        <f aca="false">IFERROR(VLOOKUP(ROWS($I$5:I4861),$B$5:$E$6009,2,0),"")</f>
        <v/>
      </c>
    </row>
    <row r="4862" customFormat="false" ht="13.2" hidden="false" customHeight="false" outlineLevel="0" collapsed="false">
      <c r="B4862" s="46" t="n">
        <f aca="false">IF(ISNUMBER(SEARCH($I$1,C4862)),MAX($B$4:B4861)+1,0)</f>
        <v>0</v>
      </c>
      <c r="I4862" s="46" t="str">
        <f aca="false">IFERROR(VLOOKUP(ROWS($I$5:I4862),$B$5:$E$6009,2,0),"")</f>
        <v/>
      </c>
    </row>
    <row r="4863" customFormat="false" ht="13.2" hidden="false" customHeight="false" outlineLevel="0" collapsed="false">
      <c r="B4863" s="46" t="n">
        <f aca="false">IF(ISNUMBER(SEARCH($I$1,C4863)),MAX($B$4:B4862)+1,0)</f>
        <v>0</v>
      </c>
      <c r="I4863" s="46" t="str">
        <f aca="false">IFERROR(VLOOKUP(ROWS($I$5:I4863),$B$5:$E$6009,2,0),"")</f>
        <v/>
      </c>
    </row>
    <row r="4864" customFormat="false" ht="13.2" hidden="false" customHeight="false" outlineLevel="0" collapsed="false">
      <c r="B4864" s="46" t="n">
        <f aca="false">IF(ISNUMBER(SEARCH($I$1,C4864)),MAX($B$4:B4863)+1,0)</f>
        <v>0</v>
      </c>
      <c r="I4864" s="46" t="str">
        <f aca="false">IFERROR(VLOOKUP(ROWS($I$5:I4864),$B$5:$E$6009,2,0),"")</f>
        <v/>
      </c>
    </row>
    <row r="4865" customFormat="false" ht="13.2" hidden="false" customHeight="false" outlineLevel="0" collapsed="false">
      <c r="B4865" s="46" t="n">
        <f aca="false">IF(ISNUMBER(SEARCH($I$1,C4865)),MAX($B$4:B4864)+1,0)</f>
        <v>0</v>
      </c>
      <c r="I4865" s="46" t="str">
        <f aca="false">IFERROR(VLOOKUP(ROWS($I$5:I4865),$B$5:$E$6009,2,0),"")</f>
        <v/>
      </c>
    </row>
    <row r="4866" customFormat="false" ht="13.2" hidden="false" customHeight="false" outlineLevel="0" collapsed="false">
      <c r="B4866" s="46" t="n">
        <f aca="false">IF(ISNUMBER(SEARCH($I$1,C4866)),MAX($B$4:B4865)+1,0)</f>
        <v>0</v>
      </c>
      <c r="I4866" s="46" t="str">
        <f aca="false">IFERROR(VLOOKUP(ROWS($I$5:I4866),$B$5:$E$6009,2,0),"")</f>
        <v/>
      </c>
    </row>
    <row r="4867" customFormat="false" ht="13.2" hidden="false" customHeight="false" outlineLevel="0" collapsed="false">
      <c r="B4867" s="46" t="n">
        <f aca="false">IF(ISNUMBER(SEARCH($I$1,C4867)),MAX($B$4:B4866)+1,0)</f>
        <v>0</v>
      </c>
      <c r="I4867" s="46" t="str">
        <f aca="false">IFERROR(VLOOKUP(ROWS($I$5:I4867),$B$5:$E$6009,2,0),"")</f>
        <v/>
      </c>
    </row>
    <row r="4868" customFormat="false" ht="13.2" hidden="false" customHeight="false" outlineLevel="0" collapsed="false">
      <c r="B4868" s="46" t="n">
        <f aca="false">IF(ISNUMBER(SEARCH($I$1,C4868)),MAX($B$4:B4867)+1,0)</f>
        <v>0</v>
      </c>
      <c r="I4868" s="46" t="str">
        <f aca="false">IFERROR(VLOOKUP(ROWS($I$5:I4868),$B$5:$E$6009,2,0),"")</f>
        <v/>
      </c>
    </row>
    <row r="4869" customFormat="false" ht="13.2" hidden="false" customHeight="false" outlineLevel="0" collapsed="false">
      <c r="B4869" s="46" t="n">
        <f aca="false">IF(ISNUMBER(SEARCH($I$1,C4869)),MAX($B$4:B4868)+1,0)</f>
        <v>0</v>
      </c>
      <c r="I4869" s="46" t="str">
        <f aca="false">IFERROR(VLOOKUP(ROWS($I$5:I4869),$B$5:$E$6009,2,0),"")</f>
        <v/>
      </c>
    </row>
    <row r="4870" customFormat="false" ht="13.2" hidden="false" customHeight="false" outlineLevel="0" collapsed="false">
      <c r="B4870" s="46" t="n">
        <f aca="false">IF(ISNUMBER(SEARCH($I$1,C4870)),MAX($B$4:B4869)+1,0)</f>
        <v>0</v>
      </c>
      <c r="I4870" s="46" t="str">
        <f aca="false">IFERROR(VLOOKUP(ROWS($I$5:I4870),$B$5:$E$6009,2,0),"")</f>
        <v/>
      </c>
    </row>
    <row r="4871" customFormat="false" ht="13.2" hidden="false" customHeight="false" outlineLevel="0" collapsed="false">
      <c r="B4871" s="46" t="n">
        <f aca="false">IF(ISNUMBER(SEARCH($I$1,C4871)),MAX($B$4:B4870)+1,0)</f>
        <v>0</v>
      </c>
      <c r="I4871" s="46" t="str">
        <f aca="false">IFERROR(VLOOKUP(ROWS($I$5:I4871),$B$5:$E$6009,2,0),"")</f>
        <v/>
      </c>
    </row>
    <row r="4872" customFormat="false" ht="13.2" hidden="false" customHeight="false" outlineLevel="0" collapsed="false">
      <c r="B4872" s="46" t="n">
        <f aca="false">IF(ISNUMBER(SEARCH($I$1,C4872)),MAX($B$4:B4871)+1,0)</f>
        <v>0</v>
      </c>
      <c r="I4872" s="46" t="str">
        <f aca="false">IFERROR(VLOOKUP(ROWS($I$5:I4872),$B$5:$E$6009,2,0),"")</f>
        <v/>
      </c>
    </row>
    <row r="4873" customFormat="false" ht="13.2" hidden="false" customHeight="false" outlineLevel="0" collapsed="false">
      <c r="B4873" s="46" t="n">
        <f aca="false">IF(ISNUMBER(SEARCH($I$1,C4873)),MAX($B$4:B4872)+1,0)</f>
        <v>0</v>
      </c>
      <c r="I4873" s="46" t="str">
        <f aca="false">IFERROR(VLOOKUP(ROWS($I$5:I4873),$B$5:$E$6009,2,0),"")</f>
        <v/>
      </c>
    </row>
    <row r="4874" customFormat="false" ht="13.2" hidden="false" customHeight="false" outlineLevel="0" collapsed="false">
      <c r="B4874" s="46" t="n">
        <f aca="false">IF(ISNUMBER(SEARCH($I$1,C4874)),MAX($B$4:B4873)+1,0)</f>
        <v>0</v>
      </c>
      <c r="I4874" s="46" t="str">
        <f aca="false">IFERROR(VLOOKUP(ROWS($I$5:I4874),$B$5:$E$6009,2,0),"")</f>
        <v/>
      </c>
    </row>
    <row r="4875" customFormat="false" ht="13.2" hidden="false" customHeight="false" outlineLevel="0" collapsed="false">
      <c r="B4875" s="46" t="n">
        <f aca="false">IF(ISNUMBER(SEARCH($I$1,C4875)),MAX($B$4:B4874)+1,0)</f>
        <v>0</v>
      </c>
      <c r="I4875" s="46" t="str">
        <f aca="false">IFERROR(VLOOKUP(ROWS($I$5:I4875),$B$5:$E$6009,2,0),"")</f>
        <v/>
      </c>
    </row>
    <row r="4876" customFormat="false" ht="13.2" hidden="false" customHeight="false" outlineLevel="0" collapsed="false">
      <c r="B4876" s="46" t="n">
        <f aca="false">IF(ISNUMBER(SEARCH($I$1,C4876)),MAX($B$4:B4875)+1,0)</f>
        <v>0</v>
      </c>
      <c r="I4876" s="46" t="str">
        <f aca="false">IFERROR(VLOOKUP(ROWS($I$5:I4876),$B$5:$E$6009,2,0),"")</f>
        <v/>
      </c>
    </row>
    <row r="4877" customFormat="false" ht="13.2" hidden="false" customHeight="false" outlineLevel="0" collapsed="false">
      <c r="B4877" s="46" t="n">
        <f aca="false">IF(ISNUMBER(SEARCH($I$1,C4877)),MAX($B$4:B4876)+1,0)</f>
        <v>0</v>
      </c>
      <c r="I4877" s="46" t="str">
        <f aca="false">IFERROR(VLOOKUP(ROWS($I$5:I4877),$B$5:$E$6009,2,0),"")</f>
        <v/>
      </c>
    </row>
    <row r="4878" customFormat="false" ht="13.2" hidden="false" customHeight="false" outlineLevel="0" collapsed="false">
      <c r="B4878" s="46" t="n">
        <f aca="false">IF(ISNUMBER(SEARCH($I$1,C4878)),MAX($B$4:B4877)+1,0)</f>
        <v>0</v>
      </c>
      <c r="I4878" s="46" t="str">
        <f aca="false">IFERROR(VLOOKUP(ROWS($I$5:I4878),$B$5:$E$6009,2,0),"")</f>
        <v/>
      </c>
    </row>
    <row r="4879" customFormat="false" ht="13.2" hidden="false" customHeight="false" outlineLevel="0" collapsed="false">
      <c r="B4879" s="46" t="n">
        <f aca="false">IF(ISNUMBER(SEARCH($I$1,C4879)),MAX($B$4:B4878)+1,0)</f>
        <v>0</v>
      </c>
      <c r="I4879" s="46" t="str">
        <f aca="false">IFERROR(VLOOKUP(ROWS($I$5:I4879),$B$5:$E$6009,2,0),"")</f>
        <v/>
      </c>
    </row>
    <row r="4880" customFormat="false" ht="13.2" hidden="false" customHeight="false" outlineLevel="0" collapsed="false">
      <c r="B4880" s="46" t="n">
        <f aca="false">IF(ISNUMBER(SEARCH($I$1,C4880)),MAX($B$4:B4879)+1,0)</f>
        <v>0</v>
      </c>
      <c r="I4880" s="46" t="str">
        <f aca="false">IFERROR(VLOOKUP(ROWS($I$5:I4880),$B$5:$E$6009,2,0),"")</f>
        <v/>
      </c>
    </row>
    <row r="4881" customFormat="false" ht="13.2" hidden="false" customHeight="false" outlineLevel="0" collapsed="false">
      <c r="B4881" s="46" t="n">
        <f aca="false">IF(ISNUMBER(SEARCH($I$1,C4881)),MAX($B$4:B4880)+1,0)</f>
        <v>0</v>
      </c>
      <c r="I4881" s="46" t="str">
        <f aca="false">IFERROR(VLOOKUP(ROWS($I$5:I4881),$B$5:$E$6009,2,0),"")</f>
        <v/>
      </c>
    </row>
    <row r="4882" customFormat="false" ht="13.2" hidden="false" customHeight="false" outlineLevel="0" collapsed="false">
      <c r="B4882" s="46" t="n">
        <f aca="false">IF(ISNUMBER(SEARCH($I$1,C4882)),MAX($B$4:B4881)+1,0)</f>
        <v>0</v>
      </c>
      <c r="I4882" s="46" t="str">
        <f aca="false">IFERROR(VLOOKUP(ROWS($I$5:I4882),$B$5:$E$6009,2,0),"")</f>
        <v/>
      </c>
    </row>
    <row r="4883" customFormat="false" ht="13.2" hidden="false" customHeight="false" outlineLevel="0" collapsed="false">
      <c r="B4883" s="46" t="n">
        <f aca="false">IF(ISNUMBER(SEARCH($I$1,C4883)),MAX($B$4:B4882)+1,0)</f>
        <v>0</v>
      </c>
      <c r="I4883" s="46" t="str">
        <f aca="false">IFERROR(VLOOKUP(ROWS($I$5:I4883),$B$5:$E$6009,2,0),"")</f>
        <v/>
      </c>
    </row>
    <row r="4884" customFormat="false" ht="13.2" hidden="false" customHeight="false" outlineLevel="0" collapsed="false">
      <c r="B4884" s="46" t="n">
        <f aca="false">IF(ISNUMBER(SEARCH($I$1,C4884)),MAX($B$4:B4883)+1,0)</f>
        <v>0</v>
      </c>
      <c r="I4884" s="46" t="str">
        <f aca="false">IFERROR(VLOOKUP(ROWS($I$5:I4884),$B$5:$E$6009,2,0),"")</f>
        <v/>
      </c>
    </row>
    <row r="4885" customFormat="false" ht="13.2" hidden="false" customHeight="false" outlineLevel="0" collapsed="false">
      <c r="B4885" s="46" t="n">
        <f aca="false">IF(ISNUMBER(SEARCH($I$1,C4885)),MAX($B$4:B4884)+1,0)</f>
        <v>0</v>
      </c>
      <c r="I4885" s="46" t="str">
        <f aca="false">IFERROR(VLOOKUP(ROWS($I$5:I4885),$B$5:$E$6009,2,0),"")</f>
        <v/>
      </c>
    </row>
    <row r="4886" customFormat="false" ht="13.2" hidden="false" customHeight="false" outlineLevel="0" collapsed="false">
      <c r="B4886" s="46" t="n">
        <f aca="false">IF(ISNUMBER(SEARCH($I$1,C4886)),MAX($B$4:B4885)+1,0)</f>
        <v>0</v>
      </c>
      <c r="I4886" s="46" t="str">
        <f aca="false">IFERROR(VLOOKUP(ROWS($I$5:I4886),$B$5:$E$6009,2,0),"")</f>
        <v/>
      </c>
    </row>
    <row r="4887" customFormat="false" ht="13.2" hidden="false" customHeight="false" outlineLevel="0" collapsed="false">
      <c r="B4887" s="46" t="n">
        <f aca="false">IF(ISNUMBER(SEARCH($I$1,C4887)),MAX($B$4:B4886)+1,0)</f>
        <v>0</v>
      </c>
      <c r="I4887" s="46" t="str">
        <f aca="false">IFERROR(VLOOKUP(ROWS($I$5:I4887),$B$5:$E$6009,2,0),"")</f>
        <v/>
      </c>
    </row>
    <row r="4888" customFormat="false" ht="13.2" hidden="false" customHeight="false" outlineLevel="0" collapsed="false">
      <c r="B4888" s="46" t="n">
        <f aca="false">IF(ISNUMBER(SEARCH($I$1,C4888)),MAX($B$4:B4887)+1,0)</f>
        <v>0</v>
      </c>
      <c r="I4888" s="46" t="str">
        <f aca="false">IFERROR(VLOOKUP(ROWS($I$5:I4888),$B$5:$E$6009,2,0),"")</f>
        <v/>
      </c>
    </row>
    <row r="4889" customFormat="false" ht="13.2" hidden="false" customHeight="false" outlineLevel="0" collapsed="false">
      <c r="B4889" s="46" t="n">
        <f aca="false">IF(ISNUMBER(SEARCH($I$1,C4889)),MAX($B$4:B4888)+1,0)</f>
        <v>0</v>
      </c>
      <c r="I4889" s="46" t="str">
        <f aca="false">IFERROR(VLOOKUP(ROWS($I$5:I4889),$B$5:$E$6009,2,0),"")</f>
        <v/>
      </c>
    </row>
    <row r="4890" customFormat="false" ht="13.2" hidden="false" customHeight="false" outlineLevel="0" collapsed="false">
      <c r="B4890" s="46" t="n">
        <f aca="false">IF(ISNUMBER(SEARCH($I$1,C4890)),MAX($B$4:B4889)+1,0)</f>
        <v>0</v>
      </c>
      <c r="I4890" s="46" t="str">
        <f aca="false">IFERROR(VLOOKUP(ROWS($I$5:I4890),$B$5:$E$6009,2,0),"")</f>
        <v/>
      </c>
    </row>
    <row r="4891" customFormat="false" ht="13.2" hidden="false" customHeight="false" outlineLevel="0" collapsed="false">
      <c r="B4891" s="46" t="n">
        <f aca="false">IF(ISNUMBER(SEARCH($I$1,C4891)),MAX($B$4:B4890)+1,0)</f>
        <v>0</v>
      </c>
      <c r="I4891" s="46" t="str">
        <f aca="false">IFERROR(VLOOKUP(ROWS($I$5:I4891),$B$5:$E$6009,2,0),"")</f>
        <v/>
      </c>
    </row>
    <row r="4892" customFormat="false" ht="13.2" hidden="false" customHeight="false" outlineLevel="0" collapsed="false">
      <c r="B4892" s="46" t="n">
        <f aca="false">IF(ISNUMBER(SEARCH($I$1,C4892)),MAX($B$4:B4891)+1,0)</f>
        <v>0</v>
      </c>
      <c r="I4892" s="46" t="str">
        <f aca="false">IFERROR(VLOOKUP(ROWS($I$5:I4892),$B$5:$E$6009,2,0),"")</f>
        <v/>
      </c>
    </row>
    <row r="4893" customFormat="false" ht="13.2" hidden="false" customHeight="false" outlineLevel="0" collapsed="false">
      <c r="B4893" s="46" t="n">
        <f aca="false">IF(ISNUMBER(SEARCH($I$1,C4893)),MAX($B$4:B4892)+1,0)</f>
        <v>0</v>
      </c>
      <c r="I4893" s="46" t="str">
        <f aca="false">IFERROR(VLOOKUP(ROWS($I$5:I4893),$B$5:$E$6009,2,0),"")</f>
        <v/>
      </c>
    </row>
    <row r="4894" customFormat="false" ht="13.2" hidden="false" customHeight="false" outlineLevel="0" collapsed="false">
      <c r="B4894" s="46" t="n">
        <f aca="false">IF(ISNUMBER(SEARCH($I$1,C4894)),MAX($B$4:B4893)+1,0)</f>
        <v>0</v>
      </c>
      <c r="I4894" s="46" t="str">
        <f aca="false">IFERROR(VLOOKUP(ROWS($I$5:I4894),$B$5:$E$6009,2,0),"")</f>
        <v/>
      </c>
    </row>
    <row r="4895" customFormat="false" ht="13.2" hidden="false" customHeight="false" outlineLevel="0" collapsed="false">
      <c r="B4895" s="46" t="n">
        <f aca="false">IF(ISNUMBER(SEARCH($I$1,C4895)),MAX($B$4:B4894)+1,0)</f>
        <v>0</v>
      </c>
      <c r="I4895" s="46" t="str">
        <f aca="false">IFERROR(VLOOKUP(ROWS($I$5:I4895),$B$5:$E$6009,2,0),"")</f>
        <v/>
      </c>
    </row>
    <row r="4896" customFormat="false" ht="13.2" hidden="false" customHeight="false" outlineLevel="0" collapsed="false">
      <c r="B4896" s="46" t="n">
        <f aca="false">IF(ISNUMBER(SEARCH($I$1,C4896)),MAX($B$4:B4895)+1,0)</f>
        <v>0</v>
      </c>
      <c r="I4896" s="46" t="str">
        <f aca="false">IFERROR(VLOOKUP(ROWS($I$5:I4896),$B$5:$E$6009,2,0),"")</f>
        <v/>
      </c>
    </row>
    <row r="4897" customFormat="false" ht="13.2" hidden="false" customHeight="false" outlineLevel="0" collapsed="false">
      <c r="B4897" s="46" t="n">
        <f aca="false">IF(ISNUMBER(SEARCH($I$1,C4897)),MAX($B$4:B4896)+1,0)</f>
        <v>0</v>
      </c>
      <c r="I4897" s="46" t="str">
        <f aca="false">IFERROR(VLOOKUP(ROWS($I$5:I4897),$B$5:$E$6009,2,0),"")</f>
        <v/>
      </c>
    </row>
    <row r="4898" customFormat="false" ht="13.2" hidden="false" customHeight="false" outlineLevel="0" collapsed="false">
      <c r="B4898" s="46" t="n">
        <f aca="false">IF(ISNUMBER(SEARCH($I$1,C4898)),MAX($B$4:B4897)+1,0)</f>
        <v>0</v>
      </c>
      <c r="I4898" s="46" t="str">
        <f aca="false">IFERROR(VLOOKUP(ROWS($I$5:I4898),$B$5:$E$6009,2,0),"")</f>
        <v/>
      </c>
    </row>
    <row r="4899" customFormat="false" ht="13.2" hidden="false" customHeight="false" outlineLevel="0" collapsed="false">
      <c r="B4899" s="46" t="n">
        <f aca="false">IF(ISNUMBER(SEARCH($I$1,C4899)),MAX($B$4:B4898)+1,0)</f>
        <v>0</v>
      </c>
      <c r="I4899" s="46" t="str">
        <f aca="false">IFERROR(VLOOKUP(ROWS($I$5:I4899),$B$5:$E$6009,2,0),"")</f>
        <v/>
      </c>
    </row>
    <row r="4900" customFormat="false" ht="13.2" hidden="false" customHeight="false" outlineLevel="0" collapsed="false">
      <c r="B4900" s="46" t="n">
        <f aca="false">IF(ISNUMBER(SEARCH($I$1,C4900)),MAX($B$4:B4899)+1,0)</f>
        <v>0</v>
      </c>
      <c r="I4900" s="46" t="str">
        <f aca="false">IFERROR(VLOOKUP(ROWS($I$5:I4900),$B$5:$E$6009,2,0),"")</f>
        <v/>
      </c>
    </row>
    <row r="4901" customFormat="false" ht="13.2" hidden="false" customHeight="false" outlineLevel="0" collapsed="false">
      <c r="B4901" s="46" t="n">
        <f aca="false">IF(ISNUMBER(SEARCH($I$1,C4901)),MAX($B$4:B4900)+1,0)</f>
        <v>0</v>
      </c>
      <c r="I4901" s="46" t="str">
        <f aca="false">IFERROR(VLOOKUP(ROWS($I$5:I4901),$B$5:$E$6009,2,0),"")</f>
        <v/>
      </c>
    </row>
    <row r="4902" customFormat="false" ht="13.2" hidden="false" customHeight="false" outlineLevel="0" collapsed="false">
      <c r="B4902" s="46" t="n">
        <f aca="false">IF(ISNUMBER(SEARCH($I$1,C4902)),MAX($B$4:B4901)+1,0)</f>
        <v>0</v>
      </c>
      <c r="I4902" s="46" t="str">
        <f aca="false">IFERROR(VLOOKUP(ROWS($I$5:I4902),$B$5:$E$6009,2,0),"")</f>
        <v/>
      </c>
    </row>
    <row r="4903" customFormat="false" ht="13.2" hidden="false" customHeight="false" outlineLevel="0" collapsed="false">
      <c r="B4903" s="46" t="n">
        <f aca="false">IF(ISNUMBER(SEARCH($I$1,C4903)),MAX($B$4:B4902)+1,0)</f>
        <v>0</v>
      </c>
      <c r="I4903" s="46" t="str">
        <f aca="false">IFERROR(VLOOKUP(ROWS($I$5:I4903),$B$5:$E$6009,2,0),"")</f>
        <v/>
      </c>
    </row>
    <row r="4904" customFormat="false" ht="13.2" hidden="false" customHeight="false" outlineLevel="0" collapsed="false">
      <c r="B4904" s="46" t="n">
        <f aca="false">IF(ISNUMBER(SEARCH($I$1,C4904)),MAX($B$4:B4903)+1,0)</f>
        <v>0</v>
      </c>
      <c r="I4904" s="46" t="str">
        <f aca="false">IFERROR(VLOOKUP(ROWS($I$5:I4904),$B$5:$E$6009,2,0),"")</f>
        <v/>
      </c>
    </row>
    <row r="4905" customFormat="false" ht="13.2" hidden="false" customHeight="false" outlineLevel="0" collapsed="false">
      <c r="B4905" s="46" t="n">
        <f aca="false">IF(ISNUMBER(SEARCH($I$1,C4905)),MAX($B$4:B4904)+1,0)</f>
        <v>0</v>
      </c>
      <c r="I4905" s="46" t="str">
        <f aca="false">IFERROR(VLOOKUP(ROWS($I$5:I4905),$B$5:$E$6009,2,0),"")</f>
        <v/>
      </c>
    </row>
    <row r="4906" customFormat="false" ht="13.2" hidden="false" customHeight="false" outlineLevel="0" collapsed="false">
      <c r="B4906" s="46" t="n">
        <f aca="false">IF(ISNUMBER(SEARCH($I$1,C4906)),MAX($B$4:B4905)+1,0)</f>
        <v>0</v>
      </c>
      <c r="I4906" s="46" t="str">
        <f aca="false">IFERROR(VLOOKUP(ROWS($I$5:I4906),$B$5:$E$6009,2,0),"")</f>
        <v/>
      </c>
    </row>
    <row r="4907" customFormat="false" ht="13.2" hidden="false" customHeight="false" outlineLevel="0" collapsed="false">
      <c r="B4907" s="46" t="n">
        <f aca="false">IF(ISNUMBER(SEARCH($I$1,C4907)),MAX($B$4:B4906)+1,0)</f>
        <v>0</v>
      </c>
      <c r="I4907" s="46" t="str">
        <f aca="false">IFERROR(VLOOKUP(ROWS($I$5:I4907),$B$5:$E$6009,2,0),"")</f>
        <v/>
      </c>
    </row>
    <row r="4908" customFormat="false" ht="13.2" hidden="false" customHeight="false" outlineLevel="0" collapsed="false">
      <c r="B4908" s="46" t="n">
        <f aca="false">IF(ISNUMBER(SEARCH($I$1,C4908)),MAX($B$4:B4907)+1,0)</f>
        <v>0</v>
      </c>
      <c r="I4908" s="46" t="str">
        <f aca="false">IFERROR(VLOOKUP(ROWS($I$5:I4908),$B$5:$E$6009,2,0),"")</f>
        <v/>
      </c>
    </row>
    <row r="4909" customFormat="false" ht="13.2" hidden="false" customHeight="false" outlineLevel="0" collapsed="false">
      <c r="B4909" s="46" t="n">
        <f aca="false">IF(ISNUMBER(SEARCH($I$1,C4909)),MAX($B$4:B4908)+1,0)</f>
        <v>0</v>
      </c>
      <c r="I4909" s="46" t="str">
        <f aca="false">IFERROR(VLOOKUP(ROWS($I$5:I4909),$B$5:$E$6009,2,0),"")</f>
        <v/>
      </c>
    </row>
    <row r="4910" customFormat="false" ht="13.2" hidden="false" customHeight="false" outlineLevel="0" collapsed="false">
      <c r="B4910" s="46" t="n">
        <f aca="false">IF(ISNUMBER(SEARCH($I$1,C4910)),MAX($B$4:B4909)+1,0)</f>
        <v>0</v>
      </c>
      <c r="I4910" s="46" t="str">
        <f aca="false">IFERROR(VLOOKUP(ROWS($I$5:I4910),$B$5:$E$6009,2,0),"")</f>
        <v/>
      </c>
    </row>
    <row r="4911" customFormat="false" ht="13.2" hidden="false" customHeight="false" outlineLevel="0" collapsed="false">
      <c r="B4911" s="46" t="n">
        <f aca="false">IF(ISNUMBER(SEARCH($I$1,C4911)),MAX($B$4:B4910)+1,0)</f>
        <v>0</v>
      </c>
      <c r="I4911" s="46" t="str">
        <f aca="false">IFERROR(VLOOKUP(ROWS($I$5:I4911),$B$5:$E$6009,2,0),"")</f>
        <v/>
      </c>
    </row>
    <row r="4912" customFormat="false" ht="13.2" hidden="false" customHeight="false" outlineLevel="0" collapsed="false">
      <c r="B4912" s="46" t="n">
        <f aca="false">IF(ISNUMBER(SEARCH($I$1,C4912)),MAX($B$4:B4911)+1,0)</f>
        <v>0</v>
      </c>
      <c r="I4912" s="46" t="str">
        <f aca="false">IFERROR(VLOOKUP(ROWS($I$5:I4912),$B$5:$E$6009,2,0),"")</f>
        <v/>
      </c>
    </row>
    <row r="4913" customFormat="false" ht="13.2" hidden="false" customHeight="false" outlineLevel="0" collapsed="false">
      <c r="B4913" s="46" t="n">
        <f aca="false">IF(ISNUMBER(SEARCH($I$1,C4913)),MAX($B$4:B4912)+1,0)</f>
        <v>0</v>
      </c>
      <c r="I4913" s="46" t="str">
        <f aca="false">IFERROR(VLOOKUP(ROWS($I$5:I4913),$B$5:$E$6009,2,0),"")</f>
        <v/>
      </c>
    </row>
    <row r="4914" customFormat="false" ht="13.2" hidden="false" customHeight="false" outlineLevel="0" collapsed="false">
      <c r="B4914" s="46" t="n">
        <f aca="false">IF(ISNUMBER(SEARCH($I$1,C4914)),MAX($B$4:B4913)+1,0)</f>
        <v>0</v>
      </c>
      <c r="I4914" s="46" t="str">
        <f aca="false">IFERROR(VLOOKUP(ROWS($I$5:I4914),$B$5:$E$6009,2,0),"")</f>
        <v/>
      </c>
    </row>
    <row r="4915" customFormat="false" ht="13.2" hidden="false" customHeight="false" outlineLevel="0" collapsed="false">
      <c r="B4915" s="46" t="n">
        <f aca="false">IF(ISNUMBER(SEARCH($I$1,C4915)),MAX($B$4:B4914)+1,0)</f>
        <v>0</v>
      </c>
      <c r="I4915" s="46" t="str">
        <f aca="false">IFERROR(VLOOKUP(ROWS($I$5:I4915),$B$5:$E$6009,2,0),"")</f>
        <v/>
      </c>
    </row>
    <row r="4916" customFormat="false" ht="13.2" hidden="false" customHeight="false" outlineLevel="0" collapsed="false">
      <c r="B4916" s="46" t="n">
        <f aca="false">IF(ISNUMBER(SEARCH($I$1,C4916)),MAX($B$4:B4915)+1,0)</f>
        <v>0</v>
      </c>
      <c r="I4916" s="46" t="str">
        <f aca="false">IFERROR(VLOOKUP(ROWS($I$5:I4916),$B$5:$E$6009,2,0),"")</f>
        <v/>
      </c>
    </row>
    <row r="4917" customFormat="false" ht="13.2" hidden="false" customHeight="false" outlineLevel="0" collapsed="false">
      <c r="B4917" s="46" t="n">
        <f aca="false">IF(ISNUMBER(SEARCH($I$1,C4917)),MAX($B$4:B4916)+1,0)</f>
        <v>0</v>
      </c>
      <c r="I4917" s="46" t="str">
        <f aca="false">IFERROR(VLOOKUP(ROWS($I$5:I4917),$B$5:$E$6009,2,0),"")</f>
        <v/>
      </c>
    </row>
    <row r="4918" customFormat="false" ht="13.2" hidden="false" customHeight="false" outlineLevel="0" collapsed="false">
      <c r="B4918" s="46" t="n">
        <f aca="false">IF(ISNUMBER(SEARCH($I$1,C4918)),MAX($B$4:B4917)+1,0)</f>
        <v>0</v>
      </c>
      <c r="I4918" s="46" t="str">
        <f aca="false">IFERROR(VLOOKUP(ROWS($I$5:I4918),$B$5:$E$6009,2,0),"")</f>
        <v/>
      </c>
    </row>
    <row r="4919" customFormat="false" ht="13.2" hidden="false" customHeight="false" outlineLevel="0" collapsed="false">
      <c r="B4919" s="46" t="n">
        <f aca="false">IF(ISNUMBER(SEARCH($I$1,C4919)),MAX($B$4:B4918)+1,0)</f>
        <v>0</v>
      </c>
      <c r="I4919" s="46" t="str">
        <f aca="false">IFERROR(VLOOKUP(ROWS($I$5:I4919),$B$5:$E$6009,2,0),"")</f>
        <v/>
      </c>
    </row>
    <row r="4920" customFormat="false" ht="13.2" hidden="false" customHeight="false" outlineLevel="0" collapsed="false">
      <c r="B4920" s="46" t="n">
        <f aca="false">IF(ISNUMBER(SEARCH($I$1,C4920)),MAX($B$4:B4919)+1,0)</f>
        <v>0</v>
      </c>
      <c r="I4920" s="46" t="str">
        <f aca="false">IFERROR(VLOOKUP(ROWS($I$5:I4920),$B$5:$E$6009,2,0),"")</f>
        <v/>
      </c>
    </row>
    <row r="4921" customFormat="false" ht="13.2" hidden="false" customHeight="false" outlineLevel="0" collapsed="false">
      <c r="B4921" s="46" t="n">
        <f aca="false">IF(ISNUMBER(SEARCH($I$1,C4921)),MAX($B$4:B4920)+1,0)</f>
        <v>0</v>
      </c>
      <c r="I4921" s="46" t="str">
        <f aca="false">IFERROR(VLOOKUP(ROWS($I$5:I4921),$B$5:$E$6009,2,0),"")</f>
        <v/>
      </c>
    </row>
    <row r="4922" customFormat="false" ht="13.2" hidden="false" customHeight="false" outlineLevel="0" collapsed="false">
      <c r="B4922" s="46" t="n">
        <f aca="false">IF(ISNUMBER(SEARCH($I$1,C4922)),MAX($B$4:B4921)+1,0)</f>
        <v>0</v>
      </c>
      <c r="I4922" s="46" t="str">
        <f aca="false">IFERROR(VLOOKUP(ROWS($I$5:I4922),$B$5:$E$6009,2,0),"")</f>
        <v/>
      </c>
    </row>
    <row r="4923" customFormat="false" ht="13.2" hidden="false" customHeight="false" outlineLevel="0" collapsed="false">
      <c r="B4923" s="46" t="n">
        <f aca="false">IF(ISNUMBER(SEARCH($I$1,C4923)),MAX($B$4:B4922)+1,0)</f>
        <v>0</v>
      </c>
      <c r="I4923" s="46" t="str">
        <f aca="false">IFERROR(VLOOKUP(ROWS($I$5:I4923),$B$5:$E$6009,2,0),"")</f>
        <v/>
      </c>
    </row>
    <row r="4924" customFormat="false" ht="13.2" hidden="false" customHeight="false" outlineLevel="0" collapsed="false">
      <c r="B4924" s="46" t="n">
        <f aca="false">IF(ISNUMBER(SEARCH($I$1,C4924)),MAX($B$4:B4923)+1,0)</f>
        <v>0</v>
      </c>
      <c r="I4924" s="46" t="str">
        <f aca="false">IFERROR(VLOOKUP(ROWS($I$5:I4924),$B$5:$E$6009,2,0),"")</f>
        <v/>
      </c>
    </row>
    <row r="4925" customFormat="false" ht="13.2" hidden="false" customHeight="false" outlineLevel="0" collapsed="false">
      <c r="B4925" s="46" t="n">
        <f aca="false">IF(ISNUMBER(SEARCH($I$1,C4925)),MAX($B$4:B4924)+1,0)</f>
        <v>0</v>
      </c>
      <c r="I4925" s="46" t="str">
        <f aca="false">IFERROR(VLOOKUP(ROWS($I$5:I4925),$B$5:$E$6009,2,0),"")</f>
        <v/>
      </c>
    </row>
    <row r="4926" customFormat="false" ht="13.2" hidden="false" customHeight="false" outlineLevel="0" collapsed="false">
      <c r="B4926" s="46" t="n">
        <f aca="false">IF(ISNUMBER(SEARCH($I$1,C4926)),MAX($B$4:B4925)+1,0)</f>
        <v>0</v>
      </c>
      <c r="I4926" s="46" t="str">
        <f aca="false">IFERROR(VLOOKUP(ROWS($I$5:I4926),$B$5:$E$6009,2,0),"")</f>
        <v/>
      </c>
    </row>
    <row r="4927" customFormat="false" ht="13.2" hidden="false" customHeight="false" outlineLevel="0" collapsed="false">
      <c r="B4927" s="46" t="n">
        <f aca="false">IF(ISNUMBER(SEARCH($I$1,C4927)),MAX($B$4:B4926)+1,0)</f>
        <v>0</v>
      </c>
      <c r="I4927" s="46" t="str">
        <f aca="false">IFERROR(VLOOKUP(ROWS($I$5:I4927),$B$5:$E$6009,2,0),"")</f>
        <v/>
      </c>
    </row>
    <row r="4928" customFormat="false" ht="13.2" hidden="false" customHeight="false" outlineLevel="0" collapsed="false">
      <c r="B4928" s="46" t="n">
        <f aca="false">IF(ISNUMBER(SEARCH($I$1,C4928)),MAX($B$4:B4927)+1,0)</f>
        <v>0</v>
      </c>
      <c r="I4928" s="46" t="str">
        <f aca="false">IFERROR(VLOOKUP(ROWS($I$5:I4928),$B$5:$E$6009,2,0),"")</f>
        <v/>
      </c>
    </row>
    <row r="4929" customFormat="false" ht="13.2" hidden="false" customHeight="false" outlineLevel="0" collapsed="false">
      <c r="B4929" s="46" t="n">
        <f aca="false">IF(ISNUMBER(SEARCH($I$1,C4929)),MAX($B$4:B4928)+1,0)</f>
        <v>0</v>
      </c>
      <c r="I4929" s="46" t="str">
        <f aca="false">IFERROR(VLOOKUP(ROWS($I$5:I4929),$B$5:$E$6009,2,0),"")</f>
        <v/>
      </c>
    </row>
    <row r="4930" customFormat="false" ht="13.2" hidden="false" customHeight="false" outlineLevel="0" collapsed="false">
      <c r="B4930" s="46" t="n">
        <f aca="false">IF(ISNUMBER(SEARCH($I$1,C4930)),MAX($B$4:B4929)+1,0)</f>
        <v>0</v>
      </c>
      <c r="I4930" s="46" t="str">
        <f aca="false">IFERROR(VLOOKUP(ROWS($I$5:I4930),$B$5:$E$6009,2,0),"")</f>
        <v/>
      </c>
    </row>
    <row r="4931" customFormat="false" ht="13.2" hidden="false" customHeight="false" outlineLevel="0" collapsed="false">
      <c r="B4931" s="46" t="n">
        <f aca="false">IF(ISNUMBER(SEARCH($I$1,C4931)),MAX($B$4:B4930)+1,0)</f>
        <v>0</v>
      </c>
      <c r="I4931" s="46" t="str">
        <f aca="false">IFERROR(VLOOKUP(ROWS($I$5:I4931),$B$5:$E$6009,2,0),"")</f>
        <v/>
      </c>
    </row>
    <row r="4932" customFormat="false" ht="13.2" hidden="false" customHeight="false" outlineLevel="0" collapsed="false">
      <c r="B4932" s="46" t="n">
        <f aca="false">IF(ISNUMBER(SEARCH($I$1,C4932)),MAX($B$4:B4931)+1,0)</f>
        <v>0</v>
      </c>
      <c r="I4932" s="46" t="str">
        <f aca="false">IFERROR(VLOOKUP(ROWS($I$5:I4932),$B$5:$E$6009,2,0),"")</f>
        <v/>
      </c>
    </row>
    <row r="4933" customFormat="false" ht="13.2" hidden="false" customHeight="false" outlineLevel="0" collapsed="false">
      <c r="B4933" s="46" t="n">
        <f aca="false">IF(ISNUMBER(SEARCH($I$1,C4933)),MAX($B$4:B4932)+1,0)</f>
        <v>0</v>
      </c>
      <c r="I4933" s="46" t="str">
        <f aca="false">IFERROR(VLOOKUP(ROWS($I$5:I4933),$B$5:$E$6009,2,0),"")</f>
        <v/>
      </c>
    </row>
    <row r="4934" customFormat="false" ht="13.2" hidden="false" customHeight="false" outlineLevel="0" collapsed="false">
      <c r="B4934" s="46" t="n">
        <f aca="false">IF(ISNUMBER(SEARCH($I$1,C4934)),MAX($B$4:B4933)+1,0)</f>
        <v>0</v>
      </c>
      <c r="I4934" s="46" t="str">
        <f aca="false">IFERROR(VLOOKUP(ROWS($I$5:I4934),$B$5:$E$6009,2,0),"")</f>
        <v/>
      </c>
    </row>
    <row r="4935" customFormat="false" ht="13.2" hidden="false" customHeight="false" outlineLevel="0" collapsed="false">
      <c r="B4935" s="46" t="n">
        <f aca="false">IF(ISNUMBER(SEARCH($I$1,C4935)),MAX($B$4:B4934)+1,0)</f>
        <v>0</v>
      </c>
      <c r="I4935" s="46" t="str">
        <f aca="false">IFERROR(VLOOKUP(ROWS($I$5:I4935),$B$5:$E$6009,2,0),"")</f>
        <v/>
      </c>
    </row>
    <row r="4936" customFormat="false" ht="13.2" hidden="false" customHeight="false" outlineLevel="0" collapsed="false">
      <c r="B4936" s="46" t="n">
        <f aca="false">IF(ISNUMBER(SEARCH($I$1,C4936)),MAX($B$4:B4935)+1,0)</f>
        <v>0</v>
      </c>
      <c r="I4936" s="46" t="str">
        <f aca="false">IFERROR(VLOOKUP(ROWS($I$5:I4936),$B$5:$E$6009,2,0),"")</f>
        <v/>
      </c>
    </row>
    <row r="4937" customFormat="false" ht="13.2" hidden="false" customHeight="false" outlineLevel="0" collapsed="false">
      <c r="B4937" s="46" t="n">
        <f aca="false">IF(ISNUMBER(SEARCH($I$1,C4937)),MAX($B$4:B4936)+1,0)</f>
        <v>0</v>
      </c>
      <c r="I4937" s="46" t="str">
        <f aca="false">IFERROR(VLOOKUP(ROWS($I$5:I4937),$B$5:$E$6009,2,0),"")</f>
        <v/>
      </c>
    </row>
    <row r="4938" customFormat="false" ht="13.2" hidden="false" customHeight="false" outlineLevel="0" collapsed="false">
      <c r="B4938" s="46" t="n">
        <f aca="false">IF(ISNUMBER(SEARCH($I$1,C4938)),MAX($B$4:B4937)+1,0)</f>
        <v>0</v>
      </c>
      <c r="I4938" s="46" t="str">
        <f aca="false">IFERROR(VLOOKUP(ROWS($I$5:I4938),$B$5:$E$6009,2,0),"")</f>
        <v/>
      </c>
    </row>
    <row r="4939" customFormat="false" ht="13.2" hidden="false" customHeight="false" outlineLevel="0" collapsed="false">
      <c r="B4939" s="46" t="n">
        <f aca="false">IF(ISNUMBER(SEARCH($I$1,C4939)),MAX($B$4:B4938)+1,0)</f>
        <v>0</v>
      </c>
      <c r="I4939" s="46" t="str">
        <f aca="false">IFERROR(VLOOKUP(ROWS($I$5:I4939),$B$5:$E$6009,2,0),"")</f>
        <v/>
      </c>
    </row>
    <row r="4940" customFormat="false" ht="13.2" hidden="false" customHeight="false" outlineLevel="0" collapsed="false">
      <c r="B4940" s="46" t="n">
        <f aca="false">IF(ISNUMBER(SEARCH($I$1,C4940)),MAX($B$4:B4939)+1,0)</f>
        <v>0</v>
      </c>
      <c r="I4940" s="46" t="str">
        <f aca="false">IFERROR(VLOOKUP(ROWS($I$5:I4940),$B$5:$E$6009,2,0),"")</f>
        <v/>
      </c>
    </row>
    <row r="4941" customFormat="false" ht="13.2" hidden="false" customHeight="false" outlineLevel="0" collapsed="false">
      <c r="B4941" s="46" t="n">
        <f aca="false">IF(ISNUMBER(SEARCH($I$1,C4941)),MAX($B$4:B4940)+1,0)</f>
        <v>0</v>
      </c>
      <c r="I4941" s="46" t="str">
        <f aca="false">IFERROR(VLOOKUP(ROWS($I$5:I4941),$B$5:$E$6009,2,0),"")</f>
        <v/>
      </c>
    </row>
    <row r="4942" customFormat="false" ht="13.2" hidden="false" customHeight="false" outlineLevel="0" collapsed="false">
      <c r="B4942" s="46" t="n">
        <f aca="false">IF(ISNUMBER(SEARCH($I$1,C4942)),MAX($B$4:B4941)+1,0)</f>
        <v>0</v>
      </c>
      <c r="I4942" s="46" t="str">
        <f aca="false">IFERROR(VLOOKUP(ROWS($I$5:I4942),$B$5:$E$6009,2,0),"")</f>
        <v/>
      </c>
    </row>
    <row r="4943" customFormat="false" ht="13.2" hidden="false" customHeight="false" outlineLevel="0" collapsed="false">
      <c r="B4943" s="46" t="n">
        <f aca="false">IF(ISNUMBER(SEARCH($I$1,C4943)),MAX($B$4:B4942)+1,0)</f>
        <v>0</v>
      </c>
      <c r="I4943" s="46" t="str">
        <f aca="false">IFERROR(VLOOKUP(ROWS($I$5:I4943),$B$5:$E$6009,2,0),"")</f>
        <v/>
      </c>
    </row>
    <row r="4944" customFormat="false" ht="13.2" hidden="false" customHeight="false" outlineLevel="0" collapsed="false">
      <c r="B4944" s="46" t="n">
        <f aca="false">IF(ISNUMBER(SEARCH($I$1,C4944)),MAX($B$4:B4943)+1,0)</f>
        <v>0</v>
      </c>
      <c r="I4944" s="46" t="str">
        <f aca="false">IFERROR(VLOOKUP(ROWS($I$5:I4944),$B$5:$E$6009,2,0),"")</f>
        <v/>
      </c>
    </row>
    <row r="4945" customFormat="false" ht="13.2" hidden="false" customHeight="false" outlineLevel="0" collapsed="false">
      <c r="B4945" s="46" t="n">
        <f aca="false">IF(ISNUMBER(SEARCH($I$1,C4945)),MAX($B$4:B4944)+1,0)</f>
        <v>0</v>
      </c>
      <c r="I4945" s="46" t="str">
        <f aca="false">IFERROR(VLOOKUP(ROWS($I$5:I4945),$B$5:$E$6009,2,0),"")</f>
        <v/>
      </c>
    </row>
    <row r="4946" customFormat="false" ht="13.2" hidden="false" customHeight="false" outlineLevel="0" collapsed="false">
      <c r="B4946" s="46" t="n">
        <f aca="false">IF(ISNUMBER(SEARCH($I$1,C4946)),MAX($B$4:B4945)+1,0)</f>
        <v>0</v>
      </c>
      <c r="I4946" s="46" t="str">
        <f aca="false">IFERROR(VLOOKUP(ROWS($I$5:I4946),$B$5:$E$6009,2,0),"")</f>
        <v/>
      </c>
    </row>
    <row r="4947" customFormat="false" ht="13.2" hidden="false" customHeight="false" outlineLevel="0" collapsed="false">
      <c r="B4947" s="46" t="n">
        <f aca="false">IF(ISNUMBER(SEARCH($I$1,C4947)),MAX($B$4:B4946)+1,0)</f>
        <v>0</v>
      </c>
      <c r="I4947" s="46" t="str">
        <f aca="false">IFERROR(VLOOKUP(ROWS($I$5:I4947),$B$5:$E$6009,2,0),"")</f>
        <v/>
      </c>
    </row>
    <row r="4948" customFormat="false" ht="13.2" hidden="false" customHeight="false" outlineLevel="0" collapsed="false">
      <c r="B4948" s="46" t="n">
        <f aca="false">IF(ISNUMBER(SEARCH($I$1,C4948)),MAX($B$4:B4947)+1,0)</f>
        <v>0</v>
      </c>
      <c r="I4948" s="46" t="str">
        <f aca="false">IFERROR(VLOOKUP(ROWS($I$5:I4948),$B$5:$E$6009,2,0),"")</f>
        <v/>
      </c>
    </row>
    <row r="4949" customFormat="false" ht="13.2" hidden="false" customHeight="false" outlineLevel="0" collapsed="false">
      <c r="B4949" s="46" t="n">
        <f aca="false">IF(ISNUMBER(SEARCH($I$1,C4949)),MAX($B$4:B4948)+1,0)</f>
        <v>0</v>
      </c>
      <c r="I4949" s="46" t="str">
        <f aca="false">IFERROR(VLOOKUP(ROWS($I$5:I4949),$B$5:$E$6009,2,0),"")</f>
        <v/>
      </c>
    </row>
    <row r="4950" customFormat="false" ht="13.2" hidden="false" customHeight="false" outlineLevel="0" collapsed="false">
      <c r="B4950" s="46" t="n">
        <f aca="false">IF(ISNUMBER(SEARCH($I$1,C4950)),MAX($B$4:B4949)+1,0)</f>
        <v>0</v>
      </c>
      <c r="I4950" s="46" t="str">
        <f aca="false">IFERROR(VLOOKUP(ROWS($I$5:I4950),$B$5:$E$6009,2,0),"")</f>
        <v/>
      </c>
    </row>
    <row r="4951" customFormat="false" ht="13.2" hidden="false" customHeight="false" outlineLevel="0" collapsed="false">
      <c r="B4951" s="46" t="n">
        <f aca="false">IF(ISNUMBER(SEARCH($I$1,C4951)),MAX($B$4:B4950)+1,0)</f>
        <v>0</v>
      </c>
      <c r="I4951" s="46" t="str">
        <f aca="false">IFERROR(VLOOKUP(ROWS($I$5:I4951),$B$5:$E$6009,2,0),"")</f>
        <v/>
      </c>
    </row>
    <row r="4952" customFormat="false" ht="13.2" hidden="false" customHeight="false" outlineLevel="0" collapsed="false">
      <c r="B4952" s="46" t="n">
        <f aca="false">IF(ISNUMBER(SEARCH($I$1,C4952)),MAX($B$4:B4951)+1,0)</f>
        <v>0</v>
      </c>
      <c r="I4952" s="46" t="str">
        <f aca="false">IFERROR(VLOOKUP(ROWS($I$5:I4952),$B$5:$E$6009,2,0),"")</f>
        <v/>
      </c>
    </row>
    <row r="4953" customFormat="false" ht="13.2" hidden="false" customHeight="false" outlineLevel="0" collapsed="false">
      <c r="B4953" s="46" t="n">
        <f aca="false">IF(ISNUMBER(SEARCH($I$1,C4953)),MAX($B$4:B4952)+1,0)</f>
        <v>0</v>
      </c>
      <c r="I4953" s="46" t="str">
        <f aca="false">IFERROR(VLOOKUP(ROWS($I$5:I4953),$B$5:$E$6009,2,0),"")</f>
        <v/>
      </c>
    </row>
    <row r="4954" customFormat="false" ht="13.2" hidden="false" customHeight="false" outlineLevel="0" collapsed="false">
      <c r="B4954" s="46" t="n">
        <f aca="false">IF(ISNUMBER(SEARCH($I$1,C4954)),MAX($B$4:B4953)+1,0)</f>
        <v>0</v>
      </c>
      <c r="I4954" s="46" t="str">
        <f aca="false">IFERROR(VLOOKUP(ROWS($I$5:I4954),$B$5:$E$6009,2,0),"")</f>
        <v/>
      </c>
    </row>
    <row r="4955" customFormat="false" ht="13.2" hidden="false" customHeight="false" outlineLevel="0" collapsed="false">
      <c r="B4955" s="46" t="n">
        <f aca="false">IF(ISNUMBER(SEARCH($I$1,C4955)),MAX($B$4:B4954)+1,0)</f>
        <v>0</v>
      </c>
      <c r="I4955" s="46" t="str">
        <f aca="false">IFERROR(VLOOKUP(ROWS($I$5:I4955),$B$5:$E$6009,2,0),"")</f>
        <v/>
      </c>
    </row>
    <row r="4956" customFormat="false" ht="13.2" hidden="false" customHeight="false" outlineLevel="0" collapsed="false">
      <c r="B4956" s="46" t="n">
        <f aca="false">IF(ISNUMBER(SEARCH($I$1,C4956)),MAX($B$4:B4955)+1,0)</f>
        <v>0</v>
      </c>
      <c r="I4956" s="46" t="str">
        <f aca="false">IFERROR(VLOOKUP(ROWS($I$5:I4956),$B$5:$E$6009,2,0),"")</f>
        <v/>
      </c>
    </row>
    <row r="4957" customFormat="false" ht="13.2" hidden="false" customHeight="false" outlineLevel="0" collapsed="false">
      <c r="B4957" s="46" t="n">
        <f aca="false">IF(ISNUMBER(SEARCH($I$1,C4957)),MAX($B$4:B4956)+1,0)</f>
        <v>0</v>
      </c>
      <c r="I4957" s="46" t="str">
        <f aca="false">IFERROR(VLOOKUP(ROWS($I$5:I4957),$B$5:$E$6009,2,0),"")</f>
        <v/>
      </c>
    </row>
    <row r="4958" customFormat="false" ht="13.2" hidden="false" customHeight="false" outlineLevel="0" collapsed="false">
      <c r="B4958" s="46" t="n">
        <f aca="false">IF(ISNUMBER(SEARCH($I$1,C4958)),MAX($B$4:B4957)+1,0)</f>
        <v>0</v>
      </c>
      <c r="I4958" s="46" t="str">
        <f aca="false">IFERROR(VLOOKUP(ROWS($I$5:I4958),$B$5:$E$6009,2,0),"")</f>
        <v/>
      </c>
    </row>
    <row r="4959" customFormat="false" ht="13.2" hidden="false" customHeight="false" outlineLevel="0" collapsed="false">
      <c r="B4959" s="46" t="n">
        <f aca="false">IF(ISNUMBER(SEARCH($I$1,C4959)),MAX($B$4:B4958)+1,0)</f>
        <v>0</v>
      </c>
      <c r="I4959" s="46" t="str">
        <f aca="false">IFERROR(VLOOKUP(ROWS($I$5:I4959),$B$5:$E$6009,2,0),"")</f>
        <v/>
      </c>
    </row>
    <row r="4960" customFormat="false" ht="13.2" hidden="false" customHeight="false" outlineLevel="0" collapsed="false">
      <c r="B4960" s="46" t="n">
        <f aca="false">IF(ISNUMBER(SEARCH($I$1,C4960)),MAX($B$4:B4959)+1,0)</f>
        <v>0</v>
      </c>
      <c r="I4960" s="46" t="str">
        <f aca="false">IFERROR(VLOOKUP(ROWS($I$5:I4960),$B$5:$E$6009,2,0),"")</f>
        <v/>
      </c>
    </row>
    <row r="4961" customFormat="false" ht="13.2" hidden="false" customHeight="false" outlineLevel="0" collapsed="false">
      <c r="B4961" s="46" t="n">
        <f aca="false">IF(ISNUMBER(SEARCH($I$1,C4961)),MAX($B$4:B4960)+1,0)</f>
        <v>0</v>
      </c>
      <c r="I4961" s="46" t="str">
        <f aca="false">IFERROR(VLOOKUP(ROWS($I$5:I4961),$B$5:$E$6009,2,0),"")</f>
        <v/>
      </c>
    </row>
    <row r="4962" customFormat="false" ht="13.2" hidden="false" customHeight="false" outlineLevel="0" collapsed="false">
      <c r="B4962" s="46" t="n">
        <f aca="false">IF(ISNUMBER(SEARCH($I$1,C4962)),MAX($B$4:B4961)+1,0)</f>
        <v>0</v>
      </c>
      <c r="I4962" s="46" t="str">
        <f aca="false">IFERROR(VLOOKUP(ROWS($I$5:I4962),$B$5:$E$6009,2,0),"")</f>
        <v/>
      </c>
    </row>
    <row r="4963" customFormat="false" ht="13.2" hidden="false" customHeight="false" outlineLevel="0" collapsed="false">
      <c r="B4963" s="46" t="n">
        <f aca="false">IF(ISNUMBER(SEARCH($I$1,C4963)),MAX($B$4:B4962)+1,0)</f>
        <v>0</v>
      </c>
      <c r="I4963" s="46" t="str">
        <f aca="false">IFERROR(VLOOKUP(ROWS($I$5:I4963),$B$5:$E$6009,2,0),"")</f>
        <v/>
      </c>
    </row>
    <row r="4964" customFormat="false" ht="13.2" hidden="false" customHeight="false" outlineLevel="0" collapsed="false">
      <c r="B4964" s="46" t="n">
        <f aca="false">IF(ISNUMBER(SEARCH($I$1,C4964)),MAX($B$4:B4963)+1,0)</f>
        <v>0</v>
      </c>
      <c r="I4964" s="46" t="str">
        <f aca="false">IFERROR(VLOOKUP(ROWS($I$5:I4964),$B$5:$E$6009,2,0),"")</f>
        <v/>
      </c>
    </row>
    <row r="4965" customFormat="false" ht="13.2" hidden="false" customHeight="false" outlineLevel="0" collapsed="false">
      <c r="B4965" s="46" t="n">
        <f aca="false">IF(ISNUMBER(SEARCH($I$1,C4965)),MAX($B$4:B4964)+1,0)</f>
        <v>0</v>
      </c>
      <c r="I4965" s="46" t="str">
        <f aca="false">IFERROR(VLOOKUP(ROWS($I$5:I4965),$B$5:$E$6009,2,0),"")</f>
        <v/>
      </c>
    </row>
    <row r="4966" customFormat="false" ht="13.2" hidden="false" customHeight="false" outlineLevel="0" collapsed="false">
      <c r="B4966" s="46" t="n">
        <f aca="false">IF(ISNUMBER(SEARCH($I$1,C4966)),MAX($B$4:B4965)+1,0)</f>
        <v>0</v>
      </c>
      <c r="I4966" s="46" t="str">
        <f aca="false">IFERROR(VLOOKUP(ROWS($I$5:I4966),$B$5:$E$6009,2,0),"")</f>
        <v/>
      </c>
    </row>
    <row r="4967" customFormat="false" ht="13.2" hidden="false" customHeight="false" outlineLevel="0" collapsed="false">
      <c r="B4967" s="46" t="n">
        <f aca="false">IF(ISNUMBER(SEARCH($I$1,C4967)),MAX($B$4:B4966)+1,0)</f>
        <v>0</v>
      </c>
      <c r="I4967" s="46" t="str">
        <f aca="false">IFERROR(VLOOKUP(ROWS($I$5:I4967),$B$5:$E$6009,2,0),"")</f>
        <v/>
      </c>
    </row>
    <row r="4968" customFormat="false" ht="13.2" hidden="false" customHeight="false" outlineLevel="0" collapsed="false">
      <c r="B4968" s="46" t="n">
        <f aca="false">IF(ISNUMBER(SEARCH($I$1,C4968)),MAX($B$4:B4967)+1,0)</f>
        <v>0</v>
      </c>
      <c r="I4968" s="46" t="str">
        <f aca="false">IFERROR(VLOOKUP(ROWS($I$5:I4968),$B$5:$E$6009,2,0),"")</f>
        <v/>
      </c>
    </row>
    <row r="4969" customFormat="false" ht="13.2" hidden="false" customHeight="false" outlineLevel="0" collapsed="false">
      <c r="B4969" s="46" t="n">
        <f aca="false">IF(ISNUMBER(SEARCH($I$1,C4969)),MAX($B$4:B4968)+1,0)</f>
        <v>0</v>
      </c>
      <c r="I4969" s="46" t="str">
        <f aca="false">IFERROR(VLOOKUP(ROWS($I$5:I4969),$B$5:$E$6009,2,0),"")</f>
        <v/>
      </c>
    </row>
    <row r="4970" customFormat="false" ht="13.2" hidden="false" customHeight="false" outlineLevel="0" collapsed="false">
      <c r="B4970" s="46" t="n">
        <f aca="false">IF(ISNUMBER(SEARCH($I$1,C4970)),MAX($B$4:B4969)+1,0)</f>
        <v>0</v>
      </c>
      <c r="I4970" s="46" t="str">
        <f aca="false">IFERROR(VLOOKUP(ROWS($I$5:I4970),$B$5:$E$6009,2,0),"")</f>
        <v/>
      </c>
    </row>
    <row r="4971" customFormat="false" ht="13.2" hidden="false" customHeight="false" outlineLevel="0" collapsed="false">
      <c r="B4971" s="46" t="n">
        <f aca="false">IF(ISNUMBER(SEARCH($I$1,C4971)),MAX($B$4:B4970)+1,0)</f>
        <v>0</v>
      </c>
      <c r="I4971" s="46" t="str">
        <f aca="false">IFERROR(VLOOKUP(ROWS($I$5:I4971),$B$5:$E$6009,2,0),"")</f>
        <v/>
      </c>
    </row>
    <row r="4972" customFormat="false" ht="13.2" hidden="false" customHeight="false" outlineLevel="0" collapsed="false">
      <c r="B4972" s="46" t="n">
        <f aca="false">IF(ISNUMBER(SEARCH($I$1,C4972)),MAX($B$4:B4971)+1,0)</f>
        <v>0</v>
      </c>
      <c r="I4972" s="46" t="str">
        <f aca="false">IFERROR(VLOOKUP(ROWS($I$5:I4972),$B$5:$E$6009,2,0),"")</f>
        <v/>
      </c>
    </row>
    <row r="4973" customFormat="false" ht="13.2" hidden="false" customHeight="false" outlineLevel="0" collapsed="false">
      <c r="B4973" s="46" t="n">
        <f aca="false">IF(ISNUMBER(SEARCH($I$1,C4973)),MAX($B$4:B4972)+1,0)</f>
        <v>0</v>
      </c>
      <c r="I4973" s="46" t="str">
        <f aca="false">IFERROR(VLOOKUP(ROWS($I$5:I4973),$B$5:$E$6009,2,0),"")</f>
        <v/>
      </c>
    </row>
    <row r="4974" customFormat="false" ht="13.2" hidden="false" customHeight="false" outlineLevel="0" collapsed="false">
      <c r="B4974" s="46" t="n">
        <f aca="false">IF(ISNUMBER(SEARCH($I$1,C4974)),MAX($B$4:B4973)+1,0)</f>
        <v>0</v>
      </c>
      <c r="I4974" s="46" t="str">
        <f aca="false">IFERROR(VLOOKUP(ROWS($I$5:I4974),$B$5:$E$6009,2,0),"")</f>
        <v/>
      </c>
    </row>
    <row r="4975" customFormat="false" ht="13.2" hidden="false" customHeight="false" outlineLevel="0" collapsed="false">
      <c r="B4975" s="46" t="n">
        <f aca="false">IF(ISNUMBER(SEARCH($I$1,C4975)),MAX($B$4:B4974)+1,0)</f>
        <v>0</v>
      </c>
      <c r="I4975" s="46" t="str">
        <f aca="false">IFERROR(VLOOKUP(ROWS($I$5:I4975),$B$5:$E$6009,2,0),"")</f>
        <v/>
      </c>
    </row>
    <row r="4976" customFormat="false" ht="13.2" hidden="false" customHeight="false" outlineLevel="0" collapsed="false">
      <c r="B4976" s="46" t="n">
        <f aca="false">IF(ISNUMBER(SEARCH($I$1,C4976)),MAX($B$4:B4975)+1,0)</f>
        <v>0</v>
      </c>
      <c r="I4976" s="46" t="str">
        <f aca="false">IFERROR(VLOOKUP(ROWS($I$5:I4976),$B$5:$E$6009,2,0),"")</f>
        <v/>
      </c>
    </row>
    <row r="4977" customFormat="false" ht="13.2" hidden="false" customHeight="false" outlineLevel="0" collapsed="false">
      <c r="B4977" s="46" t="n">
        <f aca="false">IF(ISNUMBER(SEARCH($I$1,C4977)),MAX($B$4:B4976)+1,0)</f>
        <v>0</v>
      </c>
      <c r="I4977" s="46" t="str">
        <f aca="false">IFERROR(VLOOKUP(ROWS($I$5:I4977),$B$5:$E$6009,2,0),"")</f>
        <v/>
      </c>
    </row>
    <row r="4978" customFormat="false" ht="13.2" hidden="false" customHeight="false" outlineLevel="0" collapsed="false">
      <c r="B4978" s="46" t="n">
        <f aca="false">IF(ISNUMBER(SEARCH($I$1,C4978)),MAX($B$4:B4977)+1,0)</f>
        <v>0</v>
      </c>
      <c r="I4978" s="46" t="str">
        <f aca="false">IFERROR(VLOOKUP(ROWS($I$5:I4978),$B$5:$E$6009,2,0),"")</f>
        <v/>
      </c>
    </row>
    <row r="4979" customFormat="false" ht="13.2" hidden="false" customHeight="false" outlineLevel="0" collapsed="false">
      <c r="B4979" s="46" t="n">
        <f aca="false">IF(ISNUMBER(SEARCH($I$1,C4979)),MAX($B$4:B4978)+1,0)</f>
        <v>0</v>
      </c>
      <c r="I4979" s="46" t="str">
        <f aca="false">IFERROR(VLOOKUP(ROWS($I$5:I4979),$B$5:$E$6009,2,0),"")</f>
        <v/>
      </c>
    </row>
    <row r="4980" customFormat="false" ht="13.2" hidden="false" customHeight="false" outlineLevel="0" collapsed="false">
      <c r="B4980" s="46" t="n">
        <f aca="false">IF(ISNUMBER(SEARCH($I$1,C4980)),MAX($B$4:B4979)+1,0)</f>
        <v>0</v>
      </c>
      <c r="I4980" s="46" t="str">
        <f aca="false">IFERROR(VLOOKUP(ROWS($I$5:I4980),$B$5:$E$6009,2,0),"")</f>
        <v/>
      </c>
    </row>
    <row r="4981" customFormat="false" ht="13.2" hidden="false" customHeight="false" outlineLevel="0" collapsed="false">
      <c r="B4981" s="46" t="n">
        <f aca="false">IF(ISNUMBER(SEARCH($I$1,C4981)),MAX($B$4:B4980)+1,0)</f>
        <v>0</v>
      </c>
      <c r="I4981" s="46" t="str">
        <f aca="false">IFERROR(VLOOKUP(ROWS($I$5:I4981),$B$5:$E$6009,2,0),"")</f>
        <v/>
      </c>
    </row>
    <row r="4982" customFormat="false" ht="13.2" hidden="false" customHeight="false" outlineLevel="0" collapsed="false">
      <c r="B4982" s="46" t="n">
        <f aca="false">IF(ISNUMBER(SEARCH($I$1,C4982)),MAX($B$4:B4981)+1,0)</f>
        <v>0</v>
      </c>
      <c r="I4982" s="46" t="str">
        <f aca="false">IFERROR(VLOOKUP(ROWS($I$5:I4982),$B$5:$E$6009,2,0),"")</f>
        <v/>
      </c>
    </row>
    <row r="4983" customFormat="false" ht="13.2" hidden="false" customHeight="false" outlineLevel="0" collapsed="false">
      <c r="B4983" s="46" t="n">
        <f aca="false">IF(ISNUMBER(SEARCH($I$1,C4983)),MAX($B$4:B4982)+1,0)</f>
        <v>0</v>
      </c>
      <c r="I4983" s="46" t="str">
        <f aca="false">IFERROR(VLOOKUP(ROWS($I$5:I4983),$B$5:$E$6009,2,0),"")</f>
        <v/>
      </c>
    </row>
    <row r="4984" customFormat="false" ht="13.2" hidden="false" customHeight="false" outlineLevel="0" collapsed="false">
      <c r="B4984" s="46" t="n">
        <f aca="false">IF(ISNUMBER(SEARCH($I$1,C4984)),MAX($B$4:B4983)+1,0)</f>
        <v>0</v>
      </c>
      <c r="I4984" s="46" t="str">
        <f aca="false">IFERROR(VLOOKUP(ROWS($I$5:I4984),$B$5:$E$6009,2,0),"")</f>
        <v/>
      </c>
    </row>
    <row r="4985" customFormat="false" ht="13.2" hidden="false" customHeight="false" outlineLevel="0" collapsed="false">
      <c r="B4985" s="46" t="n">
        <f aca="false">IF(ISNUMBER(SEARCH($I$1,C4985)),MAX($B$4:B4984)+1,0)</f>
        <v>0</v>
      </c>
      <c r="I4985" s="46" t="str">
        <f aca="false">IFERROR(VLOOKUP(ROWS($I$5:I4985),$B$5:$E$6009,2,0),"")</f>
        <v/>
      </c>
    </row>
    <row r="4986" customFormat="false" ht="13.2" hidden="false" customHeight="false" outlineLevel="0" collapsed="false">
      <c r="B4986" s="46" t="n">
        <f aca="false">IF(ISNUMBER(SEARCH($I$1,C4986)),MAX($B$4:B4985)+1,0)</f>
        <v>0</v>
      </c>
      <c r="I4986" s="46" t="str">
        <f aca="false">IFERROR(VLOOKUP(ROWS($I$5:I4986),$B$5:$E$6009,2,0),"")</f>
        <v/>
      </c>
    </row>
    <row r="4987" customFormat="false" ht="13.2" hidden="false" customHeight="false" outlineLevel="0" collapsed="false">
      <c r="B4987" s="46" t="n">
        <f aca="false">IF(ISNUMBER(SEARCH($I$1,C4987)),MAX($B$4:B4986)+1,0)</f>
        <v>0</v>
      </c>
      <c r="I4987" s="46" t="str">
        <f aca="false">IFERROR(VLOOKUP(ROWS($I$5:I4987),$B$5:$E$6009,2,0),"")</f>
        <v/>
      </c>
    </row>
    <row r="4988" customFormat="false" ht="13.2" hidden="false" customHeight="false" outlineLevel="0" collapsed="false">
      <c r="B4988" s="46" t="n">
        <f aca="false">IF(ISNUMBER(SEARCH($I$1,C4988)),MAX($B$4:B4987)+1,0)</f>
        <v>0</v>
      </c>
      <c r="I4988" s="46" t="str">
        <f aca="false">IFERROR(VLOOKUP(ROWS($I$5:I4988),$B$5:$E$6009,2,0),"")</f>
        <v/>
      </c>
    </row>
    <row r="4989" customFormat="false" ht="13.2" hidden="false" customHeight="false" outlineLevel="0" collapsed="false">
      <c r="B4989" s="46" t="n">
        <f aca="false">IF(ISNUMBER(SEARCH($I$1,C4989)),MAX($B$4:B4988)+1,0)</f>
        <v>0</v>
      </c>
      <c r="I4989" s="46" t="str">
        <f aca="false">IFERROR(VLOOKUP(ROWS($I$5:I4989),$B$5:$E$6009,2,0),"")</f>
        <v/>
      </c>
    </row>
    <row r="4990" customFormat="false" ht="13.2" hidden="false" customHeight="false" outlineLevel="0" collapsed="false">
      <c r="B4990" s="46" t="n">
        <f aca="false">IF(ISNUMBER(SEARCH($I$1,C4990)),MAX($B$4:B4989)+1,0)</f>
        <v>0</v>
      </c>
      <c r="I4990" s="46" t="str">
        <f aca="false">IFERROR(VLOOKUP(ROWS($I$5:I4990),$B$5:$E$6009,2,0),"")</f>
        <v/>
      </c>
    </row>
    <row r="4991" customFormat="false" ht="13.2" hidden="false" customHeight="false" outlineLevel="0" collapsed="false">
      <c r="B4991" s="46" t="n">
        <f aca="false">IF(ISNUMBER(SEARCH($I$1,C4991)),MAX($B$4:B4990)+1,0)</f>
        <v>0</v>
      </c>
      <c r="I4991" s="46" t="str">
        <f aca="false">IFERROR(VLOOKUP(ROWS($I$5:I4991),$B$5:$E$6009,2,0),"")</f>
        <v/>
      </c>
    </row>
    <row r="4992" customFormat="false" ht="13.2" hidden="false" customHeight="false" outlineLevel="0" collapsed="false">
      <c r="B4992" s="46" t="n">
        <f aca="false">IF(ISNUMBER(SEARCH($I$1,C4992)),MAX($B$4:B4991)+1,0)</f>
        <v>0</v>
      </c>
      <c r="I4992" s="46" t="str">
        <f aca="false">IFERROR(VLOOKUP(ROWS($I$5:I4992),$B$5:$E$6009,2,0),"")</f>
        <v/>
      </c>
    </row>
    <row r="4993" customFormat="false" ht="13.2" hidden="false" customHeight="false" outlineLevel="0" collapsed="false">
      <c r="B4993" s="46" t="n">
        <f aca="false">IF(ISNUMBER(SEARCH($I$1,C4993)),MAX($B$4:B4992)+1,0)</f>
        <v>0</v>
      </c>
      <c r="I4993" s="46" t="str">
        <f aca="false">IFERROR(VLOOKUP(ROWS($I$5:I4993),$B$5:$E$6009,2,0),"")</f>
        <v/>
      </c>
    </row>
    <row r="4994" customFormat="false" ht="13.2" hidden="false" customHeight="false" outlineLevel="0" collapsed="false">
      <c r="B4994" s="46" t="n">
        <f aca="false">IF(ISNUMBER(SEARCH($I$1,C4994)),MAX($B$4:B4993)+1,0)</f>
        <v>0</v>
      </c>
      <c r="I4994" s="46" t="str">
        <f aca="false">IFERROR(VLOOKUP(ROWS($I$5:I4994),$B$5:$E$6009,2,0),"")</f>
        <v/>
      </c>
    </row>
    <row r="4995" customFormat="false" ht="13.2" hidden="false" customHeight="false" outlineLevel="0" collapsed="false">
      <c r="B4995" s="46" t="n">
        <f aca="false">IF(ISNUMBER(SEARCH($I$1,C4995)),MAX($B$4:B4994)+1,0)</f>
        <v>0</v>
      </c>
      <c r="I4995" s="46" t="str">
        <f aca="false">IFERROR(VLOOKUP(ROWS($I$5:I4995),$B$5:$E$6009,2,0),"")</f>
        <v/>
      </c>
    </row>
    <row r="4996" customFormat="false" ht="13.2" hidden="false" customHeight="false" outlineLevel="0" collapsed="false">
      <c r="B4996" s="46" t="n">
        <f aca="false">IF(ISNUMBER(SEARCH($I$1,C4996)),MAX($B$4:B4995)+1,0)</f>
        <v>0</v>
      </c>
      <c r="I4996" s="46" t="str">
        <f aca="false">IFERROR(VLOOKUP(ROWS($I$5:I4996),$B$5:$E$6009,2,0),"")</f>
        <v/>
      </c>
    </row>
    <row r="4997" customFormat="false" ht="13.2" hidden="false" customHeight="false" outlineLevel="0" collapsed="false">
      <c r="B4997" s="46" t="n">
        <f aca="false">IF(ISNUMBER(SEARCH($I$1,C4997)),MAX($B$4:B4996)+1,0)</f>
        <v>0</v>
      </c>
      <c r="I4997" s="46" t="str">
        <f aca="false">IFERROR(VLOOKUP(ROWS($I$5:I4997),$B$5:$E$6009,2,0),"")</f>
        <v/>
      </c>
    </row>
    <row r="4998" customFormat="false" ht="13.2" hidden="false" customHeight="false" outlineLevel="0" collapsed="false">
      <c r="B4998" s="46" t="n">
        <f aca="false">IF(ISNUMBER(SEARCH($I$1,C4998)),MAX($B$4:B4997)+1,0)</f>
        <v>0</v>
      </c>
      <c r="I4998" s="46" t="str">
        <f aca="false">IFERROR(VLOOKUP(ROWS($I$5:I4998),$B$5:$E$6009,2,0),"")</f>
        <v/>
      </c>
    </row>
    <row r="4999" customFormat="false" ht="13.2" hidden="false" customHeight="false" outlineLevel="0" collapsed="false">
      <c r="B4999" s="46" t="n">
        <f aca="false">IF(ISNUMBER(SEARCH($I$1,C4999)),MAX($B$4:B4998)+1,0)</f>
        <v>0</v>
      </c>
      <c r="I4999" s="46" t="str">
        <f aca="false">IFERROR(VLOOKUP(ROWS($I$5:I4999),$B$5:$E$6009,2,0),"")</f>
        <v/>
      </c>
    </row>
    <row r="5000" customFormat="false" ht="13.2" hidden="false" customHeight="false" outlineLevel="0" collapsed="false">
      <c r="B5000" s="46" t="n">
        <f aca="false">IF(ISNUMBER(SEARCH($I$1,C5000)),MAX($B$4:B4999)+1,0)</f>
        <v>0</v>
      </c>
      <c r="I5000" s="46" t="str">
        <f aca="false">IFERROR(VLOOKUP(ROWS($I$5:I5000),$B$5:$E$6009,2,0),"")</f>
        <v/>
      </c>
    </row>
    <row r="5001" customFormat="false" ht="13.2" hidden="false" customHeight="false" outlineLevel="0" collapsed="false">
      <c r="B5001" s="46" t="n">
        <f aca="false">IF(ISNUMBER(SEARCH($I$1,C5001)),MAX($B$4:B5000)+1,0)</f>
        <v>0</v>
      </c>
      <c r="I5001" s="46" t="str">
        <f aca="false">IFERROR(VLOOKUP(ROWS($I$5:I5001),$B$5:$E$6009,2,0),"")</f>
        <v/>
      </c>
    </row>
    <row r="5002" customFormat="false" ht="13.2" hidden="false" customHeight="false" outlineLevel="0" collapsed="false">
      <c r="B5002" s="46" t="n">
        <f aca="false">IF(ISNUMBER(SEARCH($I$1,C5002)),MAX($B$4:B5001)+1,0)</f>
        <v>0</v>
      </c>
      <c r="I5002" s="46" t="str">
        <f aca="false">IFERROR(VLOOKUP(ROWS($I$5:I5002),$B$5:$E$6009,2,0),"")</f>
        <v/>
      </c>
    </row>
    <row r="5003" customFormat="false" ht="13.2" hidden="false" customHeight="false" outlineLevel="0" collapsed="false">
      <c r="B5003" s="46" t="n">
        <f aca="false">IF(ISNUMBER(SEARCH($I$1,C5003)),MAX($B$4:B5002)+1,0)</f>
        <v>0</v>
      </c>
      <c r="I5003" s="46" t="str">
        <f aca="false">IFERROR(VLOOKUP(ROWS($I$5:I5003),$B$5:$E$6009,2,0),"")</f>
        <v/>
      </c>
    </row>
    <row r="5004" customFormat="false" ht="13.2" hidden="false" customHeight="false" outlineLevel="0" collapsed="false">
      <c r="B5004" s="46" t="n">
        <f aca="false">IF(ISNUMBER(SEARCH($I$1,C5004)),MAX($B$4:B5003)+1,0)</f>
        <v>0</v>
      </c>
      <c r="I5004" s="46" t="str">
        <f aca="false">IFERROR(VLOOKUP(ROWS($I$5:I5004),$B$5:$E$6009,2,0),"")</f>
        <v/>
      </c>
    </row>
    <row r="5005" customFormat="false" ht="13.2" hidden="false" customHeight="false" outlineLevel="0" collapsed="false">
      <c r="B5005" s="46" t="n">
        <f aca="false">IF(ISNUMBER(SEARCH($I$1,C5005)),MAX($B$4:B5004)+1,0)</f>
        <v>0</v>
      </c>
      <c r="I5005" s="46" t="str">
        <f aca="false">IFERROR(VLOOKUP(ROWS($I$5:I5005),$B$5:$E$6009,2,0),"")</f>
        <v/>
      </c>
    </row>
    <row r="5006" customFormat="false" ht="13.2" hidden="false" customHeight="false" outlineLevel="0" collapsed="false">
      <c r="B5006" s="46" t="n">
        <f aca="false">IF(ISNUMBER(SEARCH($I$1,C5006)),MAX($B$4:B5005)+1,0)</f>
        <v>0</v>
      </c>
      <c r="I5006" s="46" t="str">
        <f aca="false">IFERROR(VLOOKUP(ROWS($I$5:I5006),$B$5:$E$6009,2,0),"")</f>
        <v/>
      </c>
    </row>
    <row r="5007" customFormat="false" ht="13.2" hidden="false" customHeight="false" outlineLevel="0" collapsed="false">
      <c r="B5007" s="46" t="n">
        <f aca="false">IF(ISNUMBER(SEARCH($I$1,C5007)),MAX($B$4:B5006)+1,0)</f>
        <v>0</v>
      </c>
      <c r="I5007" s="46" t="str">
        <f aca="false">IFERROR(VLOOKUP(ROWS($I$5:I5007),$B$5:$E$6009,2,0),"")</f>
        <v/>
      </c>
    </row>
    <row r="5008" customFormat="false" ht="13.2" hidden="false" customHeight="false" outlineLevel="0" collapsed="false">
      <c r="B5008" s="46" t="n">
        <f aca="false">IF(ISNUMBER(SEARCH($I$1,C5008)),MAX($B$4:B5007)+1,0)</f>
        <v>0</v>
      </c>
      <c r="I5008" s="46" t="str">
        <f aca="false">IFERROR(VLOOKUP(ROWS($I$5:I5008),$B$5:$E$6009,2,0),"")</f>
        <v/>
      </c>
    </row>
    <row r="5009" customFormat="false" ht="13.2" hidden="false" customHeight="false" outlineLevel="0" collapsed="false">
      <c r="B5009" s="46" t="n">
        <f aca="false">IF(ISNUMBER(SEARCH($I$1,C5009)),MAX($B$4:B5008)+1,0)</f>
        <v>0</v>
      </c>
      <c r="I5009" s="46" t="str">
        <f aca="false">IFERROR(VLOOKUP(ROWS($I$5:I5009),$B$5:$E$6009,2,0),"")</f>
        <v/>
      </c>
    </row>
    <row r="5010" customFormat="false" ht="13.2" hidden="false" customHeight="false" outlineLevel="0" collapsed="false">
      <c r="B5010" s="46" t="n">
        <f aca="false">IF(ISNUMBER(SEARCH($I$1,C5010)),MAX($B$4:B5009)+1,0)</f>
        <v>0</v>
      </c>
      <c r="I5010" s="46" t="str">
        <f aca="false">IFERROR(VLOOKUP(ROWS($I$5:I5010),$B$5:$E$6009,2,0),"")</f>
        <v/>
      </c>
    </row>
    <row r="5011" customFormat="false" ht="13.2" hidden="false" customHeight="false" outlineLevel="0" collapsed="false">
      <c r="B5011" s="46" t="n">
        <f aca="false">IF(ISNUMBER(SEARCH($I$1,C5011)),MAX($B$4:B5010)+1,0)</f>
        <v>0</v>
      </c>
      <c r="I5011" s="46" t="str">
        <f aca="false">IFERROR(VLOOKUP(ROWS($I$5:I5011),$B$5:$E$6009,2,0),"")</f>
        <v/>
      </c>
    </row>
    <row r="5012" customFormat="false" ht="13.2" hidden="false" customHeight="false" outlineLevel="0" collapsed="false">
      <c r="B5012" s="46" t="n">
        <f aca="false">IF(ISNUMBER(SEARCH($I$1,C5012)),MAX($B$4:B5011)+1,0)</f>
        <v>0</v>
      </c>
      <c r="I5012" s="46" t="str">
        <f aca="false">IFERROR(VLOOKUP(ROWS($I$5:I5012),$B$5:$E$6009,2,0),"")</f>
        <v/>
      </c>
    </row>
    <row r="5013" customFormat="false" ht="13.2" hidden="false" customHeight="false" outlineLevel="0" collapsed="false">
      <c r="B5013" s="46" t="n">
        <f aca="false">IF(ISNUMBER(SEARCH($I$1,C5013)),MAX($B$4:B5012)+1,0)</f>
        <v>0</v>
      </c>
      <c r="I5013" s="46" t="str">
        <f aca="false">IFERROR(VLOOKUP(ROWS($I$5:I5013),$B$5:$E$6009,2,0),"")</f>
        <v/>
      </c>
    </row>
    <row r="5014" customFormat="false" ht="13.2" hidden="false" customHeight="false" outlineLevel="0" collapsed="false">
      <c r="B5014" s="46" t="n">
        <f aca="false">IF(ISNUMBER(SEARCH($I$1,C5014)),MAX($B$4:B5013)+1,0)</f>
        <v>0</v>
      </c>
      <c r="I5014" s="46" t="str">
        <f aca="false">IFERROR(VLOOKUP(ROWS($I$5:I5014),$B$5:$E$6009,2,0),"")</f>
        <v/>
      </c>
    </row>
    <row r="5015" customFormat="false" ht="13.2" hidden="false" customHeight="false" outlineLevel="0" collapsed="false">
      <c r="B5015" s="46" t="n">
        <f aca="false">IF(ISNUMBER(SEARCH($I$1,C5015)),MAX($B$4:B5014)+1,0)</f>
        <v>0</v>
      </c>
      <c r="I5015" s="46" t="str">
        <f aca="false">IFERROR(VLOOKUP(ROWS($I$5:I5015),$B$5:$E$6009,2,0),"")</f>
        <v/>
      </c>
    </row>
    <row r="5016" customFormat="false" ht="13.2" hidden="false" customHeight="false" outlineLevel="0" collapsed="false">
      <c r="B5016" s="46" t="n">
        <f aca="false">IF(ISNUMBER(SEARCH($I$1,C5016)),MAX($B$4:B5015)+1,0)</f>
        <v>0</v>
      </c>
      <c r="I5016" s="46" t="str">
        <f aca="false">IFERROR(VLOOKUP(ROWS($I$5:I5016),$B$5:$E$6009,2,0),"")</f>
        <v/>
      </c>
    </row>
    <row r="5017" customFormat="false" ht="13.2" hidden="false" customHeight="false" outlineLevel="0" collapsed="false">
      <c r="B5017" s="46" t="n">
        <f aca="false">IF(ISNUMBER(SEARCH($I$1,C5017)),MAX($B$4:B5016)+1,0)</f>
        <v>0</v>
      </c>
      <c r="I5017" s="46" t="str">
        <f aca="false">IFERROR(VLOOKUP(ROWS($I$5:I5017),$B$5:$E$6009,2,0),"")</f>
        <v/>
      </c>
    </row>
    <row r="5018" customFormat="false" ht="13.2" hidden="false" customHeight="false" outlineLevel="0" collapsed="false">
      <c r="B5018" s="46" t="n">
        <f aca="false">IF(ISNUMBER(SEARCH($I$1,C5018)),MAX($B$4:B5017)+1,0)</f>
        <v>0</v>
      </c>
      <c r="I5018" s="46" t="str">
        <f aca="false">IFERROR(VLOOKUP(ROWS($I$5:I5018),$B$5:$E$6009,2,0),"")</f>
        <v/>
      </c>
    </row>
    <row r="5019" customFormat="false" ht="13.2" hidden="false" customHeight="false" outlineLevel="0" collapsed="false">
      <c r="B5019" s="46" t="n">
        <f aca="false">IF(ISNUMBER(SEARCH($I$1,C5019)),MAX($B$4:B5018)+1,0)</f>
        <v>0</v>
      </c>
      <c r="I5019" s="46" t="str">
        <f aca="false">IFERROR(VLOOKUP(ROWS($I$5:I5019),$B$5:$E$6009,2,0),"")</f>
        <v/>
      </c>
    </row>
    <row r="5020" customFormat="false" ht="13.2" hidden="false" customHeight="false" outlineLevel="0" collapsed="false">
      <c r="B5020" s="46" t="n">
        <f aca="false">IF(ISNUMBER(SEARCH($I$1,C5020)),MAX($B$4:B5019)+1,0)</f>
        <v>0</v>
      </c>
      <c r="I5020" s="46" t="str">
        <f aca="false">IFERROR(VLOOKUP(ROWS($I$5:I5020),$B$5:$E$6009,2,0),"")</f>
        <v/>
      </c>
    </row>
    <row r="5021" customFormat="false" ht="13.2" hidden="false" customHeight="false" outlineLevel="0" collapsed="false">
      <c r="B5021" s="46" t="n">
        <f aca="false">IF(ISNUMBER(SEARCH($I$1,C5021)),MAX($B$4:B5020)+1,0)</f>
        <v>0</v>
      </c>
      <c r="I5021" s="46" t="str">
        <f aca="false">IFERROR(VLOOKUP(ROWS($I$5:I5021),$B$5:$E$6009,2,0),"")</f>
        <v/>
      </c>
    </row>
    <row r="5022" customFormat="false" ht="13.2" hidden="false" customHeight="false" outlineLevel="0" collapsed="false">
      <c r="B5022" s="46" t="n">
        <f aca="false">IF(ISNUMBER(SEARCH($I$1,C5022)),MAX($B$4:B5021)+1,0)</f>
        <v>0</v>
      </c>
      <c r="I5022" s="46" t="str">
        <f aca="false">IFERROR(VLOOKUP(ROWS($I$5:I5022),$B$5:$E$6009,2,0),"")</f>
        <v/>
      </c>
    </row>
    <row r="5023" customFormat="false" ht="13.2" hidden="false" customHeight="false" outlineLevel="0" collapsed="false">
      <c r="B5023" s="46" t="n">
        <f aca="false">IF(ISNUMBER(SEARCH($I$1,C5023)),MAX($B$4:B5022)+1,0)</f>
        <v>0</v>
      </c>
      <c r="I5023" s="46" t="str">
        <f aca="false">IFERROR(VLOOKUP(ROWS($I$5:I5023),$B$5:$E$6009,2,0),"")</f>
        <v/>
      </c>
    </row>
    <row r="5024" customFormat="false" ht="13.2" hidden="false" customHeight="false" outlineLevel="0" collapsed="false">
      <c r="B5024" s="46" t="n">
        <f aca="false">IF(ISNUMBER(SEARCH($I$1,C5024)),MAX($B$4:B5023)+1,0)</f>
        <v>0</v>
      </c>
      <c r="I5024" s="46" t="str">
        <f aca="false">IFERROR(VLOOKUP(ROWS($I$5:I5024),$B$5:$E$6009,2,0),"")</f>
        <v/>
      </c>
    </row>
    <row r="5025" customFormat="false" ht="13.2" hidden="false" customHeight="false" outlineLevel="0" collapsed="false">
      <c r="B5025" s="46" t="n">
        <f aca="false">IF(ISNUMBER(SEARCH($I$1,C5025)),MAX($B$4:B5024)+1,0)</f>
        <v>0</v>
      </c>
      <c r="I5025" s="46" t="str">
        <f aca="false">IFERROR(VLOOKUP(ROWS($I$5:I5025),$B$5:$E$6009,2,0),"")</f>
        <v/>
      </c>
    </row>
    <row r="5026" customFormat="false" ht="13.2" hidden="false" customHeight="false" outlineLevel="0" collapsed="false">
      <c r="B5026" s="46" t="n">
        <f aca="false">IF(ISNUMBER(SEARCH($I$1,C5026)),MAX($B$4:B5025)+1,0)</f>
        <v>0</v>
      </c>
      <c r="I5026" s="46" t="str">
        <f aca="false">IFERROR(VLOOKUP(ROWS($I$5:I5026),$B$5:$E$6009,2,0),"")</f>
        <v/>
      </c>
    </row>
    <row r="5027" customFormat="false" ht="13.2" hidden="false" customHeight="false" outlineLevel="0" collapsed="false">
      <c r="B5027" s="46" t="n">
        <f aca="false">IF(ISNUMBER(SEARCH($I$1,C5027)),MAX($B$4:B5026)+1,0)</f>
        <v>0</v>
      </c>
      <c r="I5027" s="46" t="str">
        <f aca="false">IFERROR(VLOOKUP(ROWS($I$5:I5027),$B$5:$E$6009,2,0),"")</f>
        <v/>
      </c>
    </row>
    <row r="5028" customFormat="false" ht="13.2" hidden="false" customHeight="false" outlineLevel="0" collapsed="false">
      <c r="B5028" s="46" t="n">
        <f aca="false">IF(ISNUMBER(SEARCH($I$1,C5028)),MAX($B$4:B5027)+1,0)</f>
        <v>0</v>
      </c>
      <c r="I5028" s="46" t="str">
        <f aca="false">IFERROR(VLOOKUP(ROWS($I$5:I5028),$B$5:$E$6009,2,0),"")</f>
        <v/>
      </c>
    </row>
    <row r="5029" customFormat="false" ht="13.2" hidden="false" customHeight="false" outlineLevel="0" collapsed="false">
      <c r="B5029" s="46" t="n">
        <f aca="false">IF(ISNUMBER(SEARCH($I$1,C5029)),MAX($B$4:B5028)+1,0)</f>
        <v>0</v>
      </c>
      <c r="I5029" s="46" t="str">
        <f aca="false">IFERROR(VLOOKUP(ROWS($I$5:I5029),$B$5:$E$6009,2,0),"")</f>
        <v/>
      </c>
    </row>
    <row r="5030" customFormat="false" ht="13.2" hidden="false" customHeight="false" outlineLevel="0" collapsed="false">
      <c r="B5030" s="46" t="n">
        <f aca="false">IF(ISNUMBER(SEARCH($I$1,C5030)),MAX($B$4:B5029)+1,0)</f>
        <v>0</v>
      </c>
      <c r="I5030" s="46" t="str">
        <f aca="false">IFERROR(VLOOKUP(ROWS($I$5:I5030),$B$5:$E$6009,2,0),"")</f>
        <v/>
      </c>
    </row>
    <row r="5031" customFormat="false" ht="13.2" hidden="false" customHeight="false" outlineLevel="0" collapsed="false">
      <c r="B5031" s="46" t="n">
        <f aca="false">IF(ISNUMBER(SEARCH($I$1,C5031)),MAX($B$4:B5030)+1,0)</f>
        <v>0</v>
      </c>
      <c r="I5031" s="46" t="str">
        <f aca="false">IFERROR(VLOOKUP(ROWS($I$5:I5031),$B$5:$E$6009,2,0),"")</f>
        <v/>
      </c>
    </row>
    <row r="5032" customFormat="false" ht="13.2" hidden="false" customHeight="false" outlineLevel="0" collapsed="false">
      <c r="B5032" s="46" t="n">
        <f aca="false">IF(ISNUMBER(SEARCH($I$1,C5032)),MAX($B$4:B5031)+1,0)</f>
        <v>0</v>
      </c>
      <c r="I5032" s="46" t="str">
        <f aca="false">IFERROR(VLOOKUP(ROWS($I$5:I5032),$B$5:$E$6009,2,0),"")</f>
        <v/>
      </c>
    </row>
    <row r="5033" customFormat="false" ht="13.2" hidden="false" customHeight="false" outlineLevel="0" collapsed="false">
      <c r="B5033" s="46" t="n">
        <f aca="false">IF(ISNUMBER(SEARCH($I$1,C5033)),MAX($B$4:B5032)+1,0)</f>
        <v>0</v>
      </c>
      <c r="I5033" s="46" t="str">
        <f aca="false">IFERROR(VLOOKUP(ROWS($I$5:I5033),$B$5:$E$6009,2,0),"")</f>
        <v/>
      </c>
    </row>
    <row r="5034" customFormat="false" ht="13.2" hidden="false" customHeight="false" outlineLevel="0" collapsed="false">
      <c r="B5034" s="46" t="n">
        <f aca="false">IF(ISNUMBER(SEARCH($I$1,C5034)),MAX($B$4:B5033)+1,0)</f>
        <v>0</v>
      </c>
      <c r="I5034" s="46" t="str">
        <f aca="false">IFERROR(VLOOKUP(ROWS($I$5:I5034),$B$5:$E$6009,2,0),"")</f>
        <v/>
      </c>
    </row>
    <row r="5035" customFormat="false" ht="13.2" hidden="false" customHeight="false" outlineLevel="0" collapsed="false">
      <c r="B5035" s="46" t="n">
        <f aca="false">IF(ISNUMBER(SEARCH($I$1,C5035)),MAX($B$4:B5034)+1,0)</f>
        <v>0</v>
      </c>
      <c r="I5035" s="46" t="str">
        <f aca="false">IFERROR(VLOOKUP(ROWS($I$5:I5035),$B$5:$E$6009,2,0),"")</f>
        <v/>
      </c>
    </row>
    <row r="5036" customFormat="false" ht="13.2" hidden="false" customHeight="false" outlineLevel="0" collapsed="false">
      <c r="B5036" s="46" t="n">
        <f aca="false">IF(ISNUMBER(SEARCH($I$1,C5036)),MAX($B$4:B5035)+1,0)</f>
        <v>0</v>
      </c>
      <c r="I5036" s="46" t="str">
        <f aca="false">IFERROR(VLOOKUP(ROWS($I$5:I5036),$B$5:$E$6009,2,0),"")</f>
        <v/>
      </c>
    </row>
    <row r="5037" customFormat="false" ht="13.2" hidden="false" customHeight="false" outlineLevel="0" collapsed="false">
      <c r="B5037" s="46" t="n">
        <f aca="false">IF(ISNUMBER(SEARCH($I$1,C5037)),MAX($B$4:B5036)+1,0)</f>
        <v>0</v>
      </c>
      <c r="I5037" s="46" t="str">
        <f aca="false">IFERROR(VLOOKUP(ROWS($I$5:I5037),$B$5:$E$6009,2,0),"")</f>
        <v/>
      </c>
    </row>
    <row r="5038" customFormat="false" ht="13.2" hidden="false" customHeight="false" outlineLevel="0" collapsed="false">
      <c r="B5038" s="46" t="n">
        <f aca="false">IF(ISNUMBER(SEARCH($I$1,C5038)),MAX($B$4:B5037)+1,0)</f>
        <v>0</v>
      </c>
      <c r="I5038" s="46" t="str">
        <f aca="false">IFERROR(VLOOKUP(ROWS($I$5:I5038),$B$5:$E$6009,2,0),"")</f>
        <v/>
      </c>
    </row>
    <row r="5039" customFormat="false" ht="13.2" hidden="false" customHeight="false" outlineLevel="0" collapsed="false">
      <c r="B5039" s="46" t="n">
        <f aca="false">IF(ISNUMBER(SEARCH($I$1,C5039)),MAX($B$4:B5038)+1,0)</f>
        <v>0</v>
      </c>
      <c r="I5039" s="46" t="str">
        <f aca="false">IFERROR(VLOOKUP(ROWS($I$5:I5039),$B$5:$E$6009,2,0),"")</f>
        <v/>
      </c>
    </row>
    <row r="5040" customFormat="false" ht="13.2" hidden="false" customHeight="false" outlineLevel="0" collapsed="false">
      <c r="B5040" s="46" t="n">
        <f aca="false">IF(ISNUMBER(SEARCH($I$1,C5040)),MAX($B$4:B5039)+1,0)</f>
        <v>0</v>
      </c>
      <c r="I5040" s="46" t="str">
        <f aca="false">IFERROR(VLOOKUP(ROWS($I$5:I5040),$B$5:$E$6009,2,0),"")</f>
        <v/>
      </c>
    </row>
    <row r="5041" customFormat="false" ht="13.2" hidden="false" customHeight="false" outlineLevel="0" collapsed="false">
      <c r="B5041" s="46" t="n">
        <f aca="false">IF(ISNUMBER(SEARCH($I$1,C5041)),MAX($B$4:B5040)+1,0)</f>
        <v>0</v>
      </c>
      <c r="I5041" s="46" t="str">
        <f aca="false">IFERROR(VLOOKUP(ROWS($I$5:I5041),$B$5:$E$6009,2,0),"")</f>
        <v/>
      </c>
    </row>
    <row r="5042" customFormat="false" ht="13.2" hidden="false" customHeight="false" outlineLevel="0" collapsed="false">
      <c r="B5042" s="46" t="n">
        <f aca="false">IF(ISNUMBER(SEARCH($I$1,C5042)),MAX($B$4:B5041)+1,0)</f>
        <v>0</v>
      </c>
      <c r="I5042" s="46" t="str">
        <f aca="false">IFERROR(VLOOKUP(ROWS($I$5:I5042),$B$5:$E$6009,2,0),"")</f>
        <v/>
      </c>
    </row>
    <row r="5043" customFormat="false" ht="13.2" hidden="false" customHeight="false" outlineLevel="0" collapsed="false">
      <c r="B5043" s="46" t="n">
        <f aca="false">IF(ISNUMBER(SEARCH($I$1,C5043)),MAX($B$4:B5042)+1,0)</f>
        <v>0</v>
      </c>
      <c r="I5043" s="46" t="str">
        <f aca="false">IFERROR(VLOOKUP(ROWS($I$5:I5043),$B$5:$E$6009,2,0),"")</f>
        <v/>
      </c>
    </row>
    <row r="5044" customFormat="false" ht="13.2" hidden="false" customHeight="false" outlineLevel="0" collapsed="false">
      <c r="B5044" s="46" t="n">
        <f aca="false">IF(ISNUMBER(SEARCH($I$1,C5044)),MAX($B$4:B5043)+1,0)</f>
        <v>0</v>
      </c>
      <c r="I5044" s="46" t="str">
        <f aca="false">IFERROR(VLOOKUP(ROWS($I$5:I5044),$B$5:$E$6009,2,0),"")</f>
        <v/>
      </c>
    </row>
    <row r="5045" customFormat="false" ht="13.2" hidden="false" customHeight="false" outlineLevel="0" collapsed="false">
      <c r="B5045" s="46" t="n">
        <f aca="false">IF(ISNUMBER(SEARCH($I$1,C5045)),MAX($B$4:B5044)+1,0)</f>
        <v>0</v>
      </c>
      <c r="I5045" s="46" t="str">
        <f aca="false">IFERROR(VLOOKUP(ROWS($I$5:I5045),$B$5:$E$6009,2,0),"")</f>
        <v/>
      </c>
    </row>
    <row r="5046" customFormat="false" ht="13.2" hidden="false" customHeight="false" outlineLevel="0" collapsed="false">
      <c r="B5046" s="46" t="n">
        <f aca="false">IF(ISNUMBER(SEARCH($I$1,C5046)),MAX($B$4:B5045)+1,0)</f>
        <v>0</v>
      </c>
      <c r="I5046" s="46" t="str">
        <f aca="false">IFERROR(VLOOKUP(ROWS($I$5:I5046),$B$5:$E$6009,2,0),"")</f>
        <v/>
      </c>
    </row>
    <row r="5047" customFormat="false" ht="13.2" hidden="false" customHeight="false" outlineLevel="0" collapsed="false">
      <c r="B5047" s="46" t="n">
        <f aca="false">IF(ISNUMBER(SEARCH($I$1,C5047)),MAX($B$4:B5046)+1,0)</f>
        <v>0</v>
      </c>
      <c r="I5047" s="46" t="str">
        <f aca="false">IFERROR(VLOOKUP(ROWS($I$5:I5047),$B$5:$E$6009,2,0),"")</f>
        <v/>
      </c>
    </row>
    <row r="5048" customFormat="false" ht="13.2" hidden="false" customHeight="false" outlineLevel="0" collapsed="false">
      <c r="B5048" s="46" t="n">
        <f aca="false">IF(ISNUMBER(SEARCH($I$1,C5048)),MAX($B$4:B5047)+1,0)</f>
        <v>0</v>
      </c>
      <c r="I5048" s="46" t="str">
        <f aca="false">IFERROR(VLOOKUP(ROWS($I$5:I5048),$B$5:$E$6009,2,0),"")</f>
        <v/>
      </c>
    </row>
    <row r="5049" customFormat="false" ht="13.2" hidden="false" customHeight="false" outlineLevel="0" collapsed="false">
      <c r="B5049" s="46" t="n">
        <f aca="false">IF(ISNUMBER(SEARCH($I$1,C5049)),MAX($B$4:B5048)+1,0)</f>
        <v>0</v>
      </c>
      <c r="I5049" s="46" t="str">
        <f aca="false">IFERROR(VLOOKUP(ROWS($I$5:I5049),$B$5:$E$6009,2,0),"")</f>
        <v/>
      </c>
    </row>
    <row r="5050" customFormat="false" ht="13.2" hidden="false" customHeight="false" outlineLevel="0" collapsed="false">
      <c r="B5050" s="46" t="n">
        <f aca="false">IF(ISNUMBER(SEARCH($I$1,C5050)),MAX($B$4:B5049)+1,0)</f>
        <v>0</v>
      </c>
      <c r="I5050" s="46" t="str">
        <f aca="false">IFERROR(VLOOKUP(ROWS($I$5:I5050),$B$5:$E$6009,2,0),"")</f>
        <v/>
      </c>
    </row>
    <row r="5051" customFormat="false" ht="13.2" hidden="false" customHeight="false" outlineLevel="0" collapsed="false">
      <c r="B5051" s="46" t="n">
        <f aca="false">IF(ISNUMBER(SEARCH($I$1,C5051)),MAX($B$4:B5050)+1,0)</f>
        <v>0</v>
      </c>
      <c r="I5051" s="46" t="str">
        <f aca="false">IFERROR(VLOOKUP(ROWS($I$5:I5051),$B$5:$E$6009,2,0),"")</f>
        <v/>
      </c>
    </row>
    <row r="5052" customFormat="false" ht="13.2" hidden="false" customHeight="false" outlineLevel="0" collapsed="false">
      <c r="B5052" s="46" t="n">
        <f aca="false">IF(ISNUMBER(SEARCH($I$1,C5052)),MAX($B$4:B5051)+1,0)</f>
        <v>0</v>
      </c>
      <c r="I5052" s="46" t="str">
        <f aca="false">IFERROR(VLOOKUP(ROWS($I$5:I5052),$B$5:$E$6009,2,0),"")</f>
        <v/>
      </c>
    </row>
    <row r="5053" customFormat="false" ht="13.2" hidden="false" customHeight="false" outlineLevel="0" collapsed="false">
      <c r="B5053" s="46" t="n">
        <f aca="false">IF(ISNUMBER(SEARCH($I$1,C5053)),MAX($B$4:B5052)+1,0)</f>
        <v>0</v>
      </c>
      <c r="I5053" s="46" t="str">
        <f aca="false">IFERROR(VLOOKUP(ROWS($I$5:I5053),$B$5:$E$6009,2,0),"")</f>
        <v/>
      </c>
    </row>
    <row r="5054" customFormat="false" ht="13.2" hidden="false" customHeight="false" outlineLevel="0" collapsed="false">
      <c r="B5054" s="46" t="n">
        <f aca="false">IF(ISNUMBER(SEARCH($I$1,C5054)),MAX($B$4:B5053)+1,0)</f>
        <v>0</v>
      </c>
      <c r="I5054" s="46" t="str">
        <f aca="false">IFERROR(VLOOKUP(ROWS($I$5:I5054),$B$5:$E$6009,2,0),"")</f>
        <v/>
      </c>
    </row>
    <row r="5055" customFormat="false" ht="13.2" hidden="false" customHeight="false" outlineLevel="0" collapsed="false">
      <c r="B5055" s="46" t="n">
        <f aca="false">IF(ISNUMBER(SEARCH($I$1,C5055)),MAX($B$4:B5054)+1,0)</f>
        <v>0</v>
      </c>
      <c r="I5055" s="46" t="str">
        <f aca="false">IFERROR(VLOOKUP(ROWS($I$5:I5055),$B$5:$E$6009,2,0),"")</f>
        <v/>
      </c>
    </row>
    <row r="5056" customFormat="false" ht="13.2" hidden="false" customHeight="false" outlineLevel="0" collapsed="false">
      <c r="B5056" s="46" t="n">
        <f aca="false">IF(ISNUMBER(SEARCH($I$1,C5056)),MAX($B$4:B5055)+1,0)</f>
        <v>0</v>
      </c>
      <c r="I5056" s="46" t="str">
        <f aca="false">IFERROR(VLOOKUP(ROWS($I$5:I5056),$B$5:$E$6009,2,0),"")</f>
        <v/>
      </c>
    </row>
    <row r="5057" customFormat="false" ht="13.2" hidden="false" customHeight="false" outlineLevel="0" collapsed="false">
      <c r="B5057" s="46" t="n">
        <f aca="false">IF(ISNUMBER(SEARCH($I$1,C5057)),MAX($B$4:B5056)+1,0)</f>
        <v>0</v>
      </c>
      <c r="I5057" s="46" t="str">
        <f aca="false">IFERROR(VLOOKUP(ROWS($I$5:I5057),$B$5:$E$6009,2,0),"")</f>
        <v/>
      </c>
    </row>
    <row r="5058" customFormat="false" ht="13.2" hidden="false" customHeight="false" outlineLevel="0" collapsed="false">
      <c r="B5058" s="46" t="n">
        <f aca="false">IF(ISNUMBER(SEARCH($I$1,C5058)),MAX($B$4:B5057)+1,0)</f>
        <v>0</v>
      </c>
      <c r="I5058" s="46" t="str">
        <f aca="false">IFERROR(VLOOKUP(ROWS($I$5:I5058),$B$5:$E$6009,2,0),"")</f>
        <v/>
      </c>
    </row>
    <row r="5059" customFormat="false" ht="13.2" hidden="false" customHeight="false" outlineLevel="0" collapsed="false">
      <c r="B5059" s="46" t="n">
        <f aca="false">IF(ISNUMBER(SEARCH($I$1,C5059)),MAX($B$4:B5058)+1,0)</f>
        <v>0</v>
      </c>
      <c r="I5059" s="46" t="str">
        <f aca="false">IFERROR(VLOOKUP(ROWS($I$5:I5059),$B$5:$E$6009,2,0),"")</f>
        <v/>
      </c>
    </row>
    <row r="5060" customFormat="false" ht="13.2" hidden="false" customHeight="false" outlineLevel="0" collapsed="false">
      <c r="B5060" s="46" t="n">
        <f aca="false">IF(ISNUMBER(SEARCH($I$1,C5060)),MAX($B$4:B5059)+1,0)</f>
        <v>0</v>
      </c>
      <c r="I5060" s="46" t="str">
        <f aca="false">IFERROR(VLOOKUP(ROWS($I$5:I5060),$B$5:$E$6009,2,0),"")</f>
        <v/>
      </c>
    </row>
    <row r="5061" customFormat="false" ht="13.2" hidden="false" customHeight="false" outlineLevel="0" collapsed="false">
      <c r="B5061" s="46" t="n">
        <f aca="false">IF(ISNUMBER(SEARCH($I$1,C5061)),MAX($B$4:B5060)+1,0)</f>
        <v>0</v>
      </c>
      <c r="I5061" s="46" t="str">
        <f aca="false">IFERROR(VLOOKUP(ROWS($I$5:I5061),$B$5:$E$6009,2,0),"")</f>
        <v/>
      </c>
    </row>
    <row r="5062" customFormat="false" ht="13.2" hidden="false" customHeight="false" outlineLevel="0" collapsed="false">
      <c r="B5062" s="46" t="n">
        <f aca="false">IF(ISNUMBER(SEARCH($I$1,C5062)),MAX($B$4:B5061)+1,0)</f>
        <v>0</v>
      </c>
      <c r="I5062" s="46" t="str">
        <f aca="false">IFERROR(VLOOKUP(ROWS($I$5:I5062),$B$5:$E$6009,2,0),"")</f>
        <v/>
      </c>
    </row>
    <row r="5063" customFormat="false" ht="13.2" hidden="false" customHeight="false" outlineLevel="0" collapsed="false">
      <c r="B5063" s="46" t="n">
        <f aca="false">IF(ISNUMBER(SEARCH($I$1,C5063)),MAX($B$4:B5062)+1,0)</f>
        <v>0</v>
      </c>
      <c r="I5063" s="46" t="str">
        <f aca="false">IFERROR(VLOOKUP(ROWS($I$5:I5063),$B$5:$E$6009,2,0),"")</f>
        <v/>
      </c>
    </row>
    <row r="5064" customFormat="false" ht="13.2" hidden="false" customHeight="false" outlineLevel="0" collapsed="false">
      <c r="B5064" s="46" t="n">
        <f aca="false">IF(ISNUMBER(SEARCH($I$1,C5064)),MAX($B$4:B5063)+1,0)</f>
        <v>0</v>
      </c>
      <c r="I5064" s="46" t="str">
        <f aca="false">IFERROR(VLOOKUP(ROWS($I$5:I5064),$B$5:$E$6009,2,0),"")</f>
        <v/>
      </c>
    </row>
    <row r="5065" customFormat="false" ht="13.2" hidden="false" customHeight="false" outlineLevel="0" collapsed="false">
      <c r="B5065" s="46" t="n">
        <f aca="false">IF(ISNUMBER(SEARCH($I$1,C5065)),MAX($B$4:B5064)+1,0)</f>
        <v>0</v>
      </c>
      <c r="I5065" s="46" t="str">
        <f aca="false">IFERROR(VLOOKUP(ROWS($I$5:I5065),$B$5:$E$6009,2,0),"")</f>
        <v/>
      </c>
    </row>
    <row r="5066" customFormat="false" ht="13.2" hidden="false" customHeight="false" outlineLevel="0" collapsed="false">
      <c r="B5066" s="46" t="n">
        <f aca="false">IF(ISNUMBER(SEARCH($I$1,C5066)),MAX($B$4:B5065)+1,0)</f>
        <v>0</v>
      </c>
      <c r="I5066" s="46" t="str">
        <f aca="false">IFERROR(VLOOKUP(ROWS($I$5:I5066),$B$5:$E$6009,2,0),"")</f>
        <v/>
      </c>
    </row>
    <row r="5067" customFormat="false" ht="13.2" hidden="false" customHeight="false" outlineLevel="0" collapsed="false">
      <c r="B5067" s="46" t="n">
        <f aca="false">IF(ISNUMBER(SEARCH($I$1,C5067)),MAX($B$4:B5066)+1,0)</f>
        <v>0</v>
      </c>
      <c r="I5067" s="46" t="str">
        <f aca="false">IFERROR(VLOOKUP(ROWS($I$5:I5067),$B$5:$E$6009,2,0),"")</f>
        <v/>
      </c>
    </row>
    <row r="5068" customFormat="false" ht="13.2" hidden="false" customHeight="false" outlineLevel="0" collapsed="false">
      <c r="B5068" s="46" t="n">
        <f aca="false">IF(ISNUMBER(SEARCH($I$1,C5068)),MAX($B$4:B5067)+1,0)</f>
        <v>0</v>
      </c>
      <c r="I5068" s="46" t="str">
        <f aca="false">IFERROR(VLOOKUP(ROWS($I$5:I5068),$B$5:$E$6009,2,0),"")</f>
        <v/>
      </c>
    </row>
    <row r="5069" customFormat="false" ht="13.2" hidden="false" customHeight="false" outlineLevel="0" collapsed="false">
      <c r="B5069" s="46" t="n">
        <f aca="false">IF(ISNUMBER(SEARCH($I$1,C5069)),MAX($B$4:B5068)+1,0)</f>
        <v>0</v>
      </c>
      <c r="I5069" s="46" t="str">
        <f aca="false">IFERROR(VLOOKUP(ROWS($I$5:I5069),$B$5:$E$6009,2,0),"")</f>
        <v/>
      </c>
    </row>
    <row r="5070" customFormat="false" ht="13.2" hidden="false" customHeight="false" outlineLevel="0" collapsed="false">
      <c r="B5070" s="46" t="n">
        <f aca="false">IF(ISNUMBER(SEARCH($I$1,C5070)),MAX($B$4:B5069)+1,0)</f>
        <v>0</v>
      </c>
      <c r="I5070" s="46" t="str">
        <f aca="false">IFERROR(VLOOKUP(ROWS($I$5:I5070),$B$5:$E$6009,2,0),"")</f>
        <v/>
      </c>
    </row>
    <row r="5071" customFormat="false" ht="13.2" hidden="false" customHeight="false" outlineLevel="0" collapsed="false">
      <c r="B5071" s="46" t="n">
        <f aca="false">IF(ISNUMBER(SEARCH($I$1,C5071)),MAX($B$4:B5070)+1,0)</f>
        <v>0</v>
      </c>
      <c r="I5071" s="46" t="str">
        <f aca="false">IFERROR(VLOOKUP(ROWS($I$5:I5071),$B$5:$E$6009,2,0),"")</f>
        <v/>
      </c>
    </row>
    <row r="5072" customFormat="false" ht="13.2" hidden="false" customHeight="false" outlineLevel="0" collapsed="false">
      <c r="B5072" s="46" t="n">
        <f aca="false">IF(ISNUMBER(SEARCH($I$1,C5072)),MAX($B$4:B5071)+1,0)</f>
        <v>0</v>
      </c>
      <c r="I5072" s="46" t="str">
        <f aca="false">IFERROR(VLOOKUP(ROWS($I$5:I5072),$B$5:$E$6009,2,0),"")</f>
        <v/>
      </c>
    </row>
    <row r="5073" customFormat="false" ht="13.2" hidden="false" customHeight="false" outlineLevel="0" collapsed="false">
      <c r="B5073" s="46" t="n">
        <f aca="false">IF(ISNUMBER(SEARCH($I$1,C5073)),MAX($B$4:B5072)+1,0)</f>
        <v>0</v>
      </c>
      <c r="I5073" s="46" t="str">
        <f aca="false">IFERROR(VLOOKUP(ROWS($I$5:I5073),$B$5:$E$6009,2,0),"")</f>
        <v/>
      </c>
    </row>
    <row r="5074" customFormat="false" ht="13.2" hidden="false" customHeight="false" outlineLevel="0" collapsed="false">
      <c r="B5074" s="46" t="n">
        <f aca="false">IF(ISNUMBER(SEARCH($I$1,C5074)),MAX($B$4:B5073)+1,0)</f>
        <v>0</v>
      </c>
      <c r="I5074" s="46" t="str">
        <f aca="false">IFERROR(VLOOKUP(ROWS($I$5:I5074),$B$5:$E$6009,2,0),"")</f>
        <v/>
      </c>
    </row>
    <row r="5075" customFormat="false" ht="13.2" hidden="false" customHeight="false" outlineLevel="0" collapsed="false">
      <c r="B5075" s="46" t="n">
        <f aca="false">IF(ISNUMBER(SEARCH($I$1,C5075)),MAX($B$4:B5074)+1,0)</f>
        <v>0</v>
      </c>
      <c r="I5075" s="46" t="str">
        <f aca="false">IFERROR(VLOOKUP(ROWS($I$5:I5075),$B$5:$E$6009,2,0),"")</f>
        <v/>
      </c>
    </row>
    <row r="5076" customFormat="false" ht="13.2" hidden="false" customHeight="false" outlineLevel="0" collapsed="false">
      <c r="B5076" s="46" t="n">
        <f aca="false">IF(ISNUMBER(SEARCH($I$1,C5076)),MAX($B$4:B5075)+1,0)</f>
        <v>0</v>
      </c>
      <c r="I5076" s="46" t="str">
        <f aca="false">IFERROR(VLOOKUP(ROWS($I$5:I5076),$B$5:$E$6009,2,0),"")</f>
        <v/>
      </c>
    </row>
    <row r="5077" customFormat="false" ht="13.2" hidden="false" customHeight="false" outlineLevel="0" collapsed="false">
      <c r="B5077" s="46" t="n">
        <f aca="false">IF(ISNUMBER(SEARCH($I$1,C5077)),MAX($B$4:B5076)+1,0)</f>
        <v>0</v>
      </c>
      <c r="I5077" s="46" t="str">
        <f aca="false">IFERROR(VLOOKUP(ROWS($I$5:I5077),$B$5:$E$6009,2,0),"")</f>
        <v/>
      </c>
    </row>
    <row r="5078" customFormat="false" ht="13.2" hidden="false" customHeight="false" outlineLevel="0" collapsed="false">
      <c r="B5078" s="46" t="n">
        <f aca="false">IF(ISNUMBER(SEARCH($I$1,C5078)),MAX($B$4:B5077)+1,0)</f>
        <v>0</v>
      </c>
      <c r="I5078" s="46" t="str">
        <f aca="false">IFERROR(VLOOKUP(ROWS($I$5:I5078),$B$5:$E$6009,2,0),"")</f>
        <v/>
      </c>
    </row>
    <row r="5079" customFormat="false" ht="13.2" hidden="false" customHeight="false" outlineLevel="0" collapsed="false">
      <c r="B5079" s="46" t="n">
        <f aca="false">IF(ISNUMBER(SEARCH($I$1,C5079)),MAX($B$4:B5078)+1,0)</f>
        <v>0</v>
      </c>
      <c r="I5079" s="46" t="str">
        <f aca="false">IFERROR(VLOOKUP(ROWS($I$5:I5079),$B$5:$E$6009,2,0),"")</f>
        <v/>
      </c>
    </row>
    <row r="5080" customFormat="false" ht="13.2" hidden="false" customHeight="false" outlineLevel="0" collapsed="false">
      <c r="B5080" s="46" t="n">
        <f aca="false">IF(ISNUMBER(SEARCH($I$1,C5080)),MAX($B$4:B5079)+1,0)</f>
        <v>0</v>
      </c>
      <c r="I5080" s="46" t="str">
        <f aca="false">IFERROR(VLOOKUP(ROWS($I$5:I5080),$B$5:$E$6009,2,0),"")</f>
        <v/>
      </c>
    </row>
    <row r="5081" customFormat="false" ht="13.2" hidden="false" customHeight="false" outlineLevel="0" collapsed="false">
      <c r="B5081" s="46" t="n">
        <f aca="false">IF(ISNUMBER(SEARCH($I$1,C5081)),MAX($B$4:B5080)+1,0)</f>
        <v>0</v>
      </c>
      <c r="I5081" s="46" t="str">
        <f aca="false">IFERROR(VLOOKUP(ROWS($I$5:I5081),$B$5:$E$6009,2,0),"")</f>
        <v/>
      </c>
    </row>
    <row r="5082" customFormat="false" ht="13.2" hidden="false" customHeight="false" outlineLevel="0" collapsed="false">
      <c r="B5082" s="46" t="n">
        <f aca="false">IF(ISNUMBER(SEARCH($I$1,C5082)),MAX($B$4:B5081)+1,0)</f>
        <v>0</v>
      </c>
      <c r="I5082" s="46" t="str">
        <f aca="false">IFERROR(VLOOKUP(ROWS($I$5:I5082),$B$5:$E$6009,2,0),"")</f>
        <v/>
      </c>
    </row>
    <row r="5083" customFormat="false" ht="13.2" hidden="false" customHeight="false" outlineLevel="0" collapsed="false">
      <c r="B5083" s="46" t="n">
        <f aca="false">IF(ISNUMBER(SEARCH($I$1,C5083)),MAX($B$4:B5082)+1,0)</f>
        <v>0</v>
      </c>
      <c r="I5083" s="46" t="str">
        <f aca="false">IFERROR(VLOOKUP(ROWS($I$5:I5083),$B$5:$E$6009,2,0),"")</f>
        <v/>
      </c>
    </row>
    <row r="5084" customFormat="false" ht="13.2" hidden="false" customHeight="false" outlineLevel="0" collapsed="false">
      <c r="B5084" s="46" t="n">
        <f aca="false">IF(ISNUMBER(SEARCH($I$1,C5084)),MAX($B$4:B5083)+1,0)</f>
        <v>0</v>
      </c>
      <c r="I5084" s="46" t="str">
        <f aca="false">IFERROR(VLOOKUP(ROWS($I$5:I5084),$B$5:$E$6009,2,0),"")</f>
        <v/>
      </c>
    </row>
    <row r="5085" customFormat="false" ht="13.2" hidden="false" customHeight="false" outlineLevel="0" collapsed="false">
      <c r="B5085" s="46" t="n">
        <f aca="false">IF(ISNUMBER(SEARCH($I$1,C5085)),MAX($B$4:B5084)+1,0)</f>
        <v>0</v>
      </c>
      <c r="I5085" s="46" t="str">
        <f aca="false">IFERROR(VLOOKUP(ROWS($I$5:I5085),$B$5:$E$6009,2,0),"")</f>
        <v/>
      </c>
    </row>
    <row r="5086" customFormat="false" ht="13.2" hidden="false" customHeight="false" outlineLevel="0" collapsed="false">
      <c r="B5086" s="46" t="n">
        <f aca="false">IF(ISNUMBER(SEARCH($I$1,C5086)),MAX($B$4:B5085)+1,0)</f>
        <v>0</v>
      </c>
      <c r="I5086" s="46" t="str">
        <f aca="false">IFERROR(VLOOKUP(ROWS($I$5:I5086),$B$5:$E$6009,2,0),"")</f>
        <v/>
      </c>
    </row>
    <row r="5087" customFormat="false" ht="13.2" hidden="false" customHeight="false" outlineLevel="0" collapsed="false">
      <c r="B5087" s="46" t="n">
        <f aca="false">IF(ISNUMBER(SEARCH($I$1,C5087)),MAX($B$4:B5086)+1,0)</f>
        <v>0</v>
      </c>
      <c r="I5087" s="46" t="str">
        <f aca="false">IFERROR(VLOOKUP(ROWS($I$5:I5087),$B$5:$E$6009,2,0),"")</f>
        <v/>
      </c>
    </row>
    <row r="5088" customFormat="false" ht="13.2" hidden="false" customHeight="false" outlineLevel="0" collapsed="false">
      <c r="B5088" s="46" t="n">
        <f aca="false">IF(ISNUMBER(SEARCH($I$1,C5088)),MAX($B$4:B5087)+1,0)</f>
        <v>0</v>
      </c>
      <c r="I5088" s="46" t="str">
        <f aca="false">IFERROR(VLOOKUP(ROWS($I$5:I5088),$B$5:$E$6009,2,0),"")</f>
        <v/>
      </c>
    </row>
    <row r="5089" customFormat="false" ht="13.2" hidden="false" customHeight="false" outlineLevel="0" collapsed="false">
      <c r="B5089" s="46" t="n">
        <f aca="false">IF(ISNUMBER(SEARCH($I$1,C5089)),MAX($B$4:B5088)+1,0)</f>
        <v>0</v>
      </c>
      <c r="I5089" s="46" t="str">
        <f aca="false">IFERROR(VLOOKUP(ROWS($I$5:I5089),$B$5:$E$6009,2,0),"")</f>
        <v/>
      </c>
    </row>
    <row r="5090" customFormat="false" ht="13.2" hidden="false" customHeight="false" outlineLevel="0" collapsed="false">
      <c r="B5090" s="46" t="n">
        <f aca="false">IF(ISNUMBER(SEARCH($I$1,C5090)),MAX($B$4:B5089)+1,0)</f>
        <v>0</v>
      </c>
      <c r="I5090" s="46" t="str">
        <f aca="false">IFERROR(VLOOKUP(ROWS($I$5:I5090),$B$5:$E$6009,2,0),"")</f>
        <v/>
      </c>
    </row>
    <row r="5091" customFormat="false" ht="13.2" hidden="false" customHeight="false" outlineLevel="0" collapsed="false">
      <c r="B5091" s="46" t="n">
        <f aca="false">IF(ISNUMBER(SEARCH($I$1,C5091)),MAX($B$4:B5090)+1,0)</f>
        <v>0</v>
      </c>
      <c r="I5091" s="46" t="str">
        <f aca="false">IFERROR(VLOOKUP(ROWS($I$5:I5091),$B$5:$E$6009,2,0),"")</f>
        <v/>
      </c>
    </row>
    <row r="5092" customFormat="false" ht="13.2" hidden="false" customHeight="false" outlineLevel="0" collapsed="false">
      <c r="B5092" s="46" t="n">
        <f aca="false">IF(ISNUMBER(SEARCH($I$1,C5092)),MAX($B$4:B5091)+1,0)</f>
        <v>0</v>
      </c>
      <c r="I5092" s="46" t="str">
        <f aca="false">IFERROR(VLOOKUP(ROWS($I$5:I5092),$B$5:$E$6009,2,0),"")</f>
        <v/>
      </c>
    </row>
    <row r="5093" customFormat="false" ht="13.2" hidden="false" customHeight="false" outlineLevel="0" collapsed="false">
      <c r="B5093" s="46" t="n">
        <f aca="false">IF(ISNUMBER(SEARCH($I$1,C5093)),MAX($B$4:B5092)+1,0)</f>
        <v>0</v>
      </c>
      <c r="I5093" s="46" t="str">
        <f aca="false">IFERROR(VLOOKUP(ROWS($I$5:I5093),$B$5:$E$6009,2,0),"")</f>
        <v/>
      </c>
    </row>
    <row r="5094" customFormat="false" ht="13.2" hidden="false" customHeight="false" outlineLevel="0" collapsed="false">
      <c r="B5094" s="46" t="n">
        <f aca="false">IF(ISNUMBER(SEARCH($I$1,C5094)),MAX($B$4:B5093)+1,0)</f>
        <v>0</v>
      </c>
      <c r="I5094" s="46" t="str">
        <f aca="false">IFERROR(VLOOKUP(ROWS($I$5:I5094),$B$5:$E$6009,2,0),"")</f>
        <v/>
      </c>
    </row>
    <row r="5095" customFormat="false" ht="13.2" hidden="false" customHeight="false" outlineLevel="0" collapsed="false">
      <c r="B5095" s="46" t="n">
        <f aca="false">IF(ISNUMBER(SEARCH($I$1,C5095)),MAX($B$4:B5094)+1,0)</f>
        <v>0</v>
      </c>
      <c r="I5095" s="46" t="str">
        <f aca="false">IFERROR(VLOOKUP(ROWS($I$5:I5095),$B$5:$E$6009,2,0),"")</f>
        <v/>
      </c>
    </row>
    <row r="5096" customFormat="false" ht="13.2" hidden="false" customHeight="false" outlineLevel="0" collapsed="false">
      <c r="B5096" s="46" t="n">
        <f aca="false">IF(ISNUMBER(SEARCH($I$1,C5096)),MAX($B$4:B5095)+1,0)</f>
        <v>0</v>
      </c>
      <c r="I5096" s="46" t="str">
        <f aca="false">IFERROR(VLOOKUP(ROWS($I$5:I5096),$B$5:$E$6009,2,0),"")</f>
        <v/>
      </c>
    </row>
    <row r="5097" customFormat="false" ht="13.2" hidden="false" customHeight="false" outlineLevel="0" collapsed="false">
      <c r="B5097" s="46" t="n">
        <f aca="false">IF(ISNUMBER(SEARCH($I$1,C5097)),MAX($B$4:B5096)+1,0)</f>
        <v>0</v>
      </c>
      <c r="I5097" s="46" t="str">
        <f aca="false">IFERROR(VLOOKUP(ROWS($I$5:I5097),$B$5:$E$6009,2,0),"")</f>
        <v/>
      </c>
    </row>
    <row r="5098" customFormat="false" ht="13.2" hidden="false" customHeight="false" outlineLevel="0" collapsed="false">
      <c r="B5098" s="46" t="n">
        <f aca="false">IF(ISNUMBER(SEARCH($I$1,C5098)),MAX($B$4:B5097)+1,0)</f>
        <v>0</v>
      </c>
      <c r="I5098" s="46" t="str">
        <f aca="false">IFERROR(VLOOKUP(ROWS($I$5:I5098),$B$5:$E$6009,2,0),"")</f>
        <v/>
      </c>
    </row>
    <row r="5099" customFormat="false" ht="13.2" hidden="false" customHeight="false" outlineLevel="0" collapsed="false">
      <c r="B5099" s="46" t="n">
        <f aca="false">IF(ISNUMBER(SEARCH($I$1,C5099)),MAX($B$4:B5098)+1,0)</f>
        <v>0</v>
      </c>
      <c r="I5099" s="46" t="str">
        <f aca="false">IFERROR(VLOOKUP(ROWS($I$5:I5099),$B$5:$E$6009,2,0),"")</f>
        <v/>
      </c>
    </row>
    <row r="5100" customFormat="false" ht="13.2" hidden="false" customHeight="false" outlineLevel="0" collapsed="false">
      <c r="B5100" s="46" t="n">
        <f aca="false">IF(ISNUMBER(SEARCH($I$1,C5100)),MAX($B$4:B5099)+1,0)</f>
        <v>0</v>
      </c>
      <c r="I5100" s="46" t="str">
        <f aca="false">IFERROR(VLOOKUP(ROWS($I$5:I5100),$B$5:$E$6009,2,0),"")</f>
        <v/>
      </c>
    </row>
    <row r="5101" customFormat="false" ht="13.2" hidden="false" customHeight="false" outlineLevel="0" collapsed="false">
      <c r="B5101" s="46" t="n">
        <f aca="false">IF(ISNUMBER(SEARCH($I$1,C5101)),MAX($B$4:B5100)+1,0)</f>
        <v>0</v>
      </c>
      <c r="I5101" s="46" t="str">
        <f aca="false">IFERROR(VLOOKUP(ROWS($I$5:I5101),$B$5:$E$6009,2,0),"")</f>
        <v/>
      </c>
    </row>
    <row r="5102" customFormat="false" ht="13.2" hidden="false" customHeight="false" outlineLevel="0" collapsed="false">
      <c r="B5102" s="46" t="n">
        <f aca="false">IF(ISNUMBER(SEARCH($I$1,C5102)),MAX($B$4:B5101)+1,0)</f>
        <v>0</v>
      </c>
      <c r="I5102" s="46" t="str">
        <f aca="false">IFERROR(VLOOKUP(ROWS($I$5:I5102),$B$5:$E$6009,2,0),"")</f>
        <v/>
      </c>
    </row>
    <row r="5103" customFormat="false" ht="13.2" hidden="false" customHeight="false" outlineLevel="0" collapsed="false">
      <c r="B5103" s="46" t="n">
        <f aca="false">IF(ISNUMBER(SEARCH($I$1,C5103)),MAX($B$4:B5102)+1,0)</f>
        <v>0</v>
      </c>
      <c r="I5103" s="46" t="str">
        <f aca="false">IFERROR(VLOOKUP(ROWS($I$5:I5103),$B$5:$E$6009,2,0),"")</f>
        <v/>
      </c>
    </row>
    <row r="5104" customFormat="false" ht="13.2" hidden="false" customHeight="false" outlineLevel="0" collapsed="false">
      <c r="B5104" s="46" t="n">
        <f aca="false">IF(ISNUMBER(SEARCH($I$1,C5104)),MAX($B$4:B5103)+1,0)</f>
        <v>0</v>
      </c>
      <c r="I5104" s="46" t="str">
        <f aca="false">IFERROR(VLOOKUP(ROWS($I$5:I5104),$B$5:$E$6009,2,0),"")</f>
        <v/>
      </c>
    </row>
    <row r="5105" customFormat="false" ht="13.2" hidden="false" customHeight="false" outlineLevel="0" collapsed="false">
      <c r="B5105" s="46" t="n">
        <f aca="false">IF(ISNUMBER(SEARCH($I$1,C5105)),MAX($B$4:B5104)+1,0)</f>
        <v>0</v>
      </c>
      <c r="I5105" s="46" t="str">
        <f aca="false">IFERROR(VLOOKUP(ROWS($I$5:I5105),$B$5:$E$6009,2,0),"")</f>
        <v/>
      </c>
    </row>
    <row r="5106" customFormat="false" ht="13.2" hidden="false" customHeight="false" outlineLevel="0" collapsed="false">
      <c r="B5106" s="46" t="n">
        <f aca="false">IF(ISNUMBER(SEARCH($I$1,C5106)),MAX($B$4:B5105)+1,0)</f>
        <v>0</v>
      </c>
      <c r="I5106" s="46" t="str">
        <f aca="false">IFERROR(VLOOKUP(ROWS($I$5:I5106),$B$5:$E$6009,2,0),"")</f>
        <v/>
      </c>
    </row>
    <row r="5107" customFormat="false" ht="13.2" hidden="false" customHeight="false" outlineLevel="0" collapsed="false">
      <c r="B5107" s="46" t="n">
        <f aca="false">IF(ISNUMBER(SEARCH($I$1,C5107)),MAX($B$4:B5106)+1,0)</f>
        <v>0</v>
      </c>
      <c r="I5107" s="46" t="str">
        <f aca="false">IFERROR(VLOOKUP(ROWS($I$5:I5107),$B$5:$E$6009,2,0),"")</f>
        <v/>
      </c>
    </row>
    <row r="5108" customFormat="false" ht="13.2" hidden="false" customHeight="false" outlineLevel="0" collapsed="false">
      <c r="B5108" s="46" t="n">
        <f aca="false">IF(ISNUMBER(SEARCH($I$1,C5108)),MAX($B$4:B5107)+1,0)</f>
        <v>0</v>
      </c>
      <c r="I5108" s="46" t="str">
        <f aca="false">IFERROR(VLOOKUP(ROWS($I$5:I5108),$B$5:$E$6009,2,0),"")</f>
        <v/>
      </c>
    </row>
    <row r="5109" customFormat="false" ht="13.2" hidden="false" customHeight="false" outlineLevel="0" collapsed="false">
      <c r="B5109" s="46" t="n">
        <f aca="false">IF(ISNUMBER(SEARCH($I$1,C5109)),MAX($B$4:B5108)+1,0)</f>
        <v>0</v>
      </c>
      <c r="I5109" s="46" t="str">
        <f aca="false">IFERROR(VLOOKUP(ROWS($I$5:I5109),$B$5:$E$6009,2,0),"")</f>
        <v/>
      </c>
    </row>
    <row r="5110" customFormat="false" ht="13.2" hidden="false" customHeight="false" outlineLevel="0" collapsed="false">
      <c r="B5110" s="46" t="n">
        <f aca="false">IF(ISNUMBER(SEARCH($I$1,C5110)),MAX($B$4:B5109)+1,0)</f>
        <v>0</v>
      </c>
      <c r="I5110" s="46" t="str">
        <f aca="false">IFERROR(VLOOKUP(ROWS($I$5:I5110),$B$5:$E$6009,2,0),"")</f>
        <v/>
      </c>
    </row>
    <row r="5111" customFormat="false" ht="13.2" hidden="false" customHeight="false" outlineLevel="0" collapsed="false">
      <c r="B5111" s="46" t="n">
        <f aca="false">IF(ISNUMBER(SEARCH($I$1,C5111)),MAX($B$4:B5110)+1,0)</f>
        <v>0</v>
      </c>
      <c r="I5111" s="46" t="str">
        <f aca="false">IFERROR(VLOOKUP(ROWS($I$5:I5111),$B$5:$E$6009,2,0),"")</f>
        <v/>
      </c>
    </row>
    <row r="5112" customFormat="false" ht="13.2" hidden="false" customHeight="false" outlineLevel="0" collapsed="false">
      <c r="B5112" s="46" t="n">
        <f aca="false">IF(ISNUMBER(SEARCH($I$1,C5112)),MAX($B$4:B5111)+1,0)</f>
        <v>0</v>
      </c>
      <c r="I5112" s="46" t="str">
        <f aca="false">IFERROR(VLOOKUP(ROWS($I$5:I5112),$B$5:$E$6009,2,0),"")</f>
        <v/>
      </c>
    </row>
    <row r="5113" customFormat="false" ht="13.2" hidden="false" customHeight="false" outlineLevel="0" collapsed="false">
      <c r="B5113" s="46" t="n">
        <f aca="false">IF(ISNUMBER(SEARCH($I$1,C5113)),MAX($B$4:B5112)+1,0)</f>
        <v>0</v>
      </c>
      <c r="I5113" s="46" t="str">
        <f aca="false">IFERROR(VLOOKUP(ROWS($I$5:I5113),$B$5:$E$6009,2,0),"")</f>
        <v/>
      </c>
    </row>
    <row r="5114" customFormat="false" ht="13.2" hidden="false" customHeight="false" outlineLevel="0" collapsed="false">
      <c r="B5114" s="46" t="n">
        <f aca="false">IF(ISNUMBER(SEARCH($I$1,C5114)),MAX($B$4:B5113)+1,0)</f>
        <v>0</v>
      </c>
      <c r="I5114" s="46" t="str">
        <f aca="false">IFERROR(VLOOKUP(ROWS($I$5:I5114),$B$5:$E$6009,2,0),"")</f>
        <v/>
      </c>
    </row>
    <row r="5115" customFormat="false" ht="13.2" hidden="false" customHeight="false" outlineLevel="0" collapsed="false">
      <c r="B5115" s="46" t="n">
        <f aca="false">IF(ISNUMBER(SEARCH($I$1,C5115)),MAX($B$4:B5114)+1,0)</f>
        <v>0</v>
      </c>
      <c r="I5115" s="46" t="str">
        <f aca="false">IFERROR(VLOOKUP(ROWS($I$5:I5115),$B$5:$E$6009,2,0),"")</f>
        <v/>
      </c>
    </row>
    <row r="5116" customFormat="false" ht="13.2" hidden="false" customHeight="false" outlineLevel="0" collapsed="false">
      <c r="B5116" s="46" t="n">
        <f aca="false">IF(ISNUMBER(SEARCH($I$1,C5116)),MAX($B$4:B5115)+1,0)</f>
        <v>0</v>
      </c>
      <c r="I5116" s="46" t="str">
        <f aca="false">IFERROR(VLOOKUP(ROWS($I$5:I5116),$B$5:$E$6009,2,0),"")</f>
        <v/>
      </c>
    </row>
    <row r="5117" customFormat="false" ht="13.2" hidden="false" customHeight="false" outlineLevel="0" collapsed="false">
      <c r="B5117" s="46" t="n">
        <f aca="false">IF(ISNUMBER(SEARCH($I$1,C5117)),MAX($B$4:B5116)+1,0)</f>
        <v>0</v>
      </c>
      <c r="I5117" s="46" t="str">
        <f aca="false">IFERROR(VLOOKUP(ROWS($I$5:I5117),$B$5:$E$6009,2,0),"")</f>
        <v/>
      </c>
    </row>
    <row r="5118" customFormat="false" ht="13.2" hidden="false" customHeight="false" outlineLevel="0" collapsed="false">
      <c r="B5118" s="46" t="n">
        <f aca="false">IF(ISNUMBER(SEARCH($I$1,C5118)),MAX($B$4:B5117)+1,0)</f>
        <v>0</v>
      </c>
      <c r="I5118" s="46" t="str">
        <f aca="false">IFERROR(VLOOKUP(ROWS($I$5:I5118),$B$5:$E$6009,2,0),"")</f>
        <v/>
      </c>
    </row>
    <row r="5119" customFormat="false" ht="13.2" hidden="false" customHeight="false" outlineLevel="0" collapsed="false">
      <c r="B5119" s="46" t="n">
        <f aca="false">IF(ISNUMBER(SEARCH($I$1,C5119)),MAX($B$4:B5118)+1,0)</f>
        <v>0</v>
      </c>
      <c r="I5119" s="46" t="str">
        <f aca="false">IFERROR(VLOOKUP(ROWS($I$5:I5119),$B$5:$E$6009,2,0),"")</f>
        <v/>
      </c>
    </row>
    <row r="5120" customFormat="false" ht="13.2" hidden="false" customHeight="false" outlineLevel="0" collapsed="false">
      <c r="B5120" s="46" t="n">
        <f aca="false">IF(ISNUMBER(SEARCH($I$1,C5120)),MAX($B$4:B5119)+1,0)</f>
        <v>0</v>
      </c>
      <c r="I5120" s="46" t="str">
        <f aca="false">IFERROR(VLOOKUP(ROWS($I$5:I5120),$B$5:$E$6009,2,0),"")</f>
        <v/>
      </c>
    </row>
    <row r="5121" customFormat="false" ht="13.2" hidden="false" customHeight="false" outlineLevel="0" collapsed="false">
      <c r="B5121" s="46" t="n">
        <f aca="false">IF(ISNUMBER(SEARCH($I$1,C5121)),MAX($B$4:B5120)+1,0)</f>
        <v>0</v>
      </c>
      <c r="I5121" s="46" t="str">
        <f aca="false">IFERROR(VLOOKUP(ROWS($I$5:I5121),$B$5:$E$6009,2,0),"")</f>
        <v/>
      </c>
    </row>
    <row r="5122" customFormat="false" ht="13.2" hidden="false" customHeight="false" outlineLevel="0" collapsed="false">
      <c r="B5122" s="46" t="n">
        <f aca="false">IF(ISNUMBER(SEARCH($I$1,C5122)),MAX($B$4:B5121)+1,0)</f>
        <v>0</v>
      </c>
      <c r="I5122" s="46" t="str">
        <f aca="false">IFERROR(VLOOKUP(ROWS($I$5:I5122),$B$5:$E$6009,2,0),"")</f>
        <v/>
      </c>
    </row>
    <row r="5123" customFormat="false" ht="13.2" hidden="false" customHeight="false" outlineLevel="0" collapsed="false">
      <c r="B5123" s="46" t="n">
        <f aca="false">IF(ISNUMBER(SEARCH($I$1,C5123)),MAX($B$4:B5122)+1,0)</f>
        <v>0</v>
      </c>
      <c r="I5123" s="46" t="str">
        <f aca="false">IFERROR(VLOOKUP(ROWS($I$5:I5123),$B$5:$E$6009,2,0),"")</f>
        <v/>
      </c>
    </row>
    <row r="5124" customFormat="false" ht="13.2" hidden="false" customHeight="false" outlineLevel="0" collapsed="false">
      <c r="B5124" s="46" t="n">
        <f aca="false">IF(ISNUMBER(SEARCH($I$1,C5124)),MAX($B$4:B5123)+1,0)</f>
        <v>0</v>
      </c>
      <c r="I5124" s="46" t="str">
        <f aca="false">IFERROR(VLOOKUP(ROWS($I$5:I5124),$B$5:$E$6009,2,0),"")</f>
        <v/>
      </c>
    </row>
    <row r="5125" customFormat="false" ht="13.2" hidden="false" customHeight="false" outlineLevel="0" collapsed="false">
      <c r="B5125" s="46" t="n">
        <f aca="false">IF(ISNUMBER(SEARCH($I$1,C5125)),MAX($B$4:B5124)+1,0)</f>
        <v>0</v>
      </c>
      <c r="I5125" s="46" t="str">
        <f aca="false">IFERROR(VLOOKUP(ROWS($I$5:I5125),$B$5:$E$6009,2,0),"")</f>
        <v/>
      </c>
    </row>
    <row r="5126" customFormat="false" ht="13.2" hidden="false" customHeight="false" outlineLevel="0" collapsed="false">
      <c r="B5126" s="46" t="n">
        <f aca="false">IF(ISNUMBER(SEARCH($I$1,C5126)),MAX($B$4:B5125)+1,0)</f>
        <v>0</v>
      </c>
      <c r="I5126" s="46" t="str">
        <f aca="false">IFERROR(VLOOKUP(ROWS($I$5:I5126),$B$5:$E$6009,2,0),"")</f>
        <v/>
      </c>
    </row>
    <row r="5127" customFormat="false" ht="13.2" hidden="false" customHeight="false" outlineLevel="0" collapsed="false">
      <c r="B5127" s="46" t="n">
        <f aca="false">IF(ISNUMBER(SEARCH($I$1,C5127)),MAX($B$4:B5126)+1,0)</f>
        <v>0</v>
      </c>
      <c r="I5127" s="46" t="str">
        <f aca="false">IFERROR(VLOOKUP(ROWS($I$5:I5127),$B$5:$E$6009,2,0),"")</f>
        <v/>
      </c>
    </row>
    <row r="5128" customFormat="false" ht="13.2" hidden="false" customHeight="false" outlineLevel="0" collapsed="false">
      <c r="B5128" s="46" t="n">
        <f aca="false">IF(ISNUMBER(SEARCH($I$1,C5128)),MAX($B$4:B5127)+1,0)</f>
        <v>0</v>
      </c>
      <c r="I5128" s="46" t="str">
        <f aca="false">IFERROR(VLOOKUP(ROWS($I$5:I5128),$B$5:$E$6009,2,0),"")</f>
        <v/>
      </c>
    </row>
    <row r="5129" customFormat="false" ht="13.2" hidden="false" customHeight="false" outlineLevel="0" collapsed="false">
      <c r="B5129" s="46" t="n">
        <f aca="false">IF(ISNUMBER(SEARCH($I$1,C5129)),MAX($B$4:B5128)+1,0)</f>
        <v>0</v>
      </c>
      <c r="I5129" s="46" t="str">
        <f aca="false">IFERROR(VLOOKUP(ROWS($I$5:I5129),$B$5:$E$6009,2,0),"")</f>
        <v/>
      </c>
    </row>
    <row r="5130" customFormat="false" ht="13.2" hidden="false" customHeight="false" outlineLevel="0" collapsed="false">
      <c r="B5130" s="46" t="n">
        <f aca="false">IF(ISNUMBER(SEARCH($I$1,C5130)),MAX($B$4:B5129)+1,0)</f>
        <v>0</v>
      </c>
      <c r="I5130" s="46" t="str">
        <f aca="false">IFERROR(VLOOKUP(ROWS($I$5:I5130),$B$5:$E$6009,2,0),"")</f>
        <v/>
      </c>
    </row>
    <row r="5131" customFormat="false" ht="13.2" hidden="false" customHeight="false" outlineLevel="0" collapsed="false">
      <c r="B5131" s="46" t="n">
        <f aca="false">IF(ISNUMBER(SEARCH($I$1,C5131)),MAX($B$4:B5130)+1,0)</f>
        <v>0</v>
      </c>
      <c r="I5131" s="46" t="str">
        <f aca="false">IFERROR(VLOOKUP(ROWS($I$5:I5131),$B$5:$E$6009,2,0),"")</f>
        <v/>
      </c>
    </row>
    <row r="5132" customFormat="false" ht="13.2" hidden="false" customHeight="false" outlineLevel="0" collapsed="false">
      <c r="B5132" s="46" t="n">
        <f aca="false">IF(ISNUMBER(SEARCH($I$1,C5132)),MAX($B$4:B5131)+1,0)</f>
        <v>0</v>
      </c>
      <c r="I5132" s="46" t="str">
        <f aca="false">IFERROR(VLOOKUP(ROWS($I$5:I5132),$B$5:$E$6009,2,0),"")</f>
        <v/>
      </c>
    </row>
    <row r="5133" customFormat="false" ht="13.2" hidden="false" customHeight="false" outlineLevel="0" collapsed="false">
      <c r="B5133" s="46" t="n">
        <f aca="false">IF(ISNUMBER(SEARCH($I$1,C5133)),MAX($B$4:B5132)+1,0)</f>
        <v>0</v>
      </c>
      <c r="I5133" s="46" t="str">
        <f aca="false">IFERROR(VLOOKUP(ROWS($I$5:I5133),$B$5:$E$6009,2,0),"")</f>
        <v/>
      </c>
    </row>
    <row r="5134" customFormat="false" ht="13.2" hidden="false" customHeight="false" outlineLevel="0" collapsed="false">
      <c r="B5134" s="46" t="n">
        <f aca="false">IF(ISNUMBER(SEARCH($I$1,C5134)),MAX($B$4:B5133)+1,0)</f>
        <v>0</v>
      </c>
      <c r="I5134" s="46" t="str">
        <f aca="false">IFERROR(VLOOKUP(ROWS($I$5:I5134),$B$5:$E$6009,2,0),"")</f>
        <v/>
      </c>
    </row>
    <row r="5135" customFormat="false" ht="13.2" hidden="false" customHeight="false" outlineLevel="0" collapsed="false">
      <c r="B5135" s="46" t="n">
        <f aca="false">IF(ISNUMBER(SEARCH($I$1,C5135)),MAX($B$4:B5134)+1,0)</f>
        <v>0</v>
      </c>
      <c r="I5135" s="46" t="str">
        <f aca="false">IFERROR(VLOOKUP(ROWS($I$5:I5135),$B$5:$E$6009,2,0),"")</f>
        <v/>
      </c>
    </row>
    <row r="5136" customFormat="false" ht="13.2" hidden="false" customHeight="false" outlineLevel="0" collapsed="false">
      <c r="B5136" s="46" t="n">
        <f aca="false">IF(ISNUMBER(SEARCH($I$1,C5136)),MAX($B$4:B5135)+1,0)</f>
        <v>0</v>
      </c>
      <c r="I5136" s="46" t="str">
        <f aca="false">IFERROR(VLOOKUP(ROWS($I$5:I5136),$B$5:$E$6009,2,0),"")</f>
        <v/>
      </c>
    </row>
    <row r="5137" customFormat="false" ht="13.2" hidden="false" customHeight="false" outlineLevel="0" collapsed="false">
      <c r="B5137" s="46" t="n">
        <f aca="false">IF(ISNUMBER(SEARCH($I$1,C5137)),MAX($B$4:B5136)+1,0)</f>
        <v>0</v>
      </c>
      <c r="I5137" s="46" t="str">
        <f aca="false">IFERROR(VLOOKUP(ROWS($I$5:I5137),$B$5:$E$6009,2,0),"")</f>
        <v/>
      </c>
    </row>
    <row r="5138" customFormat="false" ht="13.2" hidden="false" customHeight="false" outlineLevel="0" collapsed="false">
      <c r="B5138" s="46" t="n">
        <f aca="false">IF(ISNUMBER(SEARCH($I$1,C5138)),MAX($B$4:B5137)+1,0)</f>
        <v>0</v>
      </c>
      <c r="I5138" s="46" t="str">
        <f aca="false">IFERROR(VLOOKUP(ROWS($I$5:I5138),$B$5:$E$6009,2,0),"")</f>
        <v/>
      </c>
    </row>
    <row r="5139" customFormat="false" ht="13.2" hidden="false" customHeight="false" outlineLevel="0" collapsed="false">
      <c r="B5139" s="46" t="n">
        <f aca="false">IF(ISNUMBER(SEARCH($I$1,C5139)),MAX($B$4:B5138)+1,0)</f>
        <v>0</v>
      </c>
      <c r="I5139" s="46" t="str">
        <f aca="false">IFERROR(VLOOKUP(ROWS($I$5:I5139),$B$5:$E$6009,2,0),"")</f>
        <v/>
      </c>
    </row>
    <row r="5140" customFormat="false" ht="13.2" hidden="false" customHeight="false" outlineLevel="0" collapsed="false">
      <c r="B5140" s="46" t="n">
        <f aca="false">IF(ISNUMBER(SEARCH($I$1,C5140)),MAX($B$4:B5139)+1,0)</f>
        <v>0</v>
      </c>
      <c r="I5140" s="46" t="str">
        <f aca="false">IFERROR(VLOOKUP(ROWS($I$5:I5140),$B$5:$E$6009,2,0),"")</f>
        <v/>
      </c>
    </row>
    <row r="5141" customFormat="false" ht="13.2" hidden="false" customHeight="false" outlineLevel="0" collapsed="false">
      <c r="B5141" s="46" t="n">
        <f aca="false">IF(ISNUMBER(SEARCH($I$1,C5141)),MAX($B$4:B5140)+1,0)</f>
        <v>0</v>
      </c>
      <c r="I5141" s="46" t="str">
        <f aca="false">IFERROR(VLOOKUP(ROWS($I$5:I5141),$B$5:$E$6009,2,0),"")</f>
        <v/>
      </c>
    </row>
    <row r="5142" customFormat="false" ht="13.2" hidden="false" customHeight="false" outlineLevel="0" collapsed="false">
      <c r="B5142" s="46" t="n">
        <f aca="false">IF(ISNUMBER(SEARCH($I$1,C5142)),MAX($B$4:B5141)+1,0)</f>
        <v>0</v>
      </c>
      <c r="I5142" s="46" t="str">
        <f aca="false">IFERROR(VLOOKUP(ROWS($I$5:I5142),$B$5:$E$6009,2,0),"")</f>
        <v/>
      </c>
    </row>
    <row r="5143" customFormat="false" ht="13.2" hidden="false" customHeight="false" outlineLevel="0" collapsed="false">
      <c r="B5143" s="46" t="n">
        <f aca="false">IF(ISNUMBER(SEARCH($I$1,C5143)),MAX($B$4:B5142)+1,0)</f>
        <v>0</v>
      </c>
      <c r="I5143" s="46" t="str">
        <f aca="false">IFERROR(VLOOKUP(ROWS($I$5:I5143),$B$5:$E$6009,2,0),"")</f>
        <v/>
      </c>
    </row>
    <row r="5144" customFormat="false" ht="13.2" hidden="false" customHeight="false" outlineLevel="0" collapsed="false">
      <c r="B5144" s="46" t="n">
        <f aca="false">IF(ISNUMBER(SEARCH($I$1,C5144)),MAX($B$4:B5143)+1,0)</f>
        <v>0</v>
      </c>
      <c r="I5144" s="46" t="str">
        <f aca="false">IFERROR(VLOOKUP(ROWS($I$5:I5144),$B$5:$E$6009,2,0),"")</f>
        <v/>
      </c>
    </row>
    <row r="5145" customFormat="false" ht="13.2" hidden="false" customHeight="false" outlineLevel="0" collapsed="false">
      <c r="B5145" s="46" t="n">
        <f aca="false">IF(ISNUMBER(SEARCH($I$1,C5145)),MAX($B$4:B5144)+1,0)</f>
        <v>0</v>
      </c>
      <c r="I5145" s="46" t="str">
        <f aca="false">IFERROR(VLOOKUP(ROWS($I$5:I5145),$B$5:$E$6009,2,0),"")</f>
        <v/>
      </c>
    </row>
    <row r="5146" customFormat="false" ht="13.2" hidden="false" customHeight="false" outlineLevel="0" collapsed="false">
      <c r="B5146" s="46" t="n">
        <f aca="false">IF(ISNUMBER(SEARCH($I$1,C5146)),MAX($B$4:B5145)+1,0)</f>
        <v>0</v>
      </c>
      <c r="I5146" s="46" t="str">
        <f aca="false">IFERROR(VLOOKUP(ROWS($I$5:I5146),$B$5:$E$6009,2,0),"")</f>
        <v/>
      </c>
    </row>
    <row r="5147" customFormat="false" ht="13.2" hidden="false" customHeight="false" outlineLevel="0" collapsed="false">
      <c r="B5147" s="46" t="n">
        <f aca="false">IF(ISNUMBER(SEARCH($I$1,C5147)),MAX($B$4:B5146)+1,0)</f>
        <v>0</v>
      </c>
      <c r="I5147" s="46" t="str">
        <f aca="false">IFERROR(VLOOKUP(ROWS($I$5:I5147),$B$5:$E$6009,2,0),"")</f>
        <v/>
      </c>
    </row>
    <row r="5148" customFormat="false" ht="13.2" hidden="false" customHeight="false" outlineLevel="0" collapsed="false">
      <c r="B5148" s="46" t="n">
        <f aca="false">IF(ISNUMBER(SEARCH($I$1,C5148)),MAX($B$4:B5147)+1,0)</f>
        <v>0</v>
      </c>
      <c r="I5148" s="46" t="str">
        <f aca="false">IFERROR(VLOOKUP(ROWS($I$5:I5148),$B$5:$E$6009,2,0),"")</f>
        <v/>
      </c>
    </row>
    <row r="5149" customFormat="false" ht="13.2" hidden="false" customHeight="false" outlineLevel="0" collapsed="false">
      <c r="B5149" s="46" t="n">
        <f aca="false">IF(ISNUMBER(SEARCH($I$1,C5149)),MAX($B$4:B5148)+1,0)</f>
        <v>0</v>
      </c>
      <c r="I5149" s="46" t="str">
        <f aca="false">IFERROR(VLOOKUP(ROWS($I$5:I5149),$B$5:$E$6009,2,0),"")</f>
        <v/>
      </c>
    </row>
    <row r="5150" customFormat="false" ht="13.2" hidden="false" customHeight="false" outlineLevel="0" collapsed="false">
      <c r="B5150" s="46" t="n">
        <f aca="false">IF(ISNUMBER(SEARCH($I$1,C5150)),MAX($B$4:B5149)+1,0)</f>
        <v>0</v>
      </c>
      <c r="I5150" s="46" t="str">
        <f aca="false">IFERROR(VLOOKUP(ROWS($I$5:I5150),$B$5:$E$6009,2,0),"")</f>
        <v/>
      </c>
    </row>
    <row r="5151" customFormat="false" ht="13.2" hidden="false" customHeight="false" outlineLevel="0" collapsed="false">
      <c r="B5151" s="46" t="n">
        <f aca="false">IF(ISNUMBER(SEARCH($I$1,C5151)),MAX($B$4:B5150)+1,0)</f>
        <v>0</v>
      </c>
      <c r="I5151" s="46" t="str">
        <f aca="false">IFERROR(VLOOKUP(ROWS($I$5:I5151),$B$5:$E$6009,2,0),"")</f>
        <v/>
      </c>
    </row>
    <row r="5152" customFormat="false" ht="13.2" hidden="false" customHeight="false" outlineLevel="0" collapsed="false">
      <c r="B5152" s="46" t="n">
        <f aca="false">IF(ISNUMBER(SEARCH($I$1,C5152)),MAX($B$4:B5151)+1,0)</f>
        <v>0</v>
      </c>
      <c r="I5152" s="46" t="str">
        <f aca="false">IFERROR(VLOOKUP(ROWS($I$5:I5152),$B$5:$E$6009,2,0),"")</f>
        <v/>
      </c>
    </row>
    <row r="5153" customFormat="false" ht="13.2" hidden="false" customHeight="false" outlineLevel="0" collapsed="false">
      <c r="B5153" s="46" t="n">
        <f aca="false">IF(ISNUMBER(SEARCH($I$1,C5153)),MAX($B$4:B5152)+1,0)</f>
        <v>0</v>
      </c>
      <c r="I5153" s="46" t="str">
        <f aca="false">IFERROR(VLOOKUP(ROWS($I$5:I5153),$B$5:$E$6009,2,0),"")</f>
        <v/>
      </c>
    </row>
    <row r="5154" customFormat="false" ht="13.2" hidden="false" customHeight="false" outlineLevel="0" collapsed="false">
      <c r="B5154" s="46" t="n">
        <f aca="false">IF(ISNUMBER(SEARCH($I$1,C5154)),MAX($B$4:B5153)+1,0)</f>
        <v>0</v>
      </c>
      <c r="I5154" s="46" t="str">
        <f aca="false">IFERROR(VLOOKUP(ROWS($I$5:I5154),$B$5:$E$6009,2,0),"")</f>
        <v/>
      </c>
    </row>
    <row r="5155" customFormat="false" ht="13.2" hidden="false" customHeight="false" outlineLevel="0" collapsed="false">
      <c r="B5155" s="46" t="n">
        <f aca="false">IF(ISNUMBER(SEARCH($I$1,C5155)),MAX($B$4:B5154)+1,0)</f>
        <v>0</v>
      </c>
      <c r="I5155" s="46" t="str">
        <f aca="false">IFERROR(VLOOKUP(ROWS($I$5:I5155),$B$5:$E$6009,2,0),"")</f>
        <v/>
      </c>
    </row>
    <row r="5156" customFormat="false" ht="13.2" hidden="false" customHeight="false" outlineLevel="0" collapsed="false">
      <c r="B5156" s="46" t="n">
        <f aca="false">IF(ISNUMBER(SEARCH($I$1,C5156)),MAX($B$4:B5155)+1,0)</f>
        <v>0</v>
      </c>
      <c r="I5156" s="46" t="str">
        <f aca="false">IFERROR(VLOOKUP(ROWS($I$5:I5156),$B$5:$E$6009,2,0),"")</f>
        <v/>
      </c>
    </row>
    <row r="5157" customFormat="false" ht="13.2" hidden="false" customHeight="false" outlineLevel="0" collapsed="false">
      <c r="B5157" s="46" t="n">
        <f aca="false">IF(ISNUMBER(SEARCH($I$1,C5157)),MAX($B$4:B5156)+1,0)</f>
        <v>0</v>
      </c>
      <c r="I5157" s="46" t="str">
        <f aca="false">IFERROR(VLOOKUP(ROWS($I$5:I5157),$B$5:$E$6009,2,0),"")</f>
        <v/>
      </c>
    </row>
    <row r="5158" customFormat="false" ht="13.2" hidden="false" customHeight="false" outlineLevel="0" collapsed="false">
      <c r="B5158" s="46" t="n">
        <f aca="false">IF(ISNUMBER(SEARCH($I$1,C5158)),MAX($B$4:B5157)+1,0)</f>
        <v>0</v>
      </c>
      <c r="I5158" s="46" t="str">
        <f aca="false">IFERROR(VLOOKUP(ROWS($I$5:I5158),$B$5:$E$6009,2,0),"")</f>
        <v/>
      </c>
    </row>
    <row r="5159" customFormat="false" ht="13.2" hidden="false" customHeight="false" outlineLevel="0" collapsed="false">
      <c r="B5159" s="46" t="n">
        <f aca="false">IF(ISNUMBER(SEARCH($I$1,C5159)),MAX($B$4:B5158)+1,0)</f>
        <v>0</v>
      </c>
      <c r="I5159" s="46" t="str">
        <f aca="false">IFERROR(VLOOKUP(ROWS($I$5:I5159),$B$5:$E$6009,2,0),"")</f>
        <v/>
      </c>
    </row>
    <row r="5160" customFormat="false" ht="13.2" hidden="false" customHeight="false" outlineLevel="0" collapsed="false">
      <c r="B5160" s="46" t="n">
        <f aca="false">IF(ISNUMBER(SEARCH($I$1,C5160)),MAX($B$4:B5159)+1,0)</f>
        <v>0</v>
      </c>
      <c r="I5160" s="46" t="str">
        <f aca="false">IFERROR(VLOOKUP(ROWS($I$5:I5160),$B$5:$E$6009,2,0),"")</f>
        <v/>
      </c>
    </row>
    <row r="5161" customFormat="false" ht="13.2" hidden="false" customHeight="false" outlineLevel="0" collapsed="false">
      <c r="B5161" s="46" t="n">
        <f aca="false">IF(ISNUMBER(SEARCH($I$1,C5161)),MAX($B$4:B5160)+1,0)</f>
        <v>0</v>
      </c>
      <c r="I5161" s="46" t="str">
        <f aca="false">IFERROR(VLOOKUP(ROWS($I$5:I5161),$B$5:$E$6009,2,0),"")</f>
        <v/>
      </c>
    </row>
    <row r="5162" customFormat="false" ht="13.2" hidden="false" customHeight="false" outlineLevel="0" collapsed="false">
      <c r="B5162" s="46" t="n">
        <f aca="false">IF(ISNUMBER(SEARCH($I$1,C5162)),MAX($B$4:B5161)+1,0)</f>
        <v>0</v>
      </c>
      <c r="I5162" s="46" t="str">
        <f aca="false">IFERROR(VLOOKUP(ROWS($I$5:I5162),$B$5:$E$6009,2,0),"")</f>
        <v/>
      </c>
    </row>
    <row r="5163" customFormat="false" ht="13.2" hidden="false" customHeight="false" outlineLevel="0" collapsed="false">
      <c r="B5163" s="46" t="n">
        <f aca="false">IF(ISNUMBER(SEARCH($I$1,C5163)),MAX($B$4:B5162)+1,0)</f>
        <v>0</v>
      </c>
      <c r="I5163" s="46" t="str">
        <f aca="false">IFERROR(VLOOKUP(ROWS($I$5:I5163),$B$5:$E$6009,2,0),"")</f>
        <v/>
      </c>
    </row>
    <row r="5164" customFormat="false" ht="13.2" hidden="false" customHeight="false" outlineLevel="0" collapsed="false">
      <c r="B5164" s="46" t="n">
        <f aca="false">IF(ISNUMBER(SEARCH($I$1,C5164)),MAX($B$4:B5163)+1,0)</f>
        <v>0</v>
      </c>
      <c r="I5164" s="46" t="str">
        <f aca="false">IFERROR(VLOOKUP(ROWS($I$5:I5164),$B$5:$E$6009,2,0),"")</f>
        <v/>
      </c>
    </row>
    <row r="5165" customFormat="false" ht="13.2" hidden="false" customHeight="false" outlineLevel="0" collapsed="false">
      <c r="B5165" s="46" t="n">
        <f aca="false">IF(ISNUMBER(SEARCH($I$1,C5165)),MAX($B$4:B5164)+1,0)</f>
        <v>0</v>
      </c>
      <c r="I5165" s="46" t="str">
        <f aca="false">IFERROR(VLOOKUP(ROWS($I$5:I5165),$B$5:$E$6009,2,0),"")</f>
        <v/>
      </c>
    </row>
    <row r="5166" customFormat="false" ht="13.2" hidden="false" customHeight="false" outlineLevel="0" collapsed="false">
      <c r="B5166" s="46" t="n">
        <f aca="false">IF(ISNUMBER(SEARCH($I$1,C5166)),MAX($B$4:B5165)+1,0)</f>
        <v>0</v>
      </c>
      <c r="I5166" s="46" t="str">
        <f aca="false">IFERROR(VLOOKUP(ROWS($I$5:I5166),$B$5:$E$6009,2,0),"")</f>
        <v/>
      </c>
    </row>
    <row r="5167" customFormat="false" ht="13.2" hidden="false" customHeight="false" outlineLevel="0" collapsed="false">
      <c r="B5167" s="46" t="n">
        <f aca="false">IF(ISNUMBER(SEARCH($I$1,C5167)),MAX($B$4:B5166)+1,0)</f>
        <v>0</v>
      </c>
      <c r="I5167" s="46" t="str">
        <f aca="false">IFERROR(VLOOKUP(ROWS($I$5:I5167),$B$5:$E$6009,2,0),"")</f>
        <v/>
      </c>
    </row>
    <row r="5168" customFormat="false" ht="13.2" hidden="false" customHeight="false" outlineLevel="0" collapsed="false">
      <c r="B5168" s="46" t="n">
        <f aca="false">IF(ISNUMBER(SEARCH($I$1,C5168)),MAX($B$4:B5167)+1,0)</f>
        <v>0</v>
      </c>
      <c r="I5168" s="46" t="str">
        <f aca="false">IFERROR(VLOOKUP(ROWS($I$5:I5168),$B$5:$E$6009,2,0),"")</f>
        <v/>
      </c>
    </row>
    <row r="5169" customFormat="false" ht="13.2" hidden="false" customHeight="false" outlineLevel="0" collapsed="false">
      <c r="B5169" s="46" t="n">
        <f aca="false">IF(ISNUMBER(SEARCH($I$1,C5169)),MAX($B$4:B5168)+1,0)</f>
        <v>0</v>
      </c>
      <c r="I5169" s="46" t="str">
        <f aca="false">IFERROR(VLOOKUP(ROWS($I$5:I5169),$B$5:$E$6009,2,0),"")</f>
        <v/>
      </c>
    </row>
    <row r="5170" customFormat="false" ht="13.2" hidden="false" customHeight="false" outlineLevel="0" collapsed="false">
      <c r="B5170" s="46" t="n">
        <f aca="false">IF(ISNUMBER(SEARCH($I$1,C5170)),MAX($B$4:B5169)+1,0)</f>
        <v>0</v>
      </c>
      <c r="I5170" s="46" t="str">
        <f aca="false">IFERROR(VLOOKUP(ROWS($I$5:I5170),$B$5:$E$6009,2,0),"")</f>
        <v/>
      </c>
    </row>
    <row r="5171" customFormat="false" ht="13.2" hidden="false" customHeight="false" outlineLevel="0" collapsed="false">
      <c r="B5171" s="46" t="n">
        <f aca="false">IF(ISNUMBER(SEARCH($I$1,C5171)),MAX($B$4:B5170)+1,0)</f>
        <v>0</v>
      </c>
      <c r="I5171" s="46" t="str">
        <f aca="false">IFERROR(VLOOKUP(ROWS($I$5:I5171),$B$5:$E$6009,2,0),"")</f>
        <v/>
      </c>
    </row>
    <row r="5172" customFormat="false" ht="13.2" hidden="false" customHeight="false" outlineLevel="0" collapsed="false">
      <c r="B5172" s="46" t="n">
        <f aca="false">IF(ISNUMBER(SEARCH($I$1,C5172)),MAX($B$4:B5171)+1,0)</f>
        <v>0</v>
      </c>
      <c r="I5172" s="46" t="str">
        <f aca="false">IFERROR(VLOOKUP(ROWS($I$5:I5172),$B$5:$E$6009,2,0),"")</f>
        <v/>
      </c>
    </row>
    <row r="5173" customFormat="false" ht="13.2" hidden="false" customHeight="false" outlineLevel="0" collapsed="false">
      <c r="B5173" s="46" t="n">
        <f aca="false">IF(ISNUMBER(SEARCH($I$1,C5173)),MAX($B$4:B5172)+1,0)</f>
        <v>0</v>
      </c>
      <c r="I5173" s="46" t="str">
        <f aca="false">IFERROR(VLOOKUP(ROWS($I$5:I5173),$B$5:$E$6009,2,0),"")</f>
        <v/>
      </c>
    </row>
    <row r="5174" customFormat="false" ht="13.2" hidden="false" customHeight="false" outlineLevel="0" collapsed="false">
      <c r="B5174" s="46" t="n">
        <f aca="false">IF(ISNUMBER(SEARCH($I$1,C5174)),MAX($B$4:B5173)+1,0)</f>
        <v>0</v>
      </c>
      <c r="I5174" s="46" t="str">
        <f aca="false">IFERROR(VLOOKUP(ROWS($I$5:I5174),$B$5:$E$6009,2,0),"")</f>
        <v/>
      </c>
    </row>
    <row r="5175" customFormat="false" ht="13.2" hidden="false" customHeight="false" outlineLevel="0" collapsed="false">
      <c r="B5175" s="46" t="n">
        <f aca="false">IF(ISNUMBER(SEARCH($I$1,C5175)),MAX($B$4:B5174)+1,0)</f>
        <v>0</v>
      </c>
      <c r="I5175" s="46" t="str">
        <f aca="false">IFERROR(VLOOKUP(ROWS($I$5:I5175),$B$5:$E$6009,2,0),"")</f>
        <v/>
      </c>
    </row>
    <row r="5176" customFormat="false" ht="13.2" hidden="false" customHeight="false" outlineLevel="0" collapsed="false">
      <c r="B5176" s="46" t="n">
        <f aca="false">IF(ISNUMBER(SEARCH($I$1,C5176)),MAX($B$4:B5175)+1,0)</f>
        <v>0</v>
      </c>
      <c r="I5176" s="46" t="str">
        <f aca="false">IFERROR(VLOOKUP(ROWS($I$5:I5176),$B$5:$E$6009,2,0),"")</f>
        <v/>
      </c>
    </row>
    <row r="5177" customFormat="false" ht="13.2" hidden="false" customHeight="false" outlineLevel="0" collapsed="false">
      <c r="B5177" s="46" t="n">
        <f aca="false">IF(ISNUMBER(SEARCH($I$1,C5177)),MAX($B$4:B5176)+1,0)</f>
        <v>0</v>
      </c>
      <c r="I5177" s="46" t="str">
        <f aca="false">IFERROR(VLOOKUP(ROWS($I$5:I5177),$B$5:$E$6009,2,0),"")</f>
        <v/>
      </c>
    </row>
    <row r="5178" customFormat="false" ht="13.2" hidden="false" customHeight="false" outlineLevel="0" collapsed="false">
      <c r="B5178" s="46" t="n">
        <f aca="false">IF(ISNUMBER(SEARCH($I$1,C5178)),MAX($B$4:B5177)+1,0)</f>
        <v>0</v>
      </c>
      <c r="I5178" s="46" t="str">
        <f aca="false">IFERROR(VLOOKUP(ROWS($I$5:I5178),$B$5:$E$6009,2,0),"")</f>
        <v/>
      </c>
    </row>
    <row r="5179" customFormat="false" ht="13.2" hidden="false" customHeight="false" outlineLevel="0" collapsed="false">
      <c r="B5179" s="46" t="n">
        <f aca="false">IF(ISNUMBER(SEARCH($I$1,C5179)),MAX($B$4:B5178)+1,0)</f>
        <v>0</v>
      </c>
      <c r="I5179" s="46" t="str">
        <f aca="false">IFERROR(VLOOKUP(ROWS($I$5:I5179),$B$5:$E$6009,2,0),"")</f>
        <v/>
      </c>
    </row>
    <row r="5180" customFormat="false" ht="13.2" hidden="false" customHeight="false" outlineLevel="0" collapsed="false">
      <c r="B5180" s="46" t="n">
        <f aca="false">IF(ISNUMBER(SEARCH($I$1,C5180)),MAX($B$4:B5179)+1,0)</f>
        <v>0</v>
      </c>
      <c r="I5180" s="46" t="str">
        <f aca="false">IFERROR(VLOOKUP(ROWS($I$5:I5180),$B$5:$E$6009,2,0),"")</f>
        <v/>
      </c>
    </row>
    <row r="5181" customFormat="false" ht="13.2" hidden="false" customHeight="false" outlineLevel="0" collapsed="false">
      <c r="B5181" s="46" t="n">
        <f aca="false">IF(ISNUMBER(SEARCH($I$1,C5181)),MAX($B$4:B5180)+1,0)</f>
        <v>0</v>
      </c>
      <c r="I5181" s="46" t="str">
        <f aca="false">IFERROR(VLOOKUP(ROWS($I$5:I5181),$B$5:$E$6009,2,0),"")</f>
        <v/>
      </c>
    </row>
    <row r="5182" customFormat="false" ht="13.2" hidden="false" customHeight="false" outlineLevel="0" collapsed="false">
      <c r="B5182" s="46" t="n">
        <f aca="false">IF(ISNUMBER(SEARCH($I$1,C5182)),MAX($B$4:B5181)+1,0)</f>
        <v>0</v>
      </c>
      <c r="I5182" s="46" t="str">
        <f aca="false">IFERROR(VLOOKUP(ROWS($I$5:I5182),$B$5:$E$6009,2,0),"")</f>
        <v/>
      </c>
    </row>
    <row r="5183" customFormat="false" ht="13.2" hidden="false" customHeight="false" outlineLevel="0" collapsed="false">
      <c r="B5183" s="46" t="n">
        <f aca="false">IF(ISNUMBER(SEARCH($I$1,C5183)),MAX($B$4:B5182)+1,0)</f>
        <v>0</v>
      </c>
      <c r="I5183" s="46" t="str">
        <f aca="false">IFERROR(VLOOKUP(ROWS($I$5:I5183),$B$5:$E$6009,2,0),"")</f>
        <v/>
      </c>
    </row>
    <row r="5184" customFormat="false" ht="13.2" hidden="false" customHeight="false" outlineLevel="0" collapsed="false">
      <c r="B5184" s="46" t="n">
        <f aca="false">IF(ISNUMBER(SEARCH($I$1,C5184)),MAX($B$4:B5183)+1,0)</f>
        <v>0</v>
      </c>
      <c r="I5184" s="46" t="str">
        <f aca="false">IFERROR(VLOOKUP(ROWS($I$5:I5184),$B$5:$E$6009,2,0),"")</f>
        <v/>
      </c>
    </row>
    <row r="5185" customFormat="false" ht="13.2" hidden="false" customHeight="false" outlineLevel="0" collapsed="false">
      <c r="B5185" s="46" t="n">
        <f aca="false">IF(ISNUMBER(SEARCH($I$1,C5185)),MAX($B$4:B5184)+1,0)</f>
        <v>0</v>
      </c>
      <c r="I5185" s="46" t="str">
        <f aca="false">IFERROR(VLOOKUP(ROWS($I$5:I5185),$B$5:$E$6009,2,0),"")</f>
        <v/>
      </c>
    </row>
    <row r="5186" customFormat="false" ht="13.2" hidden="false" customHeight="false" outlineLevel="0" collapsed="false">
      <c r="B5186" s="46" t="n">
        <f aca="false">IF(ISNUMBER(SEARCH($I$1,C5186)),MAX($B$4:B5185)+1,0)</f>
        <v>0</v>
      </c>
      <c r="I5186" s="46" t="str">
        <f aca="false">IFERROR(VLOOKUP(ROWS($I$5:I5186),$B$5:$E$6009,2,0),"")</f>
        <v/>
      </c>
    </row>
    <row r="5187" customFormat="false" ht="13.2" hidden="false" customHeight="false" outlineLevel="0" collapsed="false">
      <c r="B5187" s="46" t="n">
        <f aca="false">IF(ISNUMBER(SEARCH($I$1,C5187)),MAX($B$4:B5186)+1,0)</f>
        <v>0</v>
      </c>
      <c r="I5187" s="46" t="str">
        <f aca="false">IFERROR(VLOOKUP(ROWS($I$5:I5187),$B$5:$E$6009,2,0),"")</f>
        <v/>
      </c>
    </row>
    <row r="5188" customFormat="false" ht="13.2" hidden="false" customHeight="false" outlineLevel="0" collapsed="false">
      <c r="B5188" s="46" t="n">
        <f aca="false">IF(ISNUMBER(SEARCH($I$1,C5188)),MAX($B$4:B5187)+1,0)</f>
        <v>0</v>
      </c>
      <c r="I5188" s="46" t="str">
        <f aca="false">IFERROR(VLOOKUP(ROWS($I$5:I5188),$B$5:$E$6009,2,0),"")</f>
        <v/>
      </c>
    </row>
    <row r="5189" customFormat="false" ht="13.2" hidden="false" customHeight="false" outlineLevel="0" collapsed="false">
      <c r="B5189" s="46" t="n">
        <f aca="false">IF(ISNUMBER(SEARCH($I$1,C5189)),MAX($B$4:B5188)+1,0)</f>
        <v>0</v>
      </c>
      <c r="I5189" s="46" t="str">
        <f aca="false">IFERROR(VLOOKUP(ROWS($I$5:I5189),$B$5:$E$6009,2,0),"")</f>
        <v/>
      </c>
    </row>
    <row r="5190" customFormat="false" ht="13.2" hidden="false" customHeight="false" outlineLevel="0" collapsed="false">
      <c r="B5190" s="46" t="n">
        <f aca="false">IF(ISNUMBER(SEARCH($I$1,C5190)),MAX($B$4:B5189)+1,0)</f>
        <v>0</v>
      </c>
      <c r="I5190" s="46" t="str">
        <f aca="false">IFERROR(VLOOKUP(ROWS($I$5:I5190),$B$5:$E$6009,2,0),"")</f>
        <v/>
      </c>
    </row>
    <row r="5191" customFormat="false" ht="13.2" hidden="false" customHeight="false" outlineLevel="0" collapsed="false">
      <c r="B5191" s="46" t="n">
        <f aca="false">IF(ISNUMBER(SEARCH($I$1,C5191)),MAX($B$4:B5190)+1,0)</f>
        <v>0</v>
      </c>
      <c r="I5191" s="46" t="str">
        <f aca="false">IFERROR(VLOOKUP(ROWS($I$5:I5191),$B$5:$E$6009,2,0),"")</f>
        <v/>
      </c>
    </row>
    <row r="5192" customFormat="false" ht="13.2" hidden="false" customHeight="false" outlineLevel="0" collapsed="false">
      <c r="B5192" s="46" t="n">
        <f aca="false">IF(ISNUMBER(SEARCH($I$1,C5192)),MAX($B$4:B5191)+1,0)</f>
        <v>0</v>
      </c>
      <c r="I5192" s="46" t="str">
        <f aca="false">IFERROR(VLOOKUP(ROWS($I$5:I5192),$B$5:$E$6009,2,0),"")</f>
        <v/>
      </c>
    </row>
    <row r="5193" customFormat="false" ht="13.2" hidden="false" customHeight="false" outlineLevel="0" collapsed="false">
      <c r="B5193" s="46" t="n">
        <f aca="false">IF(ISNUMBER(SEARCH($I$1,C5193)),MAX($B$4:B5192)+1,0)</f>
        <v>0</v>
      </c>
      <c r="I5193" s="46" t="str">
        <f aca="false">IFERROR(VLOOKUP(ROWS($I$5:I5193),$B$5:$E$6009,2,0),"")</f>
        <v/>
      </c>
    </row>
    <row r="5194" customFormat="false" ht="13.2" hidden="false" customHeight="false" outlineLevel="0" collapsed="false">
      <c r="B5194" s="46" t="n">
        <f aca="false">IF(ISNUMBER(SEARCH($I$1,C5194)),MAX($B$4:B5193)+1,0)</f>
        <v>0</v>
      </c>
      <c r="I5194" s="46" t="str">
        <f aca="false">IFERROR(VLOOKUP(ROWS($I$5:I5194),$B$5:$E$6009,2,0),"")</f>
        <v/>
      </c>
    </row>
    <row r="5195" customFormat="false" ht="13.2" hidden="false" customHeight="false" outlineLevel="0" collapsed="false">
      <c r="B5195" s="46" t="n">
        <f aca="false">IF(ISNUMBER(SEARCH($I$1,C5195)),MAX($B$4:B5194)+1,0)</f>
        <v>0</v>
      </c>
      <c r="I5195" s="46" t="str">
        <f aca="false">IFERROR(VLOOKUP(ROWS($I$5:I5195),$B$5:$E$6009,2,0),"")</f>
        <v/>
      </c>
    </row>
    <row r="5196" customFormat="false" ht="13.2" hidden="false" customHeight="false" outlineLevel="0" collapsed="false">
      <c r="B5196" s="46" t="n">
        <f aca="false">IF(ISNUMBER(SEARCH($I$1,C5196)),MAX($B$4:B5195)+1,0)</f>
        <v>0</v>
      </c>
      <c r="I5196" s="46" t="str">
        <f aca="false">IFERROR(VLOOKUP(ROWS($I$5:I5196),$B$5:$E$6009,2,0),"")</f>
        <v/>
      </c>
    </row>
    <row r="5197" customFormat="false" ht="13.2" hidden="false" customHeight="false" outlineLevel="0" collapsed="false">
      <c r="B5197" s="46" t="n">
        <f aca="false">IF(ISNUMBER(SEARCH($I$1,C5197)),MAX($B$4:B5196)+1,0)</f>
        <v>0</v>
      </c>
      <c r="I5197" s="46" t="str">
        <f aca="false">IFERROR(VLOOKUP(ROWS($I$5:I5197),$B$5:$E$6009,2,0),"")</f>
        <v/>
      </c>
    </row>
    <row r="5198" customFormat="false" ht="13.2" hidden="false" customHeight="false" outlineLevel="0" collapsed="false">
      <c r="B5198" s="46" t="n">
        <f aca="false">IF(ISNUMBER(SEARCH($I$1,C5198)),MAX($B$4:B5197)+1,0)</f>
        <v>0</v>
      </c>
      <c r="I5198" s="46" t="str">
        <f aca="false">IFERROR(VLOOKUP(ROWS($I$5:I5198),$B$5:$E$6009,2,0),"")</f>
        <v/>
      </c>
    </row>
    <row r="5199" customFormat="false" ht="13.2" hidden="false" customHeight="false" outlineLevel="0" collapsed="false">
      <c r="B5199" s="46" t="n">
        <f aca="false">IF(ISNUMBER(SEARCH($I$1,C5199)),MAX($B$4:B5198)+1,0)</f>
        <v>0</v>
      </c>
      <c r="I5199" s="46" t="str">
        <f aca="false">IFERROR(VLOOKUP(ROWS($I$5:I5199),$B$5:$E$6009,2,0),"")</f>
        <v/>
      </c>
    </row>
    <row r="5200" customFormat="false" ht="13.2" hidden="false" customHeight="false" outlineLevel="0" collapsed="false">
      <c r="B5200" s="46" t="n">
        <f aca="false">IF(ISNUMBER(SEARCH($I$1,C5200)),MAX($B$4:B5199)+1,0)</f>
        <v>0</v>
      </c>
      <c r="I5200" s="46" t="str">
        <f aca="false">IFERROR(VLOOKUP(ROWS($I$5:I5200),$B$5:$E$6009,2,0),"")</f>
        <v/>
      </c>
    </row>
    <row r="5201" customFormat="false" ht="13.2" hidden="false" customHeight="false" outlineLevel="0" collapsed="false">
      <c r="B5201" s="46" t="n">
        <f aca="false">IF(ISNUMBER(SEARCH($I$1,C5201)),MAX($B$4:B5200)+1,0)</f>
        <v>0</v>
      </c>
      <c r="I5201" s="46" t="str">
        <f aca="false">IFERROR(VLOOKUP(ROWS($I$5:I5201),$B$5:$E$6009,2,0),"")</f>
        <v/>
      </c>
    </row>
    <row r="5202" customFormat="false" ht="13.2" hidden="false" customHeight="false" outlineLevel="0" collapsed="false">
      <c r="B5202" s="46" t="n">
        <f aca="false">IF(ISNUMBER(SEARCH($I$1,C5202)),MAX($B$4:B5201)+1,0)</f>
        <v>0</v>
      </c>
      <c r="I5202" s="46" t="str">
        <f aca="false">IFERROR(VLOOKUP(ROWS($I$5:I5202),$B$5:$E$6009,2,0),"")</f>
        <v/>
      </c>
    </row>
    <row r="5203" customFormat="false" ht="13.2" hidden="false" customHeight="false" outlineLevel="0" collapsed="false">
      <c r="B5203" s="46" t="n">
        <f aca="false">IF(ISNUMBER(SEARCH($I$1,C5203)),MAX($B$4:B5202)+1,0)</f>
        <v>0</v>
      </c>
      <c r="I5203" s="46" t="str">
        <f aca="false">IFERROR(VLOOKUP(ROWS($I$5:I5203),$B$5:$E$6009,2,0),"")</f>
        <v/>
      </c>
    </row>
    <row r="5204" customFormat="false" ht="13.2" hidden="false" customHeight="false" outlineLevel="0" collapsed="false">
      <c r="B5204" s="46" t="n">
        <f aca="false">IF(ISNUMBER(SEARCH($I$1,C5204)),MAX($B$4:B5203)+1,0)</f>
        <v>0</v>
      </c>
      <c r="I5204" s="46" t="str">
        <f aca="false">IFERROR(VLOOKUP(ROWS($I$5:I5204),$B$5:$E$6009,2,0),"")</f>
        <v/>
      </c>
    </row>
    <row r="5205" customFormat="false" ht="13.2" hidden="false" customHeight="false" outlineLevel="0" collapsed="false">
      <c r="B5205" s="46" t="n">
        <f aca="false">IF(ISNUMBER(SEARCH($I$1,C5205)),MAX($B$4:B5204)+1,0)</f>
        <v>0</v>
      </c>
      <c r="I5205" s="46" t="str">
        <f aca="false">IFERROR(VLOOKUP(ROWS($I$5:I5205),$B$5:$E$6009,2,0),"")</f>
        <v/>
      </c>
    </row>
    <row r="5206" customFormat="false" ht="13.2" hidden="false" customHeight="false" outlineLevel="0" collapsed="false">
      <c r="B5206" s="46" t="n">
        <f aca="false">IF(ISNUMBER(SEARCH($I$1,C5206)),MAX($B$4:B5205)+1,0)</f>
        <v>0</v>
      </c>
      <c r="I5206" s="46" t="str">
        <f aca="false">IFERROR(VLOOKUP(ROWS($I$5:I5206),$B$5:$E$6009,2,0),"")</f>
        <v/>
      </c>
    </row>
    <row r="5207" customFormat="false" ht="13.2" hidden="false" customHeight="false" outlineLevel="0" collapsed="false">
      <c r="B5207" s="46" t="n">
        <f aca="false">IF(ISNUMBER(SEARCH($I$1,C5207)),MAX($B$4:B5206)+1,0)</f>
        <v>0</v>
      </c>
      <c r="I5207" s="46" t="str">
        <f aca="false">IFERROR(VLOOKUP(ROWS($I$5:I5207),$B$5:$E$6009,2,0),"")</f>
        <v/>
      </c>
    </row>
    <row r="5208" customFormat="false" ht="13.2" hidden="false" customHeight="false" outlineLevel="0" collapsed="false">
      <c r="B5208" s="46" t="n">
        <f aca="false">IF(ISNUMBER(SEARCH($I$1,C5208)),MAX($B$4:B5207)+1,0)</f>
        <v>0</v>
      </c>
      <c r="I5208" s="46" t="str">
        <f aca="false">IFERROR(VLOOKUP(ROWS($I$5:I5208),$B$5:$E$6009,2,0),"")</f>
        <v/>
      </c>
    </row>
    <row r="5209" customFormat="false" ht="13.2" hidden="false" customHeight="false" outlineLevel="0" collapsed="false">
      <c r="B5209" s="46" t="n">
        <f aca="false">IF(ISNUMBER(SEARCH($I$1,C5209)),MAX($B$4:B5208)+1,0)</f>
        <v>0</v>
      </c>
      <c r="I5209" s="46" t="str">
        <f aca="false">IFERROR(VLOOKUP(ROWS($I$5:I5209),$B$5:$E$6009,2,0),"")</f>
        <v/>
      </c>
    </row>
    <row r="5210" customFormat="false" ht="13.2" hidden="false" customHeight="false" outlineLevel="0" collapsed="false">
      <c r="B5210" s="46" t="n">
        <f aca="false">IF(ISNUMBER(SEARCH($I$1,C5210)),MAX($B$4:B5209)+1,0)</f>
        <v>0</v>
      </c>
      <c r="I5210" s="46" t="str">
        <f aca="false">IFERROR(VLOOKUP(ROWS($I$5:I5210),$B$5:$E$6009,2,0),"")</f>
        <v/>
      </c>
    </row>
    <row r="5211" customFormat="false" ht="13.2" hidden="false" customHeight="false" outlineLevel="0" collapsed="false">
      <c r="B5211" s="46" t="n">
        <f aca="false">IF(ISNUMBER(SEARCH($I$1,C5211)),MAX($B$4:B5210)+1,0)</f>
        <v>0</v>
      </c>
      <c r="I5211" s="46" t="str">
        <f aca="false">IFERROR(VLOOKUP(ROWS($I$5:I5211),$B$5:$E$6009,2,0),"")</f>
        <v/>
      </c>
    </row>
    <row r="5212" customFormat="false" ht="13.2" hidden="false" customHeight="false" outlineLevel="0" collapsed="false">
      <c r="B5212" s="46" t="n">
        <f aca="false">IF(ISNUMBER(SEARCH($I$1,C5212)),MAX($B$4:B5211)+1,0)</f>
        <v>0</v>
      </c>
      <c r="I5212" s="46" t="str">
        <f aca="false">IFERROR(VLOOKUP(ROWS($I$5:I5212),$B$5:$E$6009,2,0),"")</f>
        <v/>
      </c>
    </row>
    <row r="5213" customFormat="false" ht="13.2" hidden="false" customHeight="false" outlineLevel="0" collapsed="false">
      <c r="B5213" s="46" t="n">
        <f aca="false">IF(ISNUMBER(SEARCH($I$1,C5213)),MAX($B$4:B5212)+1,0)</f>
        <v>0</v>
      </c>
      <c r="I5213" s="46" t="str">
        <f aca="false">IFERROR(VLOOKUP(ROWS($I$5:I5213),$B$5:$E$6009,2,0),"")</f>
        <v/>
      </c>
    </row>
    <row r="5214" customFormat="false" ht="13.2" hidden="false" customHeight="false" outlineLevel="0" collapsed="false">
      <c r="B5214" s="46" t="n">
        <f aca="false">IF(ISNUMBER(SEARCH($I$1,C5214)),MAX($B$4:B5213)+1,0)</f>
        <v>0</v>
      </c>
      <c r="I5214" s="46" t="str">
        <f aca="false">IFERROR(VLOOKUP(ROWS($I$5:I5214),$B$5:$E$6009,2,0),"")</f>
        <v/>
      </c>
    </row>
    <row r="5215" customFormat="false" ht="13.2" hidden="false" customHeight="false" outlineLevel="0" collapsed="false">
      <c r="B5215" s="46" t="n">
        <f aca="false">IF(ISNUMBER(SEARCH($I$1,C5215)),MAX($B$4:B5214)+1,0)</f>
        <v>0</v>
      </c>
      <c r="I5215" s="46" t="str">
        <f aca="false">IFERROR(VLOOKUP(ROWS($I$5:I5215),$B$5:$E$6009,2,0),"")</f>
        <v/>
      </c>
    </row>
    <row r="5216" customFormat="false" ht="13.2" hidden="false" customHeight="false" outlineLevel="0" collapsed="false">
      <c r="B5216" s="46" t="n">
        <f aca="false">IF(ISNUMBER(SEARCH($I$1,C5216)),MAX($B$4:B5215)+1,0)</f>
        <v>0</v>
      </c>
      <c r="I5216" s="46" t="str">
        <f aca="false">IFERROR(VLOOKUP(ROWS($I$5:I5216),$B$5:$E$6009,2,0),"")</f>
        <v/>
      </c>
    </row>
    <row r="5217" customFormat="false" ht="13.2" hidden="false" customHeight="false" outlineLevel="0" collapsed="false">
      <c r="B5217" s="46" t="n">
        <f aca="false">IF(ISNUMBER(SEARCH($I$1,C5217)),MAX($B$4:B5216)+1,0)</f>
        <v>0</v>
      </c>
      <c r="I5217" s="46" t="str">
        <f aca="false">IFERROR(VLOOKUP(ROWS($I$5:I5217),$B$5:$E$6009,2,0),"")</f>
        <v/>
      </c>
    </row>
    <row r="5218" customFormat="false" ht="13.2" hidden="false" customHeight="false" outlineLevel="0" collapsed="false">
      <c r="B5218" s="46" t="n">
        <f aca="false">IF(ISNUMBER(SEARCH($I$1,C5218)),MAX($B$4:B5217)+1,0)</f>
        <v>0</v>
      </c>
      <c r="I5218" s="46" t="str">
        <f aca="false">IFERROR(VLOOKUP(ROWS($I$5:I5218),$B$5:$E$6009,2,0),"")</f>
        <v/>
      </c>
    </row>
    <row r="5219" customFormat="false" ht="13.2" hidden="false" customHeight="false" outlineLevel="0" collapsed="false">
      <c r="B5219" s="46" t="n">
        <f aca="false">IF(ISNUMBER(SEARCH($I$1,C5219)),MAX($B$4:B5218)+1,0)</f>
        <v>0</v>
      </c>
      <c r="I5219" s="46" t="str">
        <f aca="false">IFERROR(VLOOKUP(ROWS($I$5:I5219),$B$5:$E$6009,2,0),"")</f>
        <v/>
      </c>
    </row>
    <row r="5220" customFormat="false" ht="13.2" hidden="false" customHeight="false" outlineLevel="0" collapsed="false">
      <c r="B5220" s="46" t="n">
        <f aca="false">IF(ISNUMBER(SEARCH($I$1,C5220)),MAX($B$4:B5219)+1,0)</f>
        <v>0</v>
      </c>
      <c r="I5220" s="46" t="str">
        <f aca="false">IFERROR(VLOOKUP(ROWS($I$5:I5220),$B$5:$E$6009,2,0),"")</f>
        <v/>
      </c>
    </row>
    <row r="5221" customFormat="false" ht="13.2" hidden="false" customHeight="false" outlineLevel="0" collapsed="false">
      <c r="B5221" s="46" t="n">
        <f aca="false">IF(ISNUMBER(SEARCH($I$1,C5221)),MAX($B$4:B5220)+1,0)</f>
        <v>0</v>
      </c>
      <c r="I5221" s="46" t="str">
        <f aca="false">IFERROR(VLOOKUP(ROWS($I$5:I5221),$B$5:$E$6009,2,0),"")</f>
        <v/>
      </c>
    </row>
    <row r="5222" customFormat="false" ht="13.2" hidden="false" customHeight="false" outlineLevel="0" collapsed="false">
      <c r="B5222" s="46" t="n">
        <f aca="false">IF(ISNUMBER(SEARCH($I$1,C5222)),MAX($B$4:B5221)+1,0)</f>
        <v>0</v>
      </c>
      <c r="I5222" s="46" t="str">
        <f aca="false">IFERROR(VLOOKUP(ROWS($I$5:I5222),$B$5:$E$6009,2,0),"")</f>
        <v/>
      </c>
    </row>
    <row r="5223" customFormat="false" ht="13.2" hidden="false" customHeight="false" outlineLevel="0" collapsed="false">
      <c r="B5223" s="46" t="n">
        <f aca="false">IF(ISNUMBER(SEARCH($I$1,C5223)),MAX($B$4:B5222)+1,0)</f>
        <v>0</v>
      </c>
      <c r="I5223" s="46" t="str">
        <f aca="false">IFERROR(VLOOKUP(ROWS($I$5:I5223),$B$5:$E$6009,2,0),"")</f>
        <v/>
      </c>
    </row>
    <row r="5224" customFormat="false" ht="13.2" hidden="false" customHeight="false" outlineLevel="0" collapsed="false">
      <c r="B5224" s="46" t="n">
        <f aca="false">IF(ISNUMBER(SEARCH($I$1,C5224)),MAX($B$4:B5223)+1,0)</f>
        <v>0</v>
      </c>
      <c r="I5224" s="46" t="str">
        <f aca="false">IFERROR(VLOOKUP(ROWS($I$5:I5224),$B$5:$E$6009,2,0),"")</f>
        <v/>
      </c>
    </row>
    <row r="5225" customFormat="false" ht="13.2" hidden="false" customHeight="false" outlineLevel="0" collapsed="false">
      <c r="B5225" s="46" t="n">
        <f aca="false">IF(ISNUMBER(SEARCH($I$1,C5225)),MAX($B$4:B5224)+1,0)</f>
        <v>0</v>
      </c>
      <c r="I5225" s="46" t="str">
        <f aca="false">IFERROR(VLOOKUP(ROWS($I$5:I5225),$B$5:$E$6009,2,0),"")</f>
        <v/>
      </c>
    </row>
    <row r="5226" customFormat="false" ht="13.2" hidden="false" customHeight="false" outlineLevel="0" collapsed="false">
      <c r="B5226" s="46" t="n">
        <f aca="false">IF(ISNUMBER(SEARCH($I$1,C5226)),MAX($B$4:B5225)+1,0)</f>
        <v>0</v>
      </c>
      <c r="I5226" s="46" t="str">
        <f aca="false">IFERROR(VLOOKUP(ROWS($I$5:I5226),$B$5:$E$6009,2,0),"")</f>
        <v/>
      </c>
    </row>
    <row r="5227" customFormat="false" ht="13.2" hidden="false" customHeight="false" outlineLevel="0" collapsed="false">
      <c r="B5227" s="46" t="n">
        <f aca="false">IF(ISNUMBER(SEARCH($I$1,C5227)),MAX($B$4:B5226)+1,0)</f>
        <v>0</v>
      </c>
      <c r="I5227" s="46" t="str">
        <f aca="false">IFERROR(VLOOKUP(ROWS($I$5:I5227),$B$5:$E$6009,2,0),"")</f>
        <v/>
      </c>
    </row>
    <row r="5228" customFormat="false" ht="13.2" hidden="false" customHeight="false" outlineLevel="0" collapsed="false">
      <c r="B5228" s="46" t="n">
        <f aca="false">IF(ISNUMBER(SEARCH($I$1,C5228)),MAX($B$4:B5227)+1,0)</f>
        <v>0</v>
      </c>
      <c r="I5228" s="46" t="str">
        <f aca="false">IFERROR(VLOOKUP(ROWS($I$5:I5228),$B$5:$E$6009,2,0),"")</f>
        <v/>
      </c>
    </row>
    <row r="5229" customFormat="false" ht="13.2" hidden="false" customHeight="false" outlineLevel="0" collapsed="false">
      <c r="B5229" s="46" t="n">
        <f aca="false">IF(ISNUMBER(SEARCH($I$1,C5229)),MAX($B$4:B5228)+1,0)</f>
        <v>0</v>
      </c>
      <c r="I5229" s="46" t="str">
        <f aca="false">IFERROR(VLOOKUP(ROWS($I$5:I5229),$B$5:$E$6009,2,0),"")</f>
        <v/>
      </c>
    </row>
    <row r="5230" customFormat="false" ht="13.2" hidden="false" customHeight="false" outlineLevel="0" collapsed="false">
      <c r="B5230" s="46" t="n">
        <f aca="false">IF(ISNUMBER(SEARCH($I$1,C5230)),MAX($B$4:B5229)+1,0)</f>
        <v>0</v>
      </c>
      <c r="I5230" s="46" t="str">
        <f aca="false">IFERROR(VLOOKUP(ROWS($I$5:I5230),$B$5:$E$6009,2,0),"")</f>
        <v/>
      </c>
    </row>
    <row r="5231" customFormat="false" ht="13.2" hidden="false" customHeight="false" outlineLevel="0" collapsed="false">
      <c r="B5231" s="46" t="n">
        <f aca="false">IF(ISNUMBER(SEARCH($I$1,C5231)),MAX($B$4:B5230)+1,0)</f>
        <v>0</v>
      </c>
      <c r="I5231" s="46" t="str">
        <f aca="false">IFERROR(VLOOKUP(ROWS($I$5:I5231),$B$5:$E$6009,2,0),"")</f>
        <v/>
      </c>
    </row>
    <row r="5232" customFormat="false" ht="13.2" hidden="false" customHeight="false" outlineLevel="0" collapsed="false">
      <c r="B5232" s="46" t="n">
        <f aca="false">IF(ISNUMBER(SEARCH($I$1,C5232)),MAX($B$4:B5231)+1,0)</f>
        <v>0</v>
      </c>
      <c r="I5232" s="46" t="str">
        <f aca="false">IFERROR(VLOOKUP(ROWS($I$5:I5232),$B$5:$E$6009,2,0),"")</f>
        <v/>
      </c>
    </row>
    <row r="5233" customFormat="false" ht="13.2" hidden="false" customHeight="false" outlineLevel="0" collapsed="false">
      <c r="B5233" s="46" t="n">
        <f aca="false">IF(ISNUMBER(SEARCH($I$1,C5233)),MAX($B$4:B5232)+1,0)</f>
        <v>0</v>
      </c>
      <c r="I5233" s="46" t="str">
        <f aca="false">IFERROR(VLOOKUP(ROWS($I$5:I5233),$B$5:$E$6009,2,0),"")</f>
        <v/>
      </c>
    </row>
    <row r="5234" customFormat="false" ht="13.2" hidden="false" customHeight="false" outlineLevel="0" collapsed="false">
      <c r="B5234" s="46" t="n">
        <f aca="false">IF(ISNUMBER(SEARCH($I$1,C5234)),MAX($B$4:B5233)+1,0)</f>
        <v>0</v>
      </c>
      <c r="I5234" s="46" t="str">
        <f aca="false">IFERROR(VLOOKUP(ROWS($I$5:I5234),$B$5:$E$6009,2,0),"")</f>
        <v/>
      </c>
    </row>
    <row r="5235" customFormat="false" ht="13.2" hidden="false" customHeight="false" outlineLevel="0" collapsed="false">
      <c r="B5235" s="46" t="n">
        <f aca="false">IF(ISNUMBER(SEARCH($I$1,C5235)),MAX($B$4:B5234)+1,0)</f>
        <v>0</v>
      </c>
      <c r="I5235" s="46" t="str">
        <f aca="false">IFERROR(VLOOKUP(ROWS($I$5:I5235),$B$5:$E$6009,2,0),"")</f>
        <v/>
      </c>
    </row>
    <row r="5236" customFormat="false" ht="13.2" hidden="false" customHeight="false" outlineLevel="0" collapsed="false">
      <c r="B5236" s="46" t="n">
        <f aca="false">IF(ISNUMBER(SEARCH($I$1,C5236)),MAX($B$4:B5235)+1,0)</f>
        <v>0</v>
      </c>
      <c r="I5236" s="46" t="str">
        <f aca="false">IFERROR(VLOOKUP(ROWS($I$5:I5236),$B$5:$E$6009,2,0),"")</f>
        <v/>
      </c>
    </row>
    <row r="5237" customFormat="false" ht="13.2" hidden="false" customHeight="false" outlineLevel="0" collapsed="false">
      <c r="B5237" s="46" t="n">
        <f aca="false">IF(ISNUMBER(SEARCH($I$1,C5237)),MAX($B$4:B5236)+1,0)</f>
        <v>0</v>
      </c>
      <c r="I5237" s="46" t="str">
        <f aca="false">IFERROR(VLOOKUP(ROWS($I$5:I5237),$B$5:$E$6009,2,0),"")</f>
        <v/>
      </c>
    </row>
    <row r="5238" customFormat="false" ht="13.2" hidden="false" customHeight="false" outlineLevel="0" collapsed="false">
      <c r="B5238" s="46" t="n">
        <f aca="false">IF(ISNUMBER(SEARCH($I$1,C5238)),MAX($B$4:B5237)+1,0)</f>
        <v>0</v>
      </c>
      <c r="I5238" s="46" t="str">
        <f aca="false">IFERROR(VLOOKUP(ROWS($I$5:I5238),$B$5:$E$6009,2,0),"")</f>
        <v/>
      </c>
    </row>
    <row r="5239" customFormat="false" ht="13.2" hidden="false" customHeight="false" outlineLevel="0" collapsed="false">
      <c r="B5239" s="46" t="n">
        <f aca="false">IF(ISNUMBER(SEARCH($I$1,C5239)),MAX($B$4:B5238)+1,0)</f>
        <v>0</v>
      </c>
      <c r="I5239" s="46" t="str">
        <f aca="false">IFERROR(VLOOKUP(ROWS($I$5:I5239),$B$5:$E$6009,2,0),"")</f>
        <v/>
      </c>
    </row>
    <row r="5240" customFormat="false" ht="13.2" hidden="false" customHeight="false" outlineLevel="0" collapsed="false">
      <c r="B5240" s="46" t="n">
        <f aca="false">IF(ISNUMBER(SEARCH($I$1,C5240)),MAX($B$4:B5239)+1,0)</f>
        <v>0</v>
      </c>
      <c r="I5240" s="46" t="str">
        <f aca="false">IFERROR(VLOOKUP(ROWS($I$5:I5240),$B$5:$E$6009,2,0),"")</f>
        <v/>
      </c>
    </row>
    <row r="5241" customFormat="false" ht="13.2" hidden="false" customHeight="false" outlineLevel="0" collapsed="false">
      <c r="B5241" s="46" t="n">
        <f aca="false">IF(ISNUMBER(SEARCH($I$1,C5241)),MAX($B$4:B5240)+1,0)</f>
        <v>0</v>
      </c>
      <c r="I5241" s="46" t="str">
        <f aca="false">IFERROR(VLOOKUP(ROWS($I$5:I5241),$B$5:$E$6009,2,0),"")</f>
        <v/>
      </c>
    </row>
    <row r="5242" customFormat="false" ht="13.2" hidden="false" customHeight="false" outlineLevel="0" collapsed="false">
      <c r="B5242" s="46" t="n">
        <f aca="false">IF(ISNUMBER(SEARCH($I$1,C5242)),MAX($B$4:B5241)+1,0)</f>
        <v>0</v>
      </c>
      <c r="I5242" s="46" t="str">
        <f aca="false">IFERROR(VLOOKUP(ROWS($I$5:I5242),$B$5:$E$6009,2,0),"")</f>
        <v/>
      </c>
    </row>
    <row r="5243" customFormat="false" ht="13.2" hidden="false" customHeight="false" outlineLevel="0" collapsed="false">
      <c r="B5243" s="46" t="n">
        <f aca="false">IF(ISNUMBER(SEARCH($I$1,C5243)),MAX($B$4:B5242)+1,0)</f>
        <v>0</v>
      </c>
      <c r="I5243" s="46" t="str">
        <f aca="false">IFERROR(VLOOKUP(ROWS($I$5:I5243),$B$5:$E$6009,2,0),"")</f>
        <v/>
      </c>
    </row>
    <row r="5244" customFormat="false" ht="13.2" hidden="false" customHeight="false" outlineLevel="0" collapsed="false">
      <c r="B5244" s="46" t="n">
        <f aca="false">IF(ISNUMBER(SEARCH($I$1,C5244)),MAX($B$4:B5243)+1,0)</f>
        <v>0</v>
      </c>
      <c r="I5244" s="46" t="str">
        <f aca="false">IFERROR(VLOOKUP(ROWS($I$5:I5244),$B$5:$E$6009,2,0),"")</f>
        <v/>
      </c>
    </row>
    <row r="5245" customFormat="false" ht="13.2" hidden="false" customHeight="false" outlineLevel="0" collapsed="false">
      <c r="B5245" s="46" t="n">
        <f aca="false">IF(ISNUMBER(SEARCH($I$1,C5245)),MAX($B$4:B5244)+1,0)</f>
        <v>0</v>
      </c>
      <c r="I5245" s="46" t="str">
        <f aca="false">IFERROR(VLOOKUP(ROWS($I$5:I5245),$B$5:$E$6009,2,0),"")</f>
        <v/>
      </c>
    </row>
    <row r="5246" customFormat="false" ht="13.2" hidden="false" customHeight="false" outlineLevel="0" collapsed="false">
      <c r="B5246" s="46" t="n">
        <f aca="false">IF(ISNUMBER(SEARCH($I$1,C5246)),MAX($B$4:B5245)+1,0)</f>
        <v>0</v>
      </c>
      <c r="I5246" s="46" t="str">
        <f aca="false">IFERROR(VLOOKUP(ROWS($I$5:I5246),$B$5:$E$6009,2,0),"")</f>
        <v/>
      </c>
    </row>
    <row r="5247" customFormat="false" ht="13.2" hidden="false" customHeight="false" outlineLevel="0" collapsed="false">
      <c r="B5247" s="46" t="n">
        <f aca="false">IF(ISNUMBER(SEARCH($I$1,C5247)),MAX($B$4:B5246)+1,0)</f>
        <v>0</v>
      </c>
      <c r="I5247" s="46" t="str">
        <f aca="false">IFERROR(VLOOKUP(ROWS($I$5:I5247),$B$5:$E$6009,2,0),"")</f>
        <v/>
      </c>
    </row>
    <row r="5248" customFormat="false" ht="13.2" hidden="false" customHeight="false" outlineLevel="0" collapsed="false">
      <c r="B5248" s="46" t="n">
        <f aca="false">IF(ISNUMBER(SEARCH($I$1,C5248)),MAX($B$4:B5247)+1,0)</f>
        <v>0</v>
      </c>
      <c r="I5248" s="46" t="str">
        <f aca="false">IFERROR(VLOOKUP(ROWS($I$5:I5248),$B$5:$E$6009,2,0),"")</f>
        <v/>
      </c>
    </row>
    <row r="5249" customFormat="false" ht="13.2" hidden="false" customHeight="false" outlineLevel="0" collapsed="false">
      <c r="B5249" s="46" t="n">
        <f aca="false">IF(ISNUMBER(SEARCH($I$1,C5249)),MAX($B$4:B5248)+1,0)</f>
        <v>0</v>
      </c>
      <c r="I5249" s="46" t="str">
        <f aca="false">IFERROR(VLOOKUP(ROWS($I$5:I5249),$B$5:$E$6009,2,0),"")</f>
        <v/>
      </c>
    </row>
    <row r="5250" customFormat="false" ht="13.2" hidden="false" customHeight="false" outlineLevel="0" collapsed="false">
      <c r="B5250" s="46" t="n">
        <f aca="false">IF(ISNUMBER(SEARCH($I$1,C5250)),MAX($B$4:B5249)+1,0)</f>
        <v>0</v>
      </c>
      <c r="I5250" s="46" t="str">
        <f aca="false">IFERROR(VLOOKUP(ROWS($I$5:I5250),$B$5:$E$6009,2,0),"")</f>
        <v/>
      </c>
    </row>
    <row r="5251" customFormat="false" ht="13.2" hidden="false" customHeight="false" outlineLevel="0" collapsed="false">
      <c r="B5251" s="46" t="n">
        <f aca="false">IF(ISNUMBER(SEARCH($I$1,C5251)),MAX($B$4:B5250)+1,0)</f>
        <v>0</v>
      </c>
      <c r="I5251" s="46" t="str">
        <f aca="false">IFERROR(VLOOKUP(ROWS($I$5:I5251),$B$5:$E$6009,2,0),"")</f>
        <v/>
      </c>
    </row>
    <row r="5252" customFormat="false" ht="13.2" hidden="false" customHeight="false" outlineLevel="0" collapsed="false">
      <c r="B5252" s="46" t="n">
        <f aca="false">IF(ISNUMBER(SEARCH($I$1,C5252)),MAX($B$4:B5251)+1,0)</f>
        <v>0</v>
      </c>
      <c r="I5252" s="46" t="str">
        <f aca="false">IFERROR(VLOOKUP(ROWS($I$5:I5252),$B$5:$E$6009,2,0),"")</f>
        <v/>
      </c>
    </row>
    <row r="5253" customFormat="false" ht="13.2" hidden="false" customHeight="false" outlineLevel="0" collapsed="false">
      <c r="B5253" s="46" t="n">
        <f aca="false">IF(ISNUMBER(SEARCH($I$1,C5253)),MAX($B$4:B5252)+1,0)</f>
        <v>0</v>
      </c>
      <c r="I5253" s="46" t="str">
        <f aca="false">IFERROR(VLOOKUP(ROWS($I$5:I5253),$B$5:$E$6009,2,0),"")</f>
        <v/>
      </c>
    </row>
    <row r="5254" customFormat="false" ht="13.2" hidden="false" customHeight="false" outlineLevel="0" collapsed="false">
      <c r="B5254" s="46" t="n">
        <f aca="false">IF(ISNUMBER(SEARCH($I$1,C5254)),MAX($B$4:B5253)+1,0)</f>
        <v>0</v>
      </c>
      <c r="I5254" s="46" t="str">
        <f aca="false">IFERROR(VLOOKUP(ROWS($I$5:I5254),$B$5:$E$6009,2,0),"")</f>
        <v/>
      </c>
    </row>
    <row r="5255" customFormat="false" ht="13.2" hidden="false" customHeight="false" outlineLevel="0" collapsed="false">
      <c r="B5255" s="46" t="n">
        <f aca="false">IF(ISNUMBER(SEARCH($I$1,C5255)),MAX($B$4:B5254)+1,0)</f>
        <v>0</v>
      </c>
      <c r="I5255" s="46" t="str">
        <f aca="false">IFERROR(VLOOKUP(ROWS($I$5:I5255),$B$5:$E$6009,2,0),"")</f>
        <v/>
      </c>
    </row>
    <row r="5256" customFormat="false" ht="13.2" hidden="false" customHeight="false" outlineLevel="0" collapsed="false">
      <c r="B5256" s="46" t="n">
        <f aca="false">IF(ISNUMBER(SEARCH($I$1,C5256)),MAX($B$4:B5255)+1,0)</f>
        <v>0</v>
      </c>
      <c r="I5256" s="46" t="str">
        <f aca="false">IFERROR(VLOOKUP(ROWS($I$5:I5256),$B$5:$E$6009,2,0),"")</f>
        <v/>
      </c>
    </row>
    <row r="5257" customFormat="false" ht="13.2" hidden="false" customHeight="false" outlineLevel="0" collapsed="false">
      <c r="B5257" s="46" t="n">
        <f aca="false">IF(ISNUMBER(SEARCH($I$1,C5257)),MAX($B$4:B5256)+1,0)</f>
        <v>0</v>
      </c>
      <c r="I5257" s="46" t="str">
        <f aca="false">IFERROR(VLOOKUP(ROWS($I$5:I5257),$B$5:$E$6009,2,0),"")</f>
        <v/>
      </c>
    </row>
    <row r="5258" customFormat="false" ht="13.2" hidden="false" customHeight="false" outlineLevel="0" collapsed="false">
      <c r="B5258" s="46" t="n">
        <f aca="false">IF(ISNUMBER(SEARCH($I$1,C5258)),MAX($B$4:B5257)+1,0)</f>
        <v>0</v>
      </c>
      <c r="I5258" s="46" t="str">
        <f aca="false">IFERROR(VLOOKUP(ROWS($I$5:I5258),$B$5:$E$6009,2,0),"")</f>
        <v/>
      </c>
    </row>
    <row r="5259" customFormat="false" ht="13.2" hidden="false" customHeight="false" outlineLevel="0" collapsed="false">
      <c r="B5259" s="46" t="n">
        <f aca="false">IF(ISNUMBER(SEARCH($I$1,C5259)),MAX($B$4:B5258)+1,0)</f>
        <v>0</v>
      </c>
      <c r="I5259" s="46" t="str">
        <f aca="false">IFERROR(VLOOKUP(ROWS($I$5:I5259),$B$5:$E$6009,2,0),"")</f>
        <v/>
      </c>
    </row>
    <row r="5260" customFormat="false" ht="13.2" hidden="false" customHeight="false" outlineLevel="0" collapsed="false">
      <c r="B5260" s="46" t="n">
        <f aca="false">IF(ISNUMBER(SEARCH($I$1,C5260)),MAX($B$4:B5259)+1,0)</f>
        <v>0</v>
      </c>
      <c r="I5260" s="46" t="str">
        <f aca="false">IFERROR(VLOOKUP(ROWS($I$5:I5260),$B$5:$E$6009,2,0),"")</f>
        <v/>
      </c>
    </row>
    <row r="5261" customFormat="false" ht="13.2" hidden="false" customHeight="false" outlineLevel="0" collapsed="false">
      <c r="B5261" s="46" t="n">
        <f aca="false">IF(ISNUMBER(SEARCH($I$1,C5261)),MAX($B$4:B5260)+1,0)</f>
        <v>0</v>
      </c>
      <c r="I5261" s="46" t="str">
        <f aca="false">IFERROR(VLOOKUP(ROWS($I$5:I5261),$B$5:$E$6009,2,0),"")</f>
        <v/>
      </c>
    </row>
    <row r="5262" customFormat="false" ht="13.2" hidden="false" customHeight="false" outlineLevel="0" collapsed="false">
      <c r="B5262" s="46" t="n">
        <f aca="false">IF(ISNUMBER(SEARCH($I$1,C5262)),MAX($B$4:B5261)+1,0)</f>
        <v>0</v>
      </c>
      <c r="I5262" s="46" t="str">
        <f aca="false">IFERROR(VLOOKUP(ROWS($I$5:I5262),$B$5:$E$6009,2,0),"")</f>
        <v/>
      </c>
    </row>
    <row r="5263" customFormat="false" ht="13.2" hidden="false" customHeight="false" outlineLevel="0" collapsed="false">
      <c r="B5263" s="46" t="n">
        <f aca="false">IF(ISNUMBER(SEARCH($I$1,C5263)),MAX($B$4:B5262)+1,0)</f>
        <v>0</v>
      </c>
      <c r="I5263" s="46" t="str">
        <f aca="false">IFERROR(VLOOKUP(ROWS($I$5:I5263),$B$5:$E$6009,2,0),"")</f>
        <v/>
      </c>
    </row>
    <row r="5264" customFormat="false" ht="13.2" hidden="false" customHeight="false" outlineLevel="0" collapsed="false">
      <c r="B5264" s="46" t="n">
        <f aca="false">IF(ISNUMBER(SEARCH($I$1,C5264)),MAX($B$4:B5263)+1,0)</f>
        <v>0</v>
      </c>
      <c r="I5264" s="46" t="str">
        <f aca="false">IFERROR(VLOOKUP(ROWS($I$5:I5264),$B$5:$E$6009,2,0),"")</f>
        <v/>
      </c>
    </row>
    <row r="5265" customFormat="false" ht="13.2" hidden="false" customHeight="false" outlineLevel="0" collapsed="false">
      <c r="B5265" s="46" t="n">
        <f aca="false">IF(ISNUMBER(SEARCH($I$1,C5265)),MAX($B$4:B5264)+1,0)</f>
        <v>0</v>
      </c>
      <c r="I5265" s="46" t="str">
        <f aca="false">IFERROR(VLOOKUP(ROWS($I$5:I5265),$B$5:$E$6009,2,0),"")</f>
        <v/>
      </c>
    </row>
    <row r="5266" customFormat="false" ht="13.2" hidden="false" customHeight="false" outlineLevel="0" collapsed="false">
      <c r="B5266" s="46" t="n">
        <f aca="false">IF(ISNUMBER(SEARCH($I$1,C5266)),MAX($B$4:B5265)+1,0)</f>
        <v>0</v>
      </c>
      <c r="I5266" s="46" t="str">
        <f aca="false">IFERROR(VLOOKUP(ROWS($I$5:I5266),$B$5:$E$6009,2,0),"")</f>
        <v/>
      </c>
    </row>
    <row r="5267" customFormat="false" ht="13.2" hidden="false" customHeight="false" outlineLevel="0" collapsed="false">
      <c r="B5267" s="46" t="n">
        <f aca="false">IF(ISNUMBER(SEARCH($I$1,C5267)),MAX($B$4:B5266)+1,0)</f>
        <v>0</v>
      </c>
      <c r="I5267" s="46" t="str">
        <f aca="false">IFERROR(VLOOKUP(ROWS($I$5:I5267),$B$5:$E$6009,2,0),"")</f>
        <v/>
      </c>
    </row>
    <row r="5268" customFormat="false" ht="13.2" hidden="false" customHeight="false" outlineLevel="0" collapsed="false">
      <c r="B5268" s="46" t="n">
        <f aca="false">IF(ISNUMBER(SEARCH($I$1,C5268)),MAX($B$4:B5267)+1,0)</f>
        <v>0</v>
      </c>
      <c r="I5268" s="46" t="str">
        <f aca="false">IFERROR(VLOOKUP(ROWS($I$5:I5268),$B$5:$E$6009,2,0),"")</f>
        <v/>
      </c>
    </row>
    <row r="5269" customFormat="false" ht="13.2" hidden="false" customHeight="false" outlineLevel="0" collapsed="false">
      <c r="B5269" s="46" t="n">
        <f aca="false">IF(ISNUMBER(SEARCH($I$1,C5269)),MAX($B$4:B5268)+1,0)</f>
        <v>0</v>
      </c>
      <c r="I5269" s="46" t="str">
        <f aca="false">IFERROR(VLOOKUP(ROWS($I$5:I5269),$B$5:$E$6009,2,0),"")</f>
        <v/>
      </c>
    </row>
    <row r="5270" customFormat="false" ht="13.2" hidden="false" customHeight="false" outlineLevel="0" collapsed="false">
      <c r="B5270" s="46" t="n">
        <f aca="false">IF(ISNUMBER(SEARCH($I$1,C5270)),MAX($B$4:B5269)+1,0)</f>
        <v>0</v>
      </c>
      <c r="I5270" s="46" t="str">
        <f aca="false">IFERROR(VLOOKUP(ROWS($I$5:I5270),$B$5:$E$6009,2,0),"")</f>
        <v/>
      </c>
    </row>
    <row r="5271" customFormat="false" ht="13.2" hidden="false" customHeight="false" outlineLevel="0" collapsed="false">
      <c r="B5271" s="46" t="n">
        <f aca="false">IF(ISNUMBER(SEARCH($I$1,C5271)),MAX($B$4:B5270)+1,0)</f>
        <v>0</v>
      </c>
      <c r="I5271" s="46" t="str">
        <f aca="false">IFERROR(VLOOKUP(ROWS($I$5:I5271),$B$5:$E$6009,2,0),"")</f>
        <v/>
      </c>
    </row>
    <row r="5272" customFormat="false" ht="13.2" hidden="false" customHeight="false" outlineLevel="0" collapsed="false">
      <c r="B5272" s="46" t="n">
        <f aca="false">IF(ISNUMBER(SEARCH($I$1,C5272)),MAX($B$4:B5271)+1,0)</f>
        <v>0</v>
      </c>
      <c r="I5272" s="46" t="str">
        <f aca="false">IFERROR(VLOOKUP(ROWS($I$5:I5272),$B$5:$E$6009,2,0),"")</f>
        <v/>
      </c>
    </row>
    <row r="5273" customFormat="false" ht="13.2" hidden="false" customHeight="false" outlineLevel="0" collapsed="false">
      <c r="B5273" s="46" t="n">
        <f aca="false">IF(ISNUMBER(SEARCH($I$1,C5273)),MAX($B$4:B5272)+1,0)</f>
        <v>0</v>
      </c>
      <c r="I5273" s="46" t="str">
        <f aca="false">IFERROR(VLOOKUP(ROWS($I$5:I5273),$B$5:$E$6009,2,0),"")</f>
        <v/>
      </c>
    </row>
    <row r="5274" customFormat="false" ht="13.2" hidden="false" customHeight="false" outlineLevel="0" collapsed="false">
      <c r="B5274" s="46" t="n">
        <f aca="false">IF(ISNUMBER(SEARCH($I$1,C5274)),MAX($B$4:B5273)+1,0)</f>
        <v>0</v>
      </c>
      <c r="I5274" s="46" t="str">
        <f aca="false">IFERROR(VLOOKUP(ROWS($I$5:I5274),$B$5:$E$6009,2,0),"")</f>
        <v/>
      </c>
    </row>
    <row r="5275" customFormat="false" ht="13.2" hidden="false" customHeight="false" outlineLevel="0" collapsed="false">
      <c r="B5275" s="46" t="n">
        <f aca="false">IF(ISNUMBER(SEARCH($I$1,C5275)),MAX($B$4:B5274)+1,0)</f>
        <v>0</v>
      </c>
      <c r="I5275" s="46" t="str">
        <f aca="false">IFERROR(VLOOKUP(ROWS($I$5:I5275),$B$5:$E$6009,2,0),"")</f>
        <v/>
      </c>
    </row>
    <row r="5276" customFormat="false" ht="13.2" hidden="false" customHeight="false" outlineLevel="0" collapsed="false">
      <c r="B5276" s="46" t="n">
        <f aca="false">IF(ISNUMBER(SEARCH($I$1,C5276)),MAX($B$4:B5275)+1,0)</f>
        <v>0</v>
      </c>
      <c r="I5276" s="46" t="str">
        <f aca="false">IFERROR(VLOOKUP(ROWS($I$5:I5276),$B$5:$E$6009,2,0),"")</f>
        <v/>
      </c>
    </row>
    <row r="5277" customFormat="false" ht="13.2" hidden="false" customHeight="false" outlineLevel="0" collapsed="false">
      <c r="B5277" s="46" t="n">
        <f aca="false">IF(ISNUMBER(SEARCH($I$1,C5277)),MAX($B$4:B5276)+1,0)</f>
        <v>0</v>
      </c>
      <c r="I5277" s="46" t="str">
        <f aca="false">IFERROR(VLOOKUP(ROWS($I$5:I5277),$B$5:$E$6009,2,0),"")</f>
        <v/>
      </c>
    </row>
    <row r="5278" customFormat="false" ht="13.2" hidden="false" customHeight="false" outlineLevel="0" collapsed="false">
      <c r="B5278" s="46" t="n">
        <f aca="false">IF(ISNUMBER(SEARCH($I$1,C5278)),MAX($B$4:B5277)+1,0)</f>
        <v>0</v>
      </c>
      <c r="I5278" s="46" t="str">
        <f aca="false">IFERROR(VLOOKUP(ROWS($I$5:I5278),$B$5:$E$6009,2,0),"")</f>
        <v/>
      </c>
    </row>
    <row r="5279" customFormat="false" ht="13.2" hidden="false" customHeight="false" outlineLevel="0" collapsed="false">
      <c r="B5279" s="46" t="n">
        <f aca="false">IF(ISNUMBER(SEARCH($I$1,C5279)),MAX($B$4:B5278)+1,0)</f>
        <v>0</v>
      </c>
      <c r="I5279" s="46" t="str">
        <f aca="false">IFERROR(VLOOKUP(ROWS($I$5:I5279),$B$5:$E$6009,2,0),"")</f>
        <v/>
      </c>
    </row>
    <row r="5280" customFormat="false" ht="13.2" hidden="false" customHeight="false" outlineLevel="0" collapsed="false">
      <c r="B5280" s="46" t="n">
        <f aca="false">IF(ISNUMBER(SEARCH($I$1,C5280)),MAX($B$4:B5279)+1,0)</f>
        <v>0</v>
      </c>
      <c r="I5280" s="46" t="str">
        <f aca="false">IFERROR(VLOOKUP(ROWS($I$5:I5280),$B$5:$E$6009,2,0),"")</f>
        <v/>
      </c>
    </row>
    <row r="5281" customFormat="false" ht="13.2" hidden="false" customHeight="false" outlineLevel="0" collapsed="false">
      <c r="B5281" s="46" t="n">
        <f aca="false">IF(ISNUMBER(SEARCH($I$1,C5281)),MAX($B$4:B5280)+1,0)</f>
        <v>0</v>
      </c>
      <c r="I5281" s="46" t="str">
        <f aca="false">IFERROR(VLOOKUP(ROWS($I$5:I5281),$B$5:$E$6009,2,0),"")</f>
        <v/>
      </c>
    </row>
    <row r="5282" customFormat="false" ht="13.2" hidden="false" customHeight="false" outlineLevel="0" collapsed="false">
      <c r="B5282" s="46" t="n">
        <f aca="false">IF(ISNUMBER(SEARCH($I$1,C5282)),MAX($B$4:B5281)+1,0)</f>
        <v>0</v>
      </c>
      <c r="I5282" s="46" t="str">
        <f aca="false">IFERROR(VLOOKUP(ROWS($I$5:I5282),$B$5:$E$6009,2,0),"")</f>
        <v/>
      </c>
    </row>
    <row r="5283" customFormat="false" ht="13.2" hidden="false" customHeight="false" outlineLevel="0" collapsed="false">
      <c r="B5283" s="46" t="n">
        <f aca="false">IF(ISNUMBER(SEARCH($I$1,C5283)),MAX($B$4:B5282)+1,0)</f>
        <v>0</v>
      </c>
      <c r="I5283" s="46" t="str">
        <f aca="false">IFERROR(VLOOKUP(ROWS($I$5:I5283),$B$5:$E$6009,2,0),"")</f>
        <v/>
      </c>
    </row>
    <row r="5284" customFormat="false" ht="13.2" hidden="false" customHeight="false" outlineLevel="0" collapsed="false">
      <c r="B5284" s="46" t="n">
        <f aca="false">IF(ISNUMBER(SEARCH($I$1,C5284)),MAX($B$4:B5283)+1,0)</f>
        <v>0</v>
      </c>
      <c r="I5284" s="46" t="str">
        <f aca="false">IFERROR(VLOOKUP(ROWS($I$5:I5284),$B$5:$E$6009,2,0),"")</f>
        <v/>
      </c>
    </row>
    <row r="5285" customFormat="false" ht="13.2" hidden="false" customHeight="false" outlineLevel="0" collapsed="false">
      <c r="B5285" s="46" t="n">
        <f aca="false">IF(ISNUMBER(SEARCH($I$1,C5285)),MAX($B$4:B5284)+1,0)</f>
        <v>0</v>
      </c>
      <c r="I5285" s="46" t="str">
        <f aca="false">IFERROR(VLOOKUP(ROWS($I$5:I5285),$B$5:$E$6009,2,0),"")</f>
        <v/>
      </c>
    </row>
    <row r="5286" customFormat="false" ht="13.2" hidden="false" customHeight="false" outlineLevel="0" collapsed="false">
      <c r="B5286" s="46" t="n">
        <f aca="false">IF(ISNUMBER(SEARCH($I$1,C5286)),MAX($B$4:B5285)+1,0)</f>
        <v>0</v>
      </c>
      <c r="I5286" s="46" t="str">
        <f aca="false">IFERROR(VLOOKUP(ROWS($I$5:I5286),$B$5:$E$6009,2,0),"")</f>
        <v/>
      </c>
    </row>
    <row r="5287" customFormat="false" ht="13.2" hidden="false" customHeight="false" outlineLevel="0" collapsed="false">
      <c r="B5287" s="46" t="n">
        <f aca="false">IF(ISNUMBER(SEARCH($I$1,C5287)),MAX($B$4:B5286)+1,0)</f>
        <v>0</v>
      </c>
      <c r="I5287" s="46" t="str">
        <f aca="false">IFERROR(VLOOKUP(ROWS($I$5:I5287),$B$5:$E$6009,2,0),"")</f>
        <v/>
      </c>
    </row>
    <row r="5288" customFormat="false" ht="13.2" hidden="false" customHeight="false" outlineLevel="0" collapsed="false">
      <c r="B5288" s="46" t="n">
        <f aca="false">IF(ISNUMBER(SEARCH($I$1,C5288)),MAX($B$4:B5287)+1,0)</f>
        <v>0</v>
      </c>
      <c r="I5288" s="46" t="str">
        <f aca="false">IFERROR(VLOOKUP(ROWS($I$5:I5288),$B$5:$E$6009,2,0),"")</f>
        <v/>
      </c>
    </row>
    <row r="5289" customFormat="false" ht="13.2" hidden="false" customHeight="false" outlineLevel="0" collapsed="false">
      <c r="B5289" s="46" t="n">
        <f aca="false">IF(ISNUMBER(SEARCH($I$1,C5289)),MAX($B$4:B5288)+1,0)</f>
        <v>0</v>
      </c>
      <c r="I5289" s="46" t="str">
        <f aca="false">IFERROR(VLOOKUP(ROWS($I$5:I5289),$B$5:$E$6009,2,0),"")</f>
        <v/>
      </c>
    </row>
    <row r="5290" customFormat="false" ht="13.2" hidden="false" customHeight="false" outlineLevel="0" collapsed="false">
      <c r="B5290" s="46" t="n">
        <f aca="false">IF(ISNUMBER(SEARCH($I$1,C5290)),MAX($B$4:B5289)+1,0)</f>
        <v>0</v>
      </c>
      <c r="I5290" s="46" t="str">
        <f aca="false">IFERROR(VLOOKUP(ROWS($I$5:I5290),$B$5:$E$6009,2,0),"")</f>
        <v/>
      </c>
    </row>
    <row r="5291" customFormat="false" ht="13.2" hidden="false" customHeight="false" outlineLevel="0" collapsed="false">
      <c r="B5291" s="46" t="n">
        <f aca="false">IF(ISNUMBER(SEARCH($I$1,C5291)),MAX($B$4:B5290)+1,0)</f>
        <v>0</v>
      </c>
      <c r="I5291" s="46" t="str">
        <f aca="false">IFERROR(VLOOKUP(ROWS($I$5:I5291),$B$5:$E$6009,2,0),"")</f>
        <v/>
      </c>
    </row>
    <row r="5292" customFormat="false" ht="13.2" hidden="false" customHeight="false" outlineLevel="0" collapsed="false">
      <c r="B5292" s="46" t="n">
        <f aca="false">IF(ISNUMBER(SEARCH($I$1,C5292)),MAX($B$4:B5291)+1,0)</f>
        <v>0</v>
      </c>
      <c r="I5292" s="46" t="str">
        <f aca="false">IFERROR(VLOOKUP(ROWS($I$5:I5292),$B$5:$E$6009,2,0),"")</f>
        <v/>
      </c>
    </row>
    <row r="5293" customFormat="false" ht="13.2" hidden="false" customHeight="false" outlineLevel="0" collapsed="false">
      <c r="B5293" s="46" t="n">
        <f aca="false">IF(ISNUMBER(SEARCH($I$1,C5293)),MAX($B$4:B5292)+1,0)</f>
        <v>0</v>
      </c>
      <c r="I5293" s="46" t="str">
        <f aca="false">IFERROR(VLOOKUP(ROWS($I$5:I5293),$B$5:$E$6009,2,0),"")</f>
        <v/>
      </c>
    </row>
    <row r="5294" customFormat="false" ht="13.2" hidden="false" customHeight="false" outlineLevel="0" collapsed="false">
      <c r="B5294" s="46" t="n">
        <f aca="false">IF(ISNUMBER(SEARCH($I$1,C5294)),MAX($B$4:B5293)+1,0)</f>
        <v>0</v>
      </c>
      <c r="I5294" s="46" t="str">
        <f aca="false">IFERROR(VLOOKUP(ROWS($I$5:I5294),$B$5:$E$6009,2,0),"")</f>
        <v/>
      </c>
    </row>
    <row r="5295" customFormat="false" ht="13.2" hidden="false" customHeight="false" outlineLevel="0" collapsed="false">
      <c r="B5295" s="46" t="n">
        <f aca="false">IF(ISNUMBER(SEARCH($I$1,C5295)),MAX($B$4:B5294)+1,0)</f>
        <v>0</v>
      </c>
      <c r="I5295" s="46" t="str">
        <f aca="false">IFERROR(VLOOKUP(ROWS($I$5:I5295),$B$5:$E$6009,2,0),"")</f>
        <v/>
      </c>
    </row>
    <row r="5296" customFormat="false" ht="13.2" hidden="false" customHeight="false" outlineLevel="0" collapsed="false">
      <c r="B5296" s="46" t="n">
        <f aca="false">IF(ISNUMBER(SEARCH($I$1,C5296)),MAX($B$4:B5295)+1,0)</f>
        <v>0</v>
      </c>
      <c r="I5296" s="46" t="str">
        <f aca="false">IFERROR(VLOOKUP(ROWS($I$5:I5296),$B$5:$E$6009,2,0),"")</f>
        <v/>
      </c>
    </row>
    <row r="5297" customFormat="false" ht="13.2" hidden="false" customHeight="false" outlineLevel="0" collapsed="false">
      <c r="B5297" s="46" t="n">
        <f aca="false">IF(ISNUMBER(SEARCH($I$1,C5297)),MAX($B$4:B5296)+1,0)</f>
        <v>0</v>
      </c>
      <c r="I5297" s="46" t="str">
        <f aca="false">IFERROR(VLOOKUP(ROWS($I$5:I5297),$B$5:$E$6009,2,0),"")</f>
        <v/>
      </c>
    </row>
    <row r="5298" customFormat="false" ht="13.2" hidden="false" customHeight="false" outlineLevel="0" collapsed="false">
      <c r="B5298" s="46" t="n">
        <f aca="false">IF(ISNUMBER(SEARCH($I$1,C5298)),MAX($B$4:B5297)+1,0)</f>
        <v>0</v>
      </c>
      <c r="I5298" s="46" t="str">
        <f aca="false">IFERROR(VLOOKUP(ROWS($I$5:I5298),$B$5:$E$6009,2,0),"")</f>
        <v/>
      </c>
    </row>
    <row r="5299" customFormat="false" ht="13.2" hidden="false" customHeight="false" outlineLevel="0" collapsed="false">
      <c r="B5299" s="46" t="n">
        <f aca="false">IF(ISNUMBER(SEARCH($I$1,C5299)),MAX($B$4:B5298)+1,0)</f>
        <v>0</v>
      </c>
      <c r="I5299" s="46" t="str">
        <f aca="false">IFERROR(VLOOKUP(ROWS($I$5:I5299),$B$5:$E$6009,2,0),"")</f>
        <v/>
      </c>
    </row>
    <row r="5300" customFormat="false" ht="13.2" hidden="false" customHeight="false" outlineLevel="0" collapsed="false">
      <c r="B5300" s="46" t="n">
        <f aca="false">IF(ISNUMBER(SEARCH($I$1,C5300)),MAX($B$4:B5299)+1,0)</f>
        <v>0</v>
      </c>
      <c r="I5300" s="46" t="str">
        <f aca="false">IFERROR(VLOOKUP(ROWS($I$5:I5300),$B$5:$E$6009,2,0),"")</f>
        <v/>
      </c>
    </row>
    <row r="5301" customFormat="false" ht="13.2" hidden="false" customHeight="false" outlineLevel="0" collapsed="false">
      <c r="B5301" s="46" t="n">
        <f aca="false">IF(ISNUMBER(SEARCH($I$1,C5301)),MAX($B$4:B5300)+1,0)</f>
        <v>0</v>
      </c>
      <c r="I5301" s="46" t="str">
        <f aca="false">IFERROR(VLOOKUP(ROWS($I$5:I5301),$B$5:$E$6009,2,0),"")</f>
        <v/>
      </c>
    </row>
    <row r="5302" customFormat="false" ht="13.2" hidden="false" customHeight="false" outlineLevel="0" collapsed="false">
      <c r="B5302" s="46" t="n">
        <f aca="false">IF(ISNUMBER(SEARCH($I$1,C5302)),MAX($B$4:B5301)+1,0)</f>
        <v>0</v>
      </c>
      <c r="I5302" s="46" t="str">
        <f aca="false">IFERROR(VLOOKUP(ROWS($I$5:I5302),$B$5:$E$6009,2,0),"")</f>
        <v/>
      </c>
    </row>
    <row r="5303" customFormat="false" ht="13.2" hidden="false" customHeight="false" outlineLevel="0" collapsed="false">
      <c r="B5303" s="46" t="n">
        <f aca="false">IF(ISNUMBER(SEARCH($I$1,C5303)),MAX($B$4:B5302)+1,0)</f>
        <v>0</v>
      </c>
      <c r="I5303" s="46" t="str">
        <f aca="false">IFERROR(VLOOKUP(ROWS($I$5:I5303),$B$5:$E$6009,2,0),"")</f>
        <v/>
      </c>
    </row>
    <row r="5304" customFormat="false" ht="13.2" hidden="false" customHeight="false" outlineLevel="0" collapsed="false">
      <c r="B5304" s="46" t="n">
        <f aca="false">IF(ISNUMBER(SEARCH($I$1,C5304)),MAX($B$4:B5303)+1,0)</f>
        <v>0</v>
      </c>
      <c r="I5304" s="46" t="str">
        <f aca="false">IFERROR(VLOOKUP(ROWS($I$5:I5304),$B$5:$E$6009,2,0),"")</f>
        <v/>
      </c>
    </row>
    <row r="5305" customFormat="false" ht="13.2" hidden="false" customHeight="false" outlineLevel="0" collapsed="false">
      <c r="B5305" s="46" t="n">
        <f aca="false">IF(ISNUMBER(SEARCH($I$1,C5305)),MAX($B$4:B5304)+1,0)</f>
        <v>0</v>
      </c>
      <c r="I5305" s="46" t="str">
        <f aca="false">IFERROR(VLOOKUP(ROWS($I$5:I5305),$B$5:$E$6009,2,0),"")</f>
        <v/>
      </c>
    </row>
    <row r="5306" customFormat="false" ht="13.2" hidden="false" customHeight="false" outlineLevel="0" collapsed="false">
      <c r="B5306" s="46" t="n">
        <f aca="false">IF(ISNUMBER(SEARCH($I$1,C5306)),MAX($B$4:B5305)+1,0)</f>
        <v>0</v>
      </c>
      <c r="I5306" s="46" t="str">
        <f aca="false">IFERROR(VLOOKUP(ROWS($I$5:I5306),$B$5:$E$6009,2,0),"")</f>
        <v/>
      </c>
    </row>
    <row r="5307" customFormat="false" ht="13.2" hidden="false" customHeight="false" outlineLevel="0" collapsed="false">
      <c r="B5307" s="46" t="n">
        <f aca="false">IF(ISNUMBER(SEARCH($I$1,C5307)),MAX($B$4:B5306)+1,0)</f>
        <v>0</v>
      </c>
      <c r="I5307" s="46" t="str">
        <f aca="false">IFERROR(VLOOKUP(ROWS($I$5:I5307),$B$5:$E$6009,2,0),"")</f>
        <v/>
      </c>
    </row>
    <row r="5308" customFormat="false" ht="13.2" hidden="false" customHeight="false" outlineLevel="0" collapsed="false">
      <c r="B5308" s="46" t="n">
        <f aca="false">IF(ISNUMBER(SEARCH($I$1,C5308)),MAX($B$4:B5307)+1,0)</f>
        <v>0</v>
      </c>
      <c r="I5308" s="46" t="str">
        <f aca="false">IFERROR(VLOOKUP(ROWS($I$5:I5308),$B$5:$E$6009,2,0),"")</f>
        <v/>
      </c>
    </row>
    <row r="5309" customFormat="false" ht="13.2" hidden="false" customHeight="false" outlineLevel="0" collapsed="false">
      <c r="B5309" s="46" t="n">
        <f aca="false">IF(ISNUMBER(SEARCH($I$1,C5309)),MAX($B$4:B5308)+1,0)</f>
        <v>0</v>
      </c>
      <c r="I5309" s="46" t="str">
        <f aca="false">IFERROR(VLOOKUP(ROWS($I$5:I5309),$B$5:$E$6009,2,0),"")</f>
        <v/>
      </c>
    </row>
    <row r="5310" customFormat="false" ht="13.2" hidden="false" customHeight="false" outlineLevel="0" collapsed="false">
      <c r="B5310" s="46" t="n">
        <f aca="false">IF(ISNUMBER(SEARCH($I$1,C5310)),MAX($B$4:B5309)+1,0)</f>
        <v>0</v>
      </c>
      <c r="I5310" s="46" t="str">
        <f aca="false">IFERROR(VLOOKUP(ROWS($I$5:I5310),$B$5:$E$6009,2,0),"")</f>
        <v/>
      </c>
    </row>
    <row r="5311" customFormat="false" ht="13.2" hidden="false" customHeight="false" outlineLevel="0" collapsed="false">
      <c r="B5311" s="46" t="n">
        <f aca="false">IF(ISNUMBER(SEARCH($I$1,C5311)),MAX($B$4:B5310)+1,0)</f>
        <v>0</v>
      </c>
      <c r="I5311" s="46" t="str">
        <f aca="false">IFERROR(VLOOKUP(ROWS($I$5:I5311),$B$5:$E$6009,2,0),"")</f>
        <v/>
      </c>
    </row>
    <row r="5312" customFormat="false" ht="13.2" hidden="false" customHeight="false" outlineLevel="0" collapsed="false">
      <c r="B5312" s="46" t="n">
        <f aca="false">IF(ISNUMBER(SEARCH($I$1,C5312)),MAX($B$4:B5311)+1,0)</f>
        <v>0</v>
      </c>
      <c r="I5312" s="46" t="str">
        <f aca="false">IFERROR(VLOOKUP(ROWS($I$5:I5312),$B$5:$E$6009,2,0),"")</f>
        <v/>
      </c>
    </row>
    <row r="5313" customFormat="false" ht="13.2" hidden="false" customHeight="false" outlineLevel="0" collapsed="false">
      <c r="B5313" s="46" t="n">
        <f aca="false">IF(ISNUMBER(SEARCH($I$1,C5313)),MAX($B$4:B5312)+1,0)</f>
        <v>0</v>
      </c>
      <c r="I5313" s="46" t="str">
        <f aca="false">IFERROR(VLOOKUP(ROWS($I$5:I5313),$B$5:$E$6009,2,0),"")</f>
        <v/>
      </c>
    </row>
    <row r="5314" customFormat="false" ht="13.2" hidden="false" customHeight="false" outlineLevel="0" collapsed="false">
      <c r="B5314" s="46" t="n">
        <f aca="false">IF(ISNUMBER(SEARCH($I$1,C5314)),MAX($B$4:B5313)+1,0)</f>
        <v>0</v>
      </c>
      <c r="I5314" s="46" t="str">
        <f aca="false">IFERROR(VLOOKUP(ROWS($I$5:I5314),$B$5:$E$6009,2,0),"")</f>
        <v/>
      </c>
    </row>
    <row r="5315" customFormat="false" ht="13.2" hidden="false" customHeight="false" outlineLevel="0" collapsed="false">
      <c r="B5315" s="46" t="n">
        <f aca="false">IF(ISNUMBER(SEARCH($I$1,C5315)),MAX($B$4:B5314)+1,0)</f>
        <v>0</v>
      </c>
      <c r="I5315" s="46" t="str">
        <f aca="false">IFERROR(VLOOKUP(ROWS($I$5:I5315),$B$5:$E$6009,2,0),"")</f>
        <v/>
      </c>
    </row>
    <row r="5316" customFormat="false" ht="13.2" hidden="false" customHeight="false" outlineLevel="0" collapsed="false">
      <c r="B5316" s="46" t="n">
        <f aca="false">IF(ISNUMBER(SEARCH($I$1,C5316)),MAX($B$4:B5315)+1,0)</f>
        <v>0</v>
      </c>
      <c r="I5316" s="46" t="str">
        <f aca="false">IFERROR(VLOOKUP(ROWS($I$5:I5316),$B$5:$E$6009,2,0),"")</f>
        <v/>
      </c>
    </row>
    <row r="5317" customFormat="false" ht="13.2" hidden="false" customHeight="false" outlineLevel="0" collapsed="false">
      <c r="B5317" s="46" t="n">
        <f aca="false">IF(ISNUMBER(SEARCH($I$1,C5317)),MAX($B$4:B5316)+1,0)</f>
        <v>0</v>
      </c>
      <c r="I5317" s="46" t="str">
        <f aca="false">IFERROR(VLOOKUP(ROWS($I$5:I5317),$B$5:$E$6009,2,0),"")</f>
        <v/>
      </c>
    </row>
    <row r="5318" customFormat="false" ht="13.2" hidden="false" customHeight="false" outlineLevel="0" collapsed="false">
      <c r="B5318" s="46" t="n">
        <f aca="false">IF(ISNUMBER(SEARCH($I$1,C5318)),MAX($B$4:B5317)+1,0)</f>
        <v>0</v>
      </c>
      <c r="I5318" s="46" t="str">
        <f aca="false">IFERROR(VLOOKUP(ROWS($I$5:I5318),$B$5:$E$6009,2,0),"")</f>
        <v/>
      </c>
    </row>
    <row r="5319" customFormat="false" ht="13.2" hidden="false" customHeight="false" outlineLevel="0" collapsed="false">
      <c r="B5319" s="46" t="n">
        <f aca="false">IF(ISNUMBER(SEARCH($I$1,C5319)),MAX($B$4:B5318)+1,0)</f>
        <v>0</v>
      </c>
      <c r="I5319" s="46" t="str">
        <f aca="false">IFERROR(VLOOKUP(ROWS($I$5:I5319),$B$5:$E$6009,2,0),"")</f>
        <v/>
      </c>
    </row>
    <row r="5320" customFormat="false" ht="13.2" hidden="false" customHeight="false" outlineLevel="0" collapsed="false">
      <c r="B5320" s="46" t="n">
        <f aca="false">IF(ISNUMBER(SEARCH($I$1,C5320)),MAX($B$4:B5319)+1,0)</f>
        <v>0</v>
      </c>
      <c r="I5320" s="46" t="str">
        <f aca="false">IFERROR(VLOOKUP(ROWS($I$5:I5320),$B$5:$E$6009,2,0),"")</f>
        <v/>
      </c>
    </row>
    <row r="5321" customFormat="false" ht="13.2" hidden="false" customHeight="false" outlineLevel="0" collapsed="false">
      <c r="B5321" s="46" t="n">
        <f aca="false">IF(ISNUMBER(SEARCH($I$1,C5321)),MAX($B$4:B5320)+1,0)</f>
        <v>0</v>
      </c>
      <c r="I5321" s="46" t="str">
        <f aca="false">IFERROR(VLOOKUP(ROWS($I$5:I5321),$B$5:$E$6009,2,0),"")</f>
        <v/>
      </c>
    </row>
    <row r="5322" customFormat="false" ht="13.2" hidden="false" customHeight="false" outlineLevel="0" collapsed="false">
      <c r="B5322" s="46" t="n">
        <f aca="false">IF(ISNUMBER(SEARCH($I$1,C5322)),MAX($B$4:B5321)+1,0)</f>
        <v>0</v>
      </c>
      <c r="I5322" s="46" t="str">
        <f aca="false">IFERROR(VLOOKUP(ROWS($I$5:I5322),$B$5:$E$6009,2,0),"")</f>
        <v/>
      </c>
    </row>
    <row r="5323" customFormat="false" ht="13.2" hidden="false" customHeight="false" outlineLevel="0" collapsed="false">
      <c r="B5323" s="46" t="n">
        <f aca="false">IF(ISNUMBER(SEARCH($I$1,C5323)),MAX($B$4:B5322)+1,0)</f>
        <v>0</v>
      </c>
      <c r="I5323" s="46" t="str">
        <f aca="false">IFERROR(VLOOKUP(ROWS($I$5:I5323),$B$5:$E$6009,2,0),"")</f>
        <v/>
      </c>
    </row>
    <row r="5324" customFormat="false" ht="13.2" hidden="false" customHeight="false" outlineLevel="0" collapsed="false">
      <c r="B5324" s="46" t="n">
        <f aca="false">IF(ISNUMBER(SEARCH($I$1,C5324)),MAX($B$4:B5323)+1,0)</f>
        <v>0</v>
      </c>
      <c r="I5324" s="46" t="str">
        <f aca="false">IFERROR(VLOOKUP(ROWS($I$5:I5324),$B$5:$E$6009,2,0),"")</f>
        <v/>
      </c>
    </row>
    <row r="5325" customFormat="false" ht="13.2" hidden="false" customHeight="false" outlineLevel="0" collapsed="false">
      <c r="B5325" s="46" t="n">
        <f aca="false">IF(ISNUMBER(SEARCH($I$1,C5325)),MAX($B$4:B5324)+1,0)</f>
        <v>0</v>
      </c>
      <c r="I5325" s="46" t="str">
        <f aca="false">IFERROR(VLOOKUP(ROWS($I$5:I5325),$B$5:$E$6009,2,0),"")</f>
        <v/>
      </c>
    </row>
    <row r="5326" customFormat="false" ht="13.2" hidden="false" customHeight="false" outlineLevel="0" collapsed="false">
      <c r="B5326" s="46" t="n">
        <f aca="false">IF(ISNUMBER(SEARCH($I$1,C5326)),MAX($B$4:B5325)+1,0)</f>
        <v>0</v>
      </c>
      <c r="I5326" s="46" t="str">
        <f aca="false">IFERROR(VLOOKUP(ROWS($I$5:I5326),$B$5:$E$6009,2,0),"")</f>
        <v/>
      </c>
    </row>
    <row r="5327" customFormat="false" ht="13.2" hidden="false" customHeight="false" outlineLevel="0" collapsed="false">
      <c r="B5327" s="46" t="n">
        <f aca="false">IF(ISNUMBER(SEARCH($I$1,C5327)),MAX($B$4:B5326)+1,0)</f>
        <v>0</v>
      </c>
      <c r="I5327" s="46" t="str">
        <f aca="false">IFERROR(VLOOKUP(ROWS($I$5:I5327),$B$5:$E$6009,2,0),"")</f>
        <v/>
      </c>
    </row>
    <row r="5328" customFormat="false" ht="13.2" hidden="false" customHeight="false" outlineLevel="0" collapsed="false">
      <c r="B5328" s="46" t="n">
        <f aca="false">IF(ISNUMBER(SEARCH($I$1,C5328)),MAX($B$4:B5327)+1,0)</f>
        <v>0</v>
      </c>
      <c r="I5328" s="46" t="str">
        <f aca="false">IFERROR(VLOOKUP(ROWS($I$5:I5328),$B$5:$E$6009,2,0),"")</f>
        <v/>
      </c>
    </row>
    <row r="5329" customFormat="false" ht="13.2" hidden="false" customHeight="false" outlineLevel="0" collapsed="false">
      <c r="B5329" s="46" t="n">
        <f aca="false">IF(ISNUMBER(SEARCH($I$1,C5329)),MAX($B$4:B5328)+1,0)</f>
        <v>0</v>
      </c>
      <c r="I5329" s="46" t="str">
        <f aca="false">IFERROR(VLOOKUP(ROWS($I$5:I5329),$B$5:$E$6009,2,0),"")</f>
        <v/>
      </c>
    </row>
    <row r="5330" customFormat="false" ht="13.2" hidden="false" customHeight="false" outlineLevel="0" collapsed="false">
      <c r="B5330" s="46" t="n">
        <f aca="false">IF(ISNUMBER(SEARCH($I$1,C5330)),MAX($B$4:B5329)+1,0)</f>
        <v>0</v>
      </c>
      <c r="I5330" s="46" t="str">
        <f aca="false">IFERROR(VLOOKUP(ROWS($I$5:I5330),$B$5:$E$6009,2,0),"")</f>
        <v/>
      </c>
    </row>
    <row r="5331" customFormat="false" ht="13.2" hidden="false" customHeight="false" outlineLevel="0" collapsed="false">
      <c r="B5331" s="46" t="n">
        <f aca="false">IF(ISNUMBER(SEARCH($I$1,C5331)),MAX($B$4:B5330)+1,0)</f>
        <v>0</v>
      </c>
      <c r="I5331" s="46" t="str">
        <f aca="false">IFERROR(VLOOKUP(ROWS($I$5:I5331),$B$5:$E$6009,2,0),"")</f>
        <v/>
      </c>
    </row>
    <row r="5332" customFormat="false" ht="13.2" hidden="false" customHeight="false" outlineLevel="0" collapsed="false">
      <c r="B5332" s="46" t="n">
        <f aca="false">IF(ISNUMBER(SEARCH($I$1,C5332)),MAX($B$4:B5331)+1,0)</f>
        <v>0</v>
      </c>
      <c r="I5332" s="46" t="str">
        <f aca="false">IFERROR(VLOOKUP(ROWS($I$5:I5332),$B$5:$E$6009,2,0),"")</f>
        <v/>
      </c>
    </row>
    <row r="5333" customFormat="false" ht="13.2" hidden="false" customHeight="false" outlineLevel="0" collapsed="false">
      <c r="B5333" s="46" t="n">
        <f aca="false">IF(ISNUMBER(SEARCH($I$1,C5333)),MAX($B$4:B5332)+1,0)</f>
        <v>0</v>
      </c>
      <c r="I5333" s="46" t="str">
        <f aca="false">IFERROR(VLOOKUP(ROWS($I$5:I5333),$B$5:$E$6009,2,0),"")</f>
        <v/>
      </c>
    </row>
    <row r="5334" customFormat="false" ht="13.2" hidden="false" customHeight="false" outlineLevel="0" collapsed="false">
      <c r="B5334" s="46" t="n">
        <f aca="false">IF(ISNUMBER(SEARCH($I$1,C5334)),MAX($B$4:B5333)+1,0)</f>
        <v>0</v>
      </c>
      <c r="I5334" s="46" t="str">
        <f aca="false">IFERROR(VLOOKUP(ROWS($I$5:I5334),$B$5:$E$6009,2,0),"")</f>
        <v/>
      </c>
    </row>
    <row r="5335" customFormat="false" ht="13.2" hidden="false" customHeight="false" outlineLevel="0" collapsed="false">
      <c r="B5335" s="46" t="n">
        <f aca="false">IF(ISNUMBER(SEARCH($I$1,C5335)),MAX($B$4:B5334)+1,0)</f>
        <v>0</v>
      </c>
      <c r="I5335" s="46" t="str">
        <f aca="false">IFERROR(VLOOKUP(ROWS($I$5:I5335),$B$5:$E$6009,2,0),"")</f>
        <v/>
      </c>
    </row>
    <row r="5336" customFormat="false" ht="13.2" hidden="false" customHeight="false" outlineLevel="0" collapsed="false">
      <c r="B5336" s="46" t="n">
        <f aca="false">IF(ISNUMBER(SEARCH($I$1,C5336)),MAX($B$4:B5335)+1,0)</f>
        <v>0</v>
      </c>
      <c r="I5336" s="46" t="str">
        <f aca="false">IFERROR(VLOOKUP(ROWS($I$5:I5336),$B$5:$E$6009,2,0),"")</f>
        <v/>
      </c>
    </row>
    <row r="5337" customFormat="false" ht="13.2" hidden="false" customHeight="false" outlineLevel="0" collapsed="false">
      <c r="B5337" s="46" t="n">
        <f aca="false">IF(ISNUMBER(SEARCH($I$1,C5337)),MAX($B$4:B5336)+1,0)</f>
        <v>0</v>
      </c>
      <c r="I5337" s="46" t="str">
        <f aca="false">IFERROR(VLOOKUP(ROWS($I$5:I5337),$B$5:$E$6009,2,0),"")</f>
        <v/>
      </c>
    </row>
    <row r="5338" customFormat="false" ht="13.2" hidden="false" customHeight="false" outlineLevel="0" collapsed="false">
      <c r="B5338" s="46" t="n">
        <f aca="false">IF(ISNUMBER(SEARCH($I$1,C5338)),MAX($B$4:B5337)+1,0)</f>
        <v>0</v>
      </c>
      <c r="I5338" s="46" t="str">
        <f aca="false">IFERROR(VLOOKUP(ROWS($I$5:I5338),$B$5:$E$6009,2,0),"")</f>
        <v/>
      </c>
    </row>
    <row r="5339" customFormat="false" ht="13.2" hidden="false" customHeight="false" outlineLevel="0" collapsed="false">
      <c r="B5339" s="46" t="n">
        <f aca="false">IF(ISNUMBER(SEARCH($I$1,C5339)),MAX($B$4:B5338)+1,0)</f>
        <v>0</v>
      </c>
      <c r="I5339" s="46" t="str">
        <f aca="false">IFERROR(VLOOKUP(ROWS($I$5:I5339),$B$5:$E$6009,2,0),"")</f>
        <v/>
      </c>
    </row>
    <row r="5340" customFormat="false" ht="13.2" hidden="false" customHeight="false" outlineLevel="0" collapsed="false">
      <c r="B5340" s="46" t="n">
        <f aca="false">IF(ISNUMBER(SEARCH($I$1,C5340)),MAX($B$4:B5339)+1,0)</f>
        <v>0</v>
      </c>
      <c r="I5340" s="46" t="str">
        <f aca="false">IFERROR(VLOOKUP(ROWS($I$5:I5340),$B$5:$E$6009,2,0),"")</f>
        <v/>
      </c>
    </row>
    <row r="5341" customFormat="false" ht="13.2" hidden="false" customHeight="false" outlineLevel="0" collapsed="false">
      <c r="B5341" s="46" t="n">
        <f aca="false">IF(ISNUMBER(SEARCH($I$1,C5341)),MAX($B$4:B5340)+1,0)</f>
        <v>0</v>
      </c>
      <c r="I5341" s="46" t="str">
        <f aca="false">IFERROR(VLOOKUP(ROWS($I$5:I5341),$B$5:$E$6009,2,0),"")</f>
        <v/>
      </c>
    </row>
    <row r="5342" customFormat="false" ht="13.2" hidden="false" customHeight="false" outlineLevel="0" collapsed="false">
      <c r="B5342" s="46" t="n">
        <f aca="false">IF(ISNUMBER(SEARCH($I$1,C5342)),MAX($B$4:B5341)+1,0)</f>
        <v>0</v>
      </c>
      <c r="I5342" s="46" t="str">
        <f aca="false">IFERROR(VLOOKUP(ROWS($I$5:I5342),$B$5:$E$6009,2,0),"")</f>
        <v/>
      </c>
    </row>
    <row r="5343" customFormat="false" ht="13.2" hidden="false" customHeight="false" outlineLevel="0" collapsed="false">
      <c r="B5343" s="46" t="n">
        <f aca="false">IF(ISNUMBER(SEARCH($I$1,C5343)),MAX($B$4:B5342)+1,0)</f>
        <v>0</v>
      </c>
      <c r="I5343" s="46" t="str">
        <f aca="false">IFERROR(VLOOKUP(ROWS($I$5:I5343),$B$5:$E$6009,2,0),"")</f>
        <v/>
      </c>
    </row>
    <row r="5344" customFormat="false" ht="13.2" hidden="false" customHeight="false" outlineLevel="0" collapsed="false">
      <c r="B5344" s="46" t="n">
        <f aca="false">IF(ISNUMBER(SEARCH($I$1,C5344)),MAX($B$4:B5343)+1,0)</f>
        <v>0</v>
      </c>
      <c r="I5344" s="46" t="str">
        <f aca="false">IFERROR(VLOOKUP(ROWS($I$5:I5344),$B$5:$E$6009,2,0),"")</f>
        <v/>
      </c>
    </row>
    <row r="5345" customFormat="false" ht="13.2" hidden="false" customHeight="false" outlineLevel="0" collapsed="false">
      <c r="B5345" s="46" t="n">
        <f aca="false">IF(ISNUMBER(SEARCH($I$1,C5345)),MAX($B$4:B5344)+1,0)</f>
        <v>0</v>
      </c>
      <c r="I5345" s="46" t="str">
        <f aca="false">IFERROR(VLOOKUP(ROWS($I$5:I5345),$B$5:$E$6009,2,0),"")</f>
        <v/>
      </c>
    </row>
    <row r="5346" customFormat="false" ht="13.2" hidden="false" customHeight="false" outlineLevel="0" collapsed="false">
      <c r="B5346" s="46" t="n">
        <f aca="false">IF(ISNUMBER(SEARCH($I$1,C5346)),MAX($B$4:B5345)+1,0)</f>
        <v>0</v>
      </c>
      <c r="I5346" s="46" t="str">
        <f aca="false">IFERROR(VLOOKUP(ROWS($I$5:I5346),$B$5:$E$6009,2,0),"")</f>
        <v/>
      </c>
    </row>
    <row r="5347" customFormat="false" ht="13.2" hidden="false" customHeight="false" outlineLevel="0" collapsed="false">
      <c r="B5347" s="46" t="n">
        <f aca="false">IF(ISNUMBER(SEARCH($I$1,C5347)),MAX($B$4:B5346)+1,0)</f>
        <v>0</v>
      </c>
      <c r="I5347" s="46" t="str">
        <f aca="false">IFERROR(VLOOKUP(ROWS($I$5:I5347),$B$5:$E$6009,2,0),"")</f>
        <v/>
      </c>
    </row>
    <row r="5348" customFormat="false" ht="13.2" hidden="false" customHeight="false" outlineLevel="0" collapsed="false">
      <c r="B5348" s="46" t="n">
        <f aca="false">IF(ISNUMBER(SEARCH($I$1,C5348)),MAX($B$4:B5347)+1,0)</f>
        <v>0</v>
      </c>
      <c r="I5348" s="46" t="str">
        <f aca="false">IFERROR(VLOOKUP(ROWS($I$5:I5348),$B$5:$E$6009,2,0),"")</f>
        <v/>
      </c>
    </row>
    <row r="5349" customFormat="false" ht="13.2" hidden="false" customHeight="false" outlineLevel="0" collapsed="false">
      <c r="B5349" s="46" t="n">
        <f aca="false">IF(ISNUMBER(SEARCH($I$1,C5349)),MAX($B$4:B5348)+1,0)</f>
        <v>0</v>
      </c>
      <c r="I5349" s="46" t="str">
        <f aca="false">IFERROR(VLOOKUP(ROWS($I$5:I5349),$B$5:$E$6009,2,0),"")</f>
        <v/>
      </c>
    </row>
    <row r="5350" customFormat="false" ht="13.2" hidden="false" customHeight="false" outlineLevel="0" collapsed="false">
      <c r="B5350" s="46" t="n">
        <f aca="false">IF(ISNUMBER(SEARCH($I$1,C5350)),MAX($B$4:B5349)+1,0)</f>
        <v>0</v>
      </c>
      <c r="I5350" s="46" t="str">
        <f aca="false">IFERROR(VLOOKUP(ROWS($I$5:I5350),$B$5:$E$6009,2,0),"")</f>
        <v/>
      </c>
    </row>
    <row r="5351" customFormat="false" ht="13.2" hidden="false" customHeight="false" outlineLevel="0" collapsed="false">
      <c r="B5351" s="46" t="n">
        <f aca="false">IF(ISNUMBER(SEARCH($I$1,C5351)),MAX($B$4:B5350)+1,0)</f>
        <v>0</v>
      </c>
      <c r="I5351" s="46" t="str">
        <f aca="false">IFERROR(VLOOKUP(ROWS($I$5:I5351),$B$5:$E$6009,2,0),"")</f>
        <v/>
      </c>
    </row>
    <row r="5352" customFormat="false" ht="13.2" hidden="false" customHeight="false" outlineLevel="0" collapsed="false">
      <c r="B5352" s="46" t="n">
        <f aca="false">IF(ISNUMBER(SEARCH($I$1,C5352)),MAX($B$4:B5351)+1,0)</f>
        <v>0</v>
      </c>
      <c r="I5352" s="46" t="str">
        <f aca="false">IFERROR(VLOOKUP(ROWS($I$5:I5352),$B$5:$E$6009,2,0),"")</f>
        <v/>
      </c>
    </row>
    <row r="5353" customFormat="false" ht="13.2" hidden="false" customHeight="false" outlineLevel="0" collapsed="false">
      <c r="B5353" s="46" t="n">
        <f aca="false">IF(ISNUMBER(SEARCH($I$1,C5353)),MAX($B$4:B5352)+1,0)</f>
        <v>0</v>
      </c>
      <c r="I5353" s="46" t="str">
        <f aca="false">IFERROR(VLOOKUP(ROWS($I$5:I5353),$B$5:$E$6009,2,0),"")</f>
        <v/>
      </c>
    </row>
    <row r="5354" customFormat="false" ht="13.2" hidden="false" customHeight="false" outlineLevel="0" collapsed="false">
      <c r="B5354" s="46" t="n">
        <f aca="false">IF(ISNUMBER(SEARCH($I$1,C5354)),MAX($B$4:B5353)+1,0)</f>
        <v>0</v>
      </c>
      <c r="I5354" s="46" t="str">
        <f aca="false">IFERROR(VLOOKUP(ROWS($I$5:I5354),$B$5:$E$6009,2,0),"")</f>
        <v/>
      </c>
    </row>
    <row r="5355" customFormat="false" ht="13.2" hidden="false" customHeight="false" outlineLevel="0" collapsed="false">
      <c r="B5355" s="46" t="n">
        <f aca="false">IF(ISNUMBER(SEARCH($I$1,C5355)),MAX($B$4:B5354)+1,0)</f>
        <v>0</v>
      </c>
      <c r="I5355" s="46" t="str">
        <f aca="false">IFERROR(VLOOKUP(ROWS($I$5:I5355),$B$5:$E$6009,2,0),"")</f>
        <v/>
      </c>
    </row>
    <row r="5356" customFormat="false" ht="13.2" hidden="false" customHeight="false" outlineLevel="0" collapsed="false">
      <c r="B5356" s="46" t="n">
        <f aca="false">IF(ISNUMBER(SEARCH($I$1,C5356)),MAX($B$4:B5355)+1,0)</f>
        <v>0</v>
      </c>
      <c r="I5356" s="46" t="str">
        <f aca="false">IFERROR(VLOOKUP(ROWS($I$5:I5356),$B$5:$E$6009,2,0),"")</f>
        <v/>
      </c>
    </row>
    <row r="5357" customFormat="false" ht="13.2" hidden="false" customHeight="false" outlineLevel="0" collapsed="false">
      <c r="B5357" s="46" t="n">
        <f aca="false">IF(ISNUMBER(SEARCH($I$1,C5357)),MAX($B$4:B5356)+1,0)</f>
        <v>0</v>
      </c>
      <c r="I5357" s="46" t="str">
        <f aca="false">IFERROR(VLOOKUP(ROWS($I$5:I5357),$B$5:$E$6009,2,0),"")</f>
        <v/>
      </c>
    </row>
    <row r="5358" customFormat="false" ht="13.2" hidden="false" customHeight="false" outlineLevel="0" collapsed="false">
      <c r="B5358" s="46" t="n">
        <f aca="false">IF(ISNUMBER(SEARCH($I$1,C5358)),MAX($B$4:B5357)+1,0)</f>
        <v>0</v>
      </c>
      <c r="I5358" s="46" t="str">
        <f aca="false">IFERROR(VLOOKUP(ROWS($I$5:I5358),$B$5:$E$6009,2,0),"")</f>
        <v/>
      </c>
    </row>
    <row r="5359" customFormat="false" ht="13.2" hidden="false" customHeight="false" outlineLevel="0" collapsed="false">
      <c r="B5359" s="46" t="n">
        <f aca="false">IF(ISNUMBER(SEARCH($I$1,C5359)),MAX($B$4:B5358)+1,0)</f>
        <v>0</v>
      </c>
      <c r="I5359" s="46" t="str">
        <f aca="false">IFERROR(VLOOKUP(ROWS($I$5:I5359),$B$5:$E$6009,2,0),"")</f>
        <v/>
      </c>
    </row>
    <row r="5360" customFormat="false" ht="13.2" hidden="false" customHeight="false" outlineLevel="0" collapsed="false">
      <c r="B5360" s="46" t="n">
        <f aca="false">IF(ISNUMBER(SEARCH($I$1,C5360)),MAX($B$4:B5359)+1,0)</f>
        <v>0</v>
      </c>
      <c r="I5360" s="46" t="str">
        <f aca="false">IFERROR(VLOOKUP(ROWS($I$5:I5360),$B$5:$E$6009,2,0),"")</f>
        <v/>
      </c>
    </row>
    <row r="5361" customFormat="false" ht="13.2" hidden="false" customHeight="false" outlineLevel="0" collapsed="false">
      <c r="B5361" s="46" t="n">
        <f aca="false">IF(ISNUMBER(SEARCH($I$1,C5361)),MAX($B$4:B5360)+1,0)</f>
        <v>0</v>
      </c>
      <c r="I5361" s="46" t="str">
        <f aca="false">IFERROR(VLOOKUP(ROWS($I$5:I5361),$B$5:$E$6009,2,0),"")</f>
        <v/>
      </c>
    </row>
    <row r="5362" customFormat="false" ht="13.2" hidden="false" customHeight="false" outlineLevel="0" collapsed="false">
      <c r="B5362" s="46" t="n">
        <f aca="false">IF(ISNUMBER(SEARCH($I$1,C5362)),MAX($B$4:B5361)+1,0)</f>
        <v>0</v>
      </c>
      <c r="I5362" s="46" t="str">
        <f aca="false">IFERROR(VLOOKUP(ROWS($I$5:I5362),$B$5:$E$6009,2,0),"")</f>
        <v/>
      </c>
    </row>
    <row r="5363" customFormat="false" ht="13.2" hidden="false" customHeight="false" outlineLevel="0" collapsed="false">
      <c r="B5363" s="46" t="n">
        <f aca="false">IF(ISNUMBER(SEARCH($I$1,C5363)),MAX($B$4:B5362)+1,0)</f>
        <v>0</v>
      </c>
      <c r="I5363" s="46" t="str">
        <f aca="false">IFERROR(VLOOKUP(ROWS($I$5:I5363),$B$5:$E$6009,2,0),"")</f>
        <v/>
      </c>
    </row>
    <row r="5364" customFormat="false" ht="13.2" hidden="false" customHeight="false" outlineLevel="0" collapsed="false">
      <c r="B5364" s="46" t="n">
        <f aca="false">IF(ISNUMBER(SEARCH($I$1,C5364)),MAX($B$4:B5363)+1,0)</f>
        <v>0</v>
      </c>
      <c r="I5364" s="46" t="str">
        <f aca="false">IFERROR(VLOOKUP(ROWS($I$5:I5364),$B$5:$E$6009,2,0),"")</f>
        <v/>
      </c>
    </row>
    <row r="5365" customFormat="false" ht="13.2" hidden="false" customHeight="false" outlineLevel="0" collapsed="false">
      <c r="B5365" s="46" t="n">
        <f aca="false">IF(ISNUMBER(SEARCH($I$1,C5365)),MAX($B$4:B5364)+1,0)</f>
        <v>0</v>
      </c>
      <c r="I5365" s="46" t="str">
        <f aca="false">IFERROR(VLOOKUP(ROWS($I$5:I5365),$B$5:$E$6009,2,0),"")</f>
        <v/>
      </c>
    </row>
    <row r="5366" customFormat="false" ht="13.2" hidden="false" customHeight="false" outlineLevel="0" collapsed="false">
      <c r="B5366" s="46" t="n">
        <f aca="false">IF(ISNUMBER(SEARCH($I$1,C5366)),MAX($B$4:B5365)+1,0)</f>
        <v>0</v>
      </c>
      <c r="I5366" s="46" t="str">
        <f aca="false">IFERROR(VLOOKUP(ROWS($I$5:I5366),$B$5:$E$6009,2,0),"")</f>
        <v/>
      </c>
    </row>
    <row r="5367" customFormat="false" ht="13.2" hidden="false" customHeight="false" outlineLevel="0" collapsed="false">
      <c r="B5367" s="46" t="n">
        <f aca="false">IF(ISNUMBER(SEARCH($I$1,C5367)),MAX($B$4:B5366)+1,0)</f>
        <v>0</v>
      </c>
      <c r="I5367" s="46" t="str">
        <f aca="false">IFERROR(VLOOKUP(ROWS($I$5:I5367),$B$5:$E$6009,2,0),"")</f>
        <v/>
      </c>
    </row>
    <row r="5368" customFormat="false" ht="13.2" hidden="false" customHeight="false" outlineLevel="0" collapsed="false">
      <c r="B5368" s="46" t="n">
        <f aca="false">IF(ISNUMBER(SEARCH($I$1,C5368)),MAX($B$4:B5367)+1,0)</f>
        <v>0</v>
      </c>
      <c r="I5368" s="46" t="str">
        <f aca="false">IFERROR(VLOOKUP(ROWS($I$5:I5368),$B$5:$E$6009,2,0),"")</f>
        <v/>
      </c>
    </row>
    <row r="5369" customFormat="false" ht="13.2" hidden="false" customHeight="false" outlineLevel="0" collapsed="false">
      <c r="B5369" s="46" t="n">
        <f aca="false">IF(ISNUMBER(SEARCH($I$1,C5369)),MAX($B$4:B5368)+1,0)</f>
        <v>0</v>
      </c>
      <c r="I5369" s="46" t="str">
        <f aca="false">IFERROR(VLOOKUP(ROWS($I$5:I5369),$B$5:$E$6009,2,0),"")</f>
        <v/>
      </c>
    </row>
    <row r="5370" customFormat="false" ht="13.2" hidden="false" customHeight="false" outlineLevel="0" collapsed="false">
      <c r="B5370" s="46" t="n">
        <f aca="false">IF(ISNUMBER(SEARCH($I$1,C5370)),MAX($B$4:B5369)+1,0)</f>
        <v>0</v>
      </c>
      <c r="I5370" s="46" t="str">
        <f aca="false">IFERROR(VLOOKUP(ROWS($I$5:I5370),$B$5:$E$6009,2,0),"")</f>
        <v/>
      </c>
    </row>
    <row r="5371" customFormat="false" ht="13.2" hidden="false" customHeight="false" outlineLevel="0" collapsed="false">
      <c r="B5371" s="46" t="n">
        <f aca="false">IF(ISNUMBER(SEARCH($I$1,C5371)),MAX($B$4:B5370)+1,0)</f>
        <v>0</v>
      </c>
      <c r="I5371" s="46" t="str">
        <f aca="false">IFERROR(VLOOKUP(ROWS($I$5:I5371),$B$5:$E$6009,2,0),"")</f>
        <v/>
      </c>
    </row>
    <row r="5372" customFormat="false" ht="13.2" hidden="false" customHeight="false" outlineLevel="0" collapsed="false">
      <c r="B5372" s="46" t="n">
        <f aca="false">IF(ISNUMBER(SEARCH($I$1,C5372)),MAX($B$4:B5371)+1,0)</f>
        <v>0</v>
      </c>
      <c r="I5372" s="46" t="str">
        <f aca="false">IFERROR(VLOOKUP(ROWS($I$5:I5372),$B$5:$E$6009,2,0),"")</f>
        <v/>
      </c>
    </row>
    <row r="5373" customFormat="false" ht="13.2" hidden="false" customHeight="false" outlineLevel="0" collapsed="false">
      <c r="B5373" s="46" t="n">
        <f aca="false">IF(ISNUMBER(SEARCH($I$1,C5373)),MAX($B$4:B5372)+1,0)</f>
        <v>0</v>
      </c>
      <c r="I5373" s="46" t="str">
        <f aca="false">IFERROR(VLOOKUP(ROWS($I$5:I5373),$B$5:$E$6009,2,0),"")</f>
        <v/>
      </c>
    </row>
    <row r="5374" customFormat="false" ht="13.2" hidden="false" customHeight="false" outlineLevel="0" collapsed="false">
      <c r="B5374" s="46" t="n">
        <f aca="false">IF(ISNUMBER(SEARCH($I$1,C5374)),MAX($B$4:B5373)+1,0)</f>
        <v>0</v>
      </c>
      <c r="I5374" s="46" t="str">
        <f aca="false">IFERROR(VLOOKUP(ROWS($I$5:I5374),$B$5:$E$6009,2,0),"")</f>
        <v/>
      </c>
    </row>
    <row r="5375" customFormat="false" ht="13.2" hidden="false" customHeight="false" outlineLevel="0" collapsed="false">
      <c r="B5375" s="46" t="n">
        <f aca="false">IF(ISNUMBER(SEARCH($I$1,C5375)),MAX($B$4:B5374)+1,0)</f>
        <v>0</v>
      </c>
      <c r="I5375" s="46" t="str">
        <f aca="false">IFERROR(VLOOKUP(ROWS($I$5:I5375),$B$5:$E$6009,2,0),"")</f>
        <v/>
      </c>
    </row>
    <row r="5376" customFormat="false" ht="13.2" hidden="false" customHeight="false" outlineLevel="0" collapsed="false">
      <c r="B5376" s="46" t="n">
        <f aca="false">IF(ISNUMBER(SEARCH($I$1,C5376)),MAX($B$4:B5375)+1,0)</f>
        <v>0</v>
      </c>
      <c r="I5376" s="46" t="str">
        <f aca="false">IFERROR(VLOOKUP(ROWS($I$5:I5376),$B$5:$E$6009,2,0),"")</f>
        <v/>
      </c>
    </row>
    <row r="5377" customFormat="false" ht="13.2" hidden="false" customHeight="false" outlineLevel="0" collapsed="false">
      <c r="B5377" s="46" t="n">
        <f aca="false">IF(ISNUMBER(SEARCH($I$1,C5377)),MAX($B$4:B5376)+1,0)</f>
        <v>0</v>
      </c>
      <c r="I5377" s="46" t="str">
        <f aca="false">IFERROR(VLOOKUP(ROWS($I$5:I5377),$B$5:$E$6009,2,0),"")</f>
        <v/>
      </c>
    </row>
    <row r="5378" customFormat="false" ht="13.2" hidden="false" customHeight="false" outlineLevel="0" collapsed="false">
      <c r="B5378" s="46" t="n">
        <f aca="false">IF(ISNUMBER(SEARCH($I$1,C5378)),MAX($B$4:B5377)+1,0)</f>
        <v>0</v>
      </c>
      <c r="I5378" s="46" t="str">
        <f aca="false">IFERROR(VLOOKUP(ROWS($I$5:I5378),$B$5:$E$6009,2,0),"")</f>
        <v/>
      </c>
    </row>
    <row r="5379" customFormat="false" ht="13.2" hidden="false" customHeight="false" outlineLevel="0" collapsed="false">
      <c r="B5379" s="46" t="n">
        <f aca="false">IF(ISNUMBER(SEARCH($I$1,C5379)),MAX($B$4:B5378)+1,0)</f>
        <v>0</v>
      </c>
      <c r="I5379" s="46" t="str">
        <f aca="false">IFERROR(VLOOKUP(ROWS($I$5:I5379),$B$5:$E$6009,2,0),"")</f>
        <v/>
      </c>
    </row>
    <row r="5380" customFormat="false" ht="13.2" hidden="false" customHeight="false" outlineLevel="0" collapsed="false">
      <c r="B5380" s="46" t="n">
        <f aca="false">IF(ISNUMBER(SEARCH($I$1,C5380)),MAX($B$4:B5379)+1,0)</f>
        <v>0</v>
      </c>
      <c r="I5380" s="46" t="str">
        <f aca="false">IFERROR(VLOOKUP(ROWS($I$5:I5380),$B$5:$E$6009,2,0),"")</f>
        <v/>
      </c>
    </row>
    <row r="5381" customFormat="false" ht="13.2" hidden="false" customHeight="false" outlineLevel="0" collapsed="false">
      <c r="B5381" s="46" t="n">
        <f aca="false">IF(ISNUMBER(SEARCH($I$1,C5381)),MAX($B$4:B5380)+1,0)</f>
        <v>0</v>
      </c>
      <c r="I5381" s="46" t="str">
        <f aca="false">IFERROR(VLOOKUP(ROWS($I$5:I5381),$B$5:$E$6009,2,0),"")</f>
        <v/>
      </c>
    </row>
    <row r="5382" customFormat="false" ht="13.2" hidden="false" customHeight="false" outlineLevel="0" collapsed="false">
      <c r="B5382" s="46" t="n">
        <f aca="false">IF(ISNUMBER(SEARCH($I$1,C5382)),MAX($B$4:B5381)+1,0)</f>
        <v>0</v>
      </c>
      <c r="I5382" s="46" t="str">
        <f aca="false">IFERROR(VLOOKUP(ROWS($I$5:I5382),$B$5:$E$6009,2,0),"")</f>
        <v/>
      </c>
    </row>
    <row r="5383" customFormat="false" ht="13.2" hidden="false" customHeight="false" outlineLevel="0" collapsed="false">
      <c r="B5383" s="46" t="n">
        <f aca="false">IF(ISNUMBER(SEARCH($I$1,C5383)),MAX($B$4:B5382)+1,0)</f>
        <v>0</v>
      </c>
      <c r="I5383" s="46" t="str">
        <f aca="false">IFERROR(VLOOKUP(ROWS($I$5:I5383),$B$5:$E$6009,2,0),"")</f>
        <v/>
      </c>
    </row>
    <row r="5384" customFormat="false" ht="13.2" hidden="false" customHeight="false" outlineLevel="0" collapsed="false">
      <c r="B5384" s="46" t="n">
        <f aca="false">IF(ISNUMBER(SEARCH($I$1,C5384)),MAX($B$4:B5383)+1,0)</f>
        <v>0</v>
      </c>
      <c r="I5384" s="46" t="str">
        <f aca="false">IFERROR(VLOOKUP(ROWS($I$5:I5384),$B$5:$E$6009,2,0),"")</f>
        <v/>
      </c>
    </row>
    <row r="5385" customFormat="false" ht="13.2" hidden="false" customHeight="false" outlineLevel="0" collapsed="false">
      <c r="B5385" s="46" t="n">
        <f aca="false">IF(ISNUMBER(SEARCH($I$1,C5385)),MAX($B$4:B5384)+1,0)</f>
        <v>0</v>
      </c>
      <c r="I5385" s="46" t="str">
        <f aca="false">IFERROR(VLOOKUP(ROWS($I$5:I5385),$B$5:$E$6009,2,0),"")</f>
        <v/>
      </c>
    </row>
    <row r="5386" customFormat="false" ht="13.2" hidden="false" customHeight="false" outlineLevel="0" collapsed="false">
      <c r="B5386" s="46" t="n">
        <f aca="false">IF(ISNUMBER(SEARCH($I$1,C5386)),MAX($B$4:B5385)+1,0)</f>
        <v>0</v>
      </c>
      <c r="I5386" s="46" t="str">
        <f aca="false">IFERROR(VLOOKUP(ROWS($I$5:I5386),$B$5:$E$6009,2,0),"")</f>
        <v/>
      </c>
    </row>
    <row r="5387" customFormat="false" ht="13.2" hidden="false" customHeight="false" outlineLevel="0" collapsed="false">
      <c r="B5387" s="46" t="n">
        <f aca="false">IF(ISNUMBER(SEARCH($I$1,C5387)),MAX($B$4:B5386)+1,0)</f>
        <v>0</v>
      </c>
      <c r="I5387" s="46" t="str">
        <f aca="false">IFERROR(VLOOKUP(ROWS($I$5:I5387),$B$5:$E$6009,2,0),"")</f>
        <v/>
      </c>
    </row>
    <row r="5388" customFormat="false" ht="13.2" hidden="false" customHeight="false" outlineLevel="0" collapsed="false">
      <c r="B5388" s="46" t="n">
        <f aca="false">IF(ISNUMBER(SEARCH($I$1,C5388)),MAX($B$4:B5387)+1,0)</f>
        <v>0</v>
      </c>
      <c r="I5388" s="46" t="str">
        <f aca="false">IFERROR(VLOOKUP(ROWS($I$5:I5388),$B$5:$E$6009,2,0),"")</f>
        <v/>
      </c>
    </row>
    <row r="5389" customFormat="false" ht="13.2" hidden="false" customHeight="false" outlineLevel="0" collapsed="false">
      <c r="B5389" s="46" t="n">
        <f aca="false">IF(ISNUMBER(SEARCH($I$1,C5389)),MAX($B$4:B5388)+1,0)</f>
        <v>0</v>
      </c>
      <c r="I5389" s="46" t="str">
        <f aca="false">IFERROR(VLOOKUP(ROWS($I$5:I5389),$B$5:$E$6009,2,0),"")</f>
        <v/>
      </c>
    </row>
    <row r="5390" customFormat="false" ht="13.2" hidden="false" customHeight="false" outlineLevel="0" collapsed="false">
      <c r="B5390" s="46" t="n">
        <f aca="false">IF(ISNUMBER(SEARCH($I$1,C5390)),MAX($B$4:B5389)+1,0)</f>
        <v>0</v>
      </c>
      <c r="I5390" s="46" t="str">
        <f aca="false">IFERROR(VLOOKUP(ROWS($I$5:I5390),$B$5:$E$6009,2,0),"")</f>
        <v/>
      </c>
    </row>
    <row r="5391" customFormat="false" ht="13.2" hidden="false" customHeight="false" outlineLevel="0" collapsed="false">
      <c r="B5391" s="46" t="n">
        <f aca="false">IF(ISNUMBER(SEARCH($I$1,C5391)),MAX($B$4:B5390)+1,0)</f>
        <v>0</v>
      </c>
      <c r="I5391" s="46" t="str">
        <f aca="false">IFERROR(VLOOKUP(ROWS($I$5:I5391),$B$5:$E$6009,2,0),"")</f>
        <v/>
      </c>
    </row>
    <row r="5392" customFormat="false" ht="13.2" hidden="false" customHeight="false" outlineLevel="0" collapsed="false">
      <c r="B5392" s="46" t="n">
        <f aca="false">IF(ISNUMBER(SEARCH($I$1,C5392)),MAX($B$4:B5391)+1,0)</f>
        <v>0</v>
      </c>
      <c r="I5392" s="46" t="str">
        <f aca="false">IFERROR(VLOOKUP(ROWS($I$5:I5392),$B$5:$E$6009,2,0),"")</f>
        <v/>
      </c>
    </row>
    <row r="5393" customFormat="false" ht="13.2" hidden="false" customHeight="false" outlineLevel="0" collapsed="false">
      <c r="B5393" s="46" t="n">
        <f aca="false">IF(ISNUMBER(SEARCH($I$1,C5393)),MAX($B$4:B5392)+1,0)</f>
        <v>0</v>
      </c>
      <c r="I5393" s="46" t="str">
        <f aca="false">IFERROR(VLOOKUP(ROWS($I$5:I5393),$B$5:$E$6009,2,0),"")</f>
        <v/>
      </c>
    </row>
    <row r="5394" customFormat="false" ht="13.2" hidden="false" customHeight="false" outlineLevel="0" collapsed="false">
      <c r="B5394" s="46" t="n">
        <f aca="false">IF(ISNUMBER(SEARCH($I$1,C5394)),MAX($B$4:B5393)+1,0)</f>
        <v>0</v>
      </c>
      <c r="I5394" s="46" t="str">
        <f aca="false">IFERROR(VLOOKUP(ROWS($I$5:I5394),$B$5:$E$6009,2,0),"")</f>
        <v/>
      </c>
    </row>
    <row r="5395" customFormat="false" ht="13.2" hidden="false" customHeight="false" outlineLevel="0" collapsed="false">
      <c r="B5395" s="46" t="n">
        <f aca="false">IF(ISNUMBER(SEARCH($I$1,C5395)),MAX($B$4:B5394)+1,0)</f>
        <v>0</v>
      </c>
      <c r="I5395" s="46" t="str">
        <f aca="false">IFERROR(VLOOKUP(ROWS($I$5:I5395),$B$5:$E$6009,2,0),"")</f>
        <v/>
      </c>
    </row>
    <row r="5396" customFormat="false" ht="13.2" hidden="false" customHeight="false" outlineLevel="0" collapsed="false">
      <c r="B5396" s="46" t="n">
        <f aca="false">IF(ISNUMBER(SEARCH($I$1,C5396)),MAX($B$4:B5395)+1,0)</f>
        <v>0</v>
      </c>
      <c r="I5396" s="46" t="str">
        <f aca="false">IFERROR(VLOOKUP(ROWS($I$5:I5396),$B$5:$E$6009,2,0),"")</f>
        <v/>
      </c>
    </row>
    <row r="5397" customFormat="false" ht="13.2" hidden="false" customHeight="false" outlineLevel="0" collapsed="false">
      <c r="B5397" s="46" t="n">
        <f aca="false">IF(ISNUMBER(SEARCH($I$1,C5397)),MAX($B$4:B5396)+1,0)</f>
        <v>0</v>
      </c>
      <c r="I5397" s="46" t="str">
        <f aca="false">IFERROR(VLOOKUP(ROWS($I$5:I5397),$B$5:$E$6009,2,0),"")</f>
        <v/>
      </c>
    </row>
    <row r="5398" customFormat="false" ht="13.2" hidden="false" customHeight="false" outlineLevel="0" collapsed="false">
      <c r="B5398" s="46" t="n">
        <f aca="false">IF(ISNUMBER(SEARCH($I$1,C5398)),MAX($B$4:B5397)+1,0)</f>
        <v>0</v>
      </c>
      <c r="I5398" s="46" t="str">
        <f aca="false">IFERROR(VLOOKUP(ROWS($I$5:I5398),$B$5:$E$6009,2,0),"")</f>
        <v/>
      </c>
    </row>
    <row r="5399" customFormat="false" ht="13.2" hidden="false" customHeight="false" outlineLevel="0" collapsed="false">
      <c r="B5399" s="46" t="n">
        <f aca="false">IF(ISNUMBER(SEARCH($I$1,C5399)),MAX($B$4:B5398)+1,0)</f>
        <v>0</v>
      </c>
      <c r="I5399" s="46" t="str">
        <f aca="false">IFERROR(VLOOKUP(ROWS($I$5:I5399),$B$5:$E$6009,2,0),"")</f>
        <v/>
      </c>
    </row>
    <row r="5400" customFormat="false" ht="13.2" hidden="false" customHeight="false" outlineLevel="0" collapsed="false">
      <c r="B5400" s="46" t="n">
        <f aca="false">IF(ISNUMBER(SEARCH($I$1,C5400)),MAX($B$4:B5399)+1,0)</f>
        <v>0</v>
      </c>
      <c r="I5400" s="46" t="str">
        <f aca="false">IFERROR(VLOOKUP(ROWS($I$5:I5400),$B$5:$E$6009,2,0),"")</f>
        <v/>
      </c>
    </row>
    <row r="5401" customFormat="false" ht="13.2" hidden="false" customHeight="false" outlineLevel="0" collapsed="false">
      <c r="B5401" s="46" t="n">
        <f aca="false">IF(ISNUMBER(SEARCH($I$1,C5401)),MAX($B$4:B5400)+1,0)</f>
        <v>0</v>
      </c>
      <c r="I5401" s="46" t="str">
        <f aca="false">IFERROR(VLOOKUP(ROWS($I$5:I5401),$B$5:$E$6009,2,0),"")</f>
        <v/>
      </c>
    </row>
    <row r="5402" customFormat="false" ht="13.2" hidden="false" customHeight="false" outlineLevel="0" collapsed="false">
      <c r="B5402" s="46" t="n">
        <f aca="false">IF(ISNUMBER(SEARCH($I$1,C5402)),MAX($B$4:B5401)+1,0)</f>
        <v>0</v>
      </c>
      <c r="I5402" s="46" t="str">
        <f aca="false">IFERROR(VLOOKUP(ROWS($I$5:I5402),$B$5:$E$6009,2,0),"")</f>
        <v/>
      </c>
    </row>
    <row r="5403" customFormat="false" ht="13.2" hidden="false" customHeight="false" outlineLevel="0" collapsed="false">
      <c r="B5403" s="46" t="n">
        <f aca="false">IF(ISNUMBER(SEARCH($I$1,C5403)),MAX($B$4:B5402)+1,0)</f>
        <v>0</v>
      </c>
      <c r="I5403" s="46" t="str">
        <f aca="false">IFERROR(VLOOKUP(ROWS($I$5:I5403),$B$5:$E$6009,2,0),"")</f>
        <v/>
      </c>
    </row>
    <row r="5404" customFormat="false" ht="13.2" hidden="false" customHeight="false" outlineLevel="0" collapsed="false">
      <c r="B5404" s="46" t="n">
        <f aca="false">IF(ISNUMBER(SEARCH($I$1,C5404)),MAX($B$4:B5403)+1,0)</f>
        <v>0</v>
      </c>
      <c r="I5404" s="46" t="str">
        <f aca="false">IFERROR(VLOOKUP(ROWS($I$5:I5404),$B$5:$E$6009,2,0),"")</f>
        <v/>
      </c>
    </row>
    <row r="5405" customFormat="false" ht="13.2" hidden="false" customHeight="false" outlineLevel="0" collapsed="false">
      <c r="B5405" s="46" t="n">
        <f aca="false">IF(ISNUMBER(SEARCH($I$1,C5405)),MAX($B$4:B5404)+1,0)</f>
        <v>0</v>
      </c>
      <c r="I5405" s="46" t="str">
        <f aca="false">IFERROR(VLOOKUP(ROWS($I$5:I5405),$B$5:$E$6009,2,0),"")</f>
        <v/>
      </c>
    </row>
    <row r="5406" customFormat="false" ht="13.2" hidden="false" customHeight="false" outlineLevel="0" collapsed="false">
      <c r="B5406" s="46" t="n">
        <f aca="false">IF(ISNUMBER(SEARCH($I$1,C5406)),MAX($B$4:B5405)+1,0)</f>
        <v>0</v>
      </c>
      <c r="I5406" s="46" t="str">
        <f aca="false">IFERROR(VLOOKUP(ROWS($I$5:I5406),$B$5:$E$6009,2,0),"")</f>
        <v/>
      </c>
    </row>
    <row r="5407" customFormat="false" ht="13.2" hidden="false" customHeight="false" outlineLevel="0" collapsed="false">
      <c r="B5407" s="46" t="n">
        <f aca="false">IF(ISNUMBER(SEARCH($I$1,C5407)),MAX($B$4:B5406)+1,0)</f>
        <v>0</v>
      </c>
      <c r="I5407" s="46" t="str">
        <f aca="false">IFERROR(VLOOKUP(ROWS($I$5:I5407),$B$5:$E$6009,2,0),"")</f>
        <v/>
      </c>
    </row>
    <row r="5408" customFormat="false" ht="13.2" hidden="false" customHeight="false" outlineLevel="0" collapsed="false">
      <c r="B5408" s="46" t="n">
        <f aca="false">IF(ISNUMBER(SEARCH($I$1,C5408)),MAX($B$4:B5407)+1,0)</f>
        <v>0</v>
      </c>
      <c r="I5408" s="46" t="str">
        <f aca="false">IFERROR(VLOOKUP(ROWS($I$5:I5408),$B$5:$E$6009,2,0),"")</f>
        <v/>
      </c>
    </row>
    <row r="5409" customFormat="false" ht="13.2" hidden="false" customHeight="false" outlineLevel="0" collapsed="false">
      <c r="B5409" s="46" t="n">
        <f aca="false">IF(ISNUMBER(SEARCH($I$1,C5409)),MAX($B$4:B5408)+1,0)</f>
        <v>0</v>
      </c>
      <c r="I5409" s="46" t="str">
        <f aca="false">IFERROR(VLOOKUP(ROWS($I$5:I5409),$B$5:$E$6009,2,0),"")</f>
        <v/>
      </c>
    </row>
    <row r="5410" customFormat="false" ht="13.2" hidden="false" customHeight="false" outlineLevel="0" collapsed="false">
      <c r="B5410" s="46" t="n">
        <f aca="false">IF(ISNUMBER(SEARCH($I$1,C5410)),MAX($B$4:B5409)+1,0)</f>
        <v>0</v>
      </c>
      <c r="I5410" s="46" t="str">
        <f aca="false">IFERROR(VLOOKUP(ROWS($I$5:I5410),$B$5:$E$6009,2,0),"")</f>
        <v/>
      </c>
    </row>
    <row r="5411" customFormat="false" ht="13.2" hidden="false" customHeight="false" outlineLevel="0" collapsed="false">
      <c r="B5411" s="46" t="n">
        <f aca="false">IF(ISNUMBER(SEARCH($I$1,C5411)),MAX($B$4:B5410)+1,0)</f>
        <v>0</v>
      </c>
      <c r="I5411" s="46" t="str">
        <f aca="false">IFERROR(VLOOKUP(ROWS($I$5:I5411),$B$5:$E$6009,2,0),"")</f>
        <v/>
      </c>
    </row>
    <row r="5412" customFormat="false" ht="13.2" hidden="false" customHeight="false" outlineLevel="0" collapsed="false">
      <c r="B5412" s="46" t="n">
        <f aca="false">IF(ISNUMBER(SEARCH($I$1,C5412)),MAX($B$4:B5411)+1,0)</f>
        <v>0</v>
      </c>
      <c r="I5412" s="46" t="str">
        <f aca="false">IFERROR(VLOOKUP(ROWS($I$5:I5412),$B$5:$E$6009,2,0),"")</f>
        <v/>
      </c>
    </row>
    <row r="5413" customFormat="false" ht="13.2" hidden="false" customHeight="false" outlineLevel="0" collapsed="false">
      <c r="B5413" s="46" t="n">
        <f aca="false">IF(ISNUMBER(SEARCH($I$1,C5413)),MAX($B$4:B5412)+1,0)</f>
        <v>0</v>
      </c>
      <c r="I5413" s="46" t="str">
        <f aca="false">IFERROR(VLOOKUP(ROWS($I$5:I5413),$B$5:$E$6009,2,0),"")</f>
        <v/>
      </c>
    </row>
    <row r="5414" customFormat="false" ht="13.2" hidden="false" customHeight="false" outlineLevel="0" collapsed="false">
      <c r="B5414" s="46" t="n">
        <f aca="false">IF(ISNUMBER(SEARCH($I$1,C5414)),MAX($B$4:B5413)+1,0)</f>
        <v>0</v>
      </c>
      <c r="I5414" s="46" t="str">
        <f aca="false">IFERROR(VLOOKUP(ROWS($I$5:I5414),$B$5:$E$6009,2,0),"")</f>
        <v/>
      </c>
    </row>
    <row r="5415" customFormat="false" ht="13.2" hidden="false" customHeight="false" outlineLevel="0" collapsed="false">
      <c r="B5415" s="46" t="n">
        <f aca="false">IF(ISNUMBER(SEARCH($I$1,C5415)),MAX($B$4:B5414)+1,0)</f>
        <v>0</v>
      </c>
      <c r="I5415" s="46" t="str">
        <f aca="false">IFERROR(VLOOKUP(ROWS($I$5:I5415),$B$5:$E$6009,2,0),"")</f>
        <v/>
      </c>
    </row>
    <row r="5416" customFormat="false" ht="13.2" hidden="false" customHeight="false" outlineLevel="0" collapsed="false">
      <c r="B5416" s="46" t="n">
        <f aca="false">IF(ISNUMBER(SEARCH($I$1,C5416)),MAX($B$4:B5415)+1,0)</f>
        <v>0</v>
      </c>
      <c r="I5416" s="46" t="str">
        <f aca="false">IFERROR(VLOOKUP(ROWS($I$5:I5416),$B$5:$E$6009,2,0),"")</f>
        <v/>
      </c>
    </row>
    <row r="5417" customFormat="false" ht="13.2" hidden="false" customHeight="false" outlineLevel="0" collapsed="false">
      <c r="B5417" s="46" t="n">
        <f aca="false">IF(ISNUMBER(SEARCH($I$1,C5417)),MAX($B$4:B5416)+1,0)</f>
        <v>0</v>
      </c>
      <c r="I5417" s="46" t="str">
        <f aca="false">IFERROR(VLOOKUP(ROWS($I$5:I5417),$B$5:$E$6009,2,0),"")</f>
        <v/>
      </c>
    </row>
    <row r="5418" customFormat="false" ht="13.2" hidden="false" customHeight="false" outlineLevel="0" collapsed="false">
      <c r="B5418" s="46" t="n">
        <f aca="false">IF(ISNUMBER(SEARCH($I$1,C5418)),MAX($B$4:B5417)+1,0)</f>
        <v>0</v>
      </c>
      <c r="I5418" s="46" t="str">
        <f aca="false">IFERROR(VLOOKUP(ROWS($I$5:I5418),$B$5:$E$6009,2,0),"")</f>
        <v/>
      </c>
    </row>
    <row r="5419" customFormat="false" ht="13.2" hidden="false" customHeight="false" outlineLevel="0" collapsed="false">
      <c r="B5419" s="46" t="n">
        <f aca="false">IF(ISNUMBER(SEARCH($I$1,C5419)),MAX($B$4:B5418)+1,0)</f>
        <v>0</v>
      </c>
      <c r="I5419" s="46" t="str">
        <f aca="false">IFERROR(VLOOKUP(ROWS($I$5:I5419),$B$5:$E$6009,2,0),"")</f>
        <v/>
      </c>
    </row>
    <row r="5420" customFormat="false" ht="13.2" hidden="false" customHeight="false" outlineLevel="0" collapsed="false">
      <c r="B5420" s="46" t="n">
        <f aca="false">IF(ISNUMBER(SEARCH($I$1,C5420)),MAX($B$4:B5419)+1,0)</f>
        <v>0</v>
      </c>
      <c r="I5420" s="46" t="str">
        <f aca="false">IFERROR(VLOOKUP(ROWS($I$5:I5420),$B$5:$E$6009,2,0),"")</f>
        <v/>
      </c>
    </row>
    <row r="5421" customFormat="false" ht="13.2" hidden="false" customHeight="false" outlineLevel="0" collapsed="false">
      <c r="B5421" s="46" t="n">
        <f aca="false">IF(ISNUMBER(SEARCH($I$1,C5421)),MAX($B$4:B5420)+1,0)</f>
        <v>0</v>
      </c>
      <c r="I5421" s="46" t="str">
        <f aca="false">IFERROR(VLOOKUP(ROWS($I$5:I5421),$B$5:$E$6009,2,0),"")</f>
        <v/>
      </c>
    </row>
    <row r="5422" customFormat="false" ht="13.2" hidden="false" customHeight="false" outlineLevel="0" collapsed="false">
      <c r="B5422" s="46" t="n">
        <f aca="false">IF(ISNUMBER(SEARCH($I$1,C5422)),MAX($B$4:B5421)+1,0)</f>
        <v>0</v>
      </c>
      <c r="I5422" s="46" t="str">
        <f aca="false">IFERROR(VLOOKUP(ROWS($I$5:I5422),$B$5:$E$6009,2,0),"")</f>
        <v/>
      </c>
    </row>
    <row r="5423" customFormat="false" ht="13.2" hidden="false" customHeight="false" outlineLevel="0" collapsed="false">
      <c r="B5423" s="46" t="n">
        <f aca="false">IF(ISNUMBER(SEARCH($I$1,C5423)),MAX($B$4:B5422)+1,0)</f>
        <v>0</v>
      </c>
      <c r="I5423" s="46" t="str">
        <f aca="false">IFERROR(VLOOKUP(ROWS($I$5:I5423),$B$5:$E$6009,2,0),"")</f>
        <v/>
      </c>
    </row>
    <row r="5424" customFormat="false" ht="13.2" hidden="false" customHeight="false" outlineLevel="0" collapsed="false">
      <c r="B5424" s="46" t="n">
        <f aca="false">IF(ISNUMBER(SEARCH($I$1,C5424)),MAX($B$4:B5423)+1,0)</f>
        <v>0</v>
      </c>
      <c r="I5424" s="46" t="str">
        <f aca="false">IFERROR(VLOOKUP(ROWS($I$5:I5424),$B$5:$E$6009,2,0),"")</f>
        <v/>
      </c>
    </row>
    <row r="5425" customFormat="false" ht="13.2" hidden="false" customHeight="false" outlineLevel="0" collapsed="false">
      <c r="B5425" s="46" t="n">
        <f aca="false">IF(ISNUMBER(SEARCH($I$1,C5425)),MAX($B$4:B5424)+1,0)</f>
        <v>0</v>
      </c>
      <c r="I5425" s="46" t="str">
        <f aca="false">IFERROR(VLOOKUP(ROWS($I$5:I5425),$B$5:$E$6009,2,0),"")</f>
        <v/>
      </c>
    </row>
    <row r="5426" customFormat="false" ht="13.2" hidden="false" customHeight="false" outlineLevel="0" collapsed="false">
      <c r="B5426" s="46" t="n">
        <f aca="false">IF(ISNUMBER(SEARCH($I$1,C5426)),MAX($B$4:B5425)+1,0)</f>
        <v>0</v>
      </c>
      <c r="I5426" s="46" t="str">
        <f aca="false">IFERROR(VLOOKUP(ROWS($I$5:I5426),$B$5:$E$6009,2,0),"")</f>
        <v/>
      </c>
    </row>
    <row r="5427" customFormat="false" ht="13.2" hidden="false" customHeight="false" outlineLevel="0" collapsed="false">
      <c r="B5427" s="46" t="n">
        <f aca="false">IF(ISNUMBER(SEARCH($I$1,C5427)),MAX($B$4:B5426)+1,0)</f>
        <v>0</v>
      </c>
      <c r="I5427" s="46" t="str">
        <f aca="false">IFERROR(VLOOKUP(ROWS($I$5:I5427),$B$5:$E$6009,2,0),"")</f>
        <v/>
      </c>
    </row>
    <row r="5428" customFormat="false" ht="13.2" hidden="false" customHeight="false" outlineLevel="0" collapsed="false">
      <c r="B5428" s="46" t="n">
        <f aca="false">IF(ISNUMBER(SEARCH($I$1,C5428)),MAX($B$4:B5427)+1,0)</f>
        <v>0</v>
      </c>
      <c r="I5428" s="46" t="str">
        <f aca="false">IFERROR(VLOOKUP(ROWS($I$5:I5428),$B$5:$E$6009,2,0),"")</f>
        <v/>
      </c>
    </row>
    <row r="5429" customFormat="false" ht="13.2" hidden="false" customHeight="false" outlineLevel="0" collapsed="false">
      <c r="B5429" s="46" t="n">
        <f aca="false">IF(ISNUMBER(SEARCH($I$1,C5429)),MAX($B$4:B5428)+1,0)</f>
        <v>0</v>
      </c>
      <c r="I5429" s="46" t="str">
        <f aca="false">IFERROR(VLOOKUP(ROWS($I$5:I5429),$B$5:$E$6009,2,0),"")</f>
        <v/>
      </c>
    </row>
    <row r="5430" customFormat="false" ht="13.2" hidden="false" customHeight="false" outlineLevel="0" collapsed="false">
      <c r="B5430" s="46" t="n">
        <f aca="false">IF(ISNUMBER(SEARCH($I$1,C5430)),MAX($B$4:B5429)+1,0)</f>
        <v>0</v>
      </c>
      <c r="I5430" s="46" t="str">
        <f aca="false">IFERROR(VLOOKUP(ROWS($I$5:I5430),$B$5:$E$6009,2,0),"")</f>
        <v/>
      </c>
    </row>
    <row r="5431" customFormat="false" ht="13.2" hidden="false" customHeight="false" outlineLevel="0" collapsed="false">
      <c r="B5431" s="46" t="n">
        <f aca="false">IF(ISNUMBER(SEARCH($I$1,C5431)),MAX($B$4:B5430)+1,0)</f>
        <v>0</v>
      </c>
      <c r="I5431" s="46" t="str">
        <f aca="false">IFERROR(VLOOKUP(ROWS($I$5:I5431),$B$5:$E$6009,2,0),"")</f>
        <v/>
      </c>
    </row>
    <row r="5432" customFormat="false" ht="13.2" hidden="false" customHeight="false" outlineLevel="0" collapsed="false">
      <c r="B5432" s="46" t="n">
        <f aca="false">IF(ISNUMBER(SEARCH($I$1,C5432)),MAX($B$4:B5431)+1,0)</f>
        <v>0</v>
      </c>
      <c r="I5432" s="46" t="str">
        <f aca="false">IFERROR(VLOOKUP(ROWS($I$5:I5432),$B$5:$E$6009,2,0),"")</f>
        <v/>
      </c>
    </row>
    <row r="5433" customFormat="false" ht="13.2" hidden="false" customHeight="false" outlineLevel="0" collapsed="false">
      <c r="B5433" s="46" t="n">
        <f aca="false">IF(ISNUMBER(SEARCH($I$1,C5433)),MAX($B$4:B5432)+1,0)</f>
        <v>0</v>
      </c>
      <c r="I5433" s="46" t="str">
        <f aca="false">IFERROR(VLOOKUP(ROWS($I$5:I5433),$B$5:$E$6009,2,0),"")</f>
        <v/>
      </c>
    </row>
    <row r="5434" customFormat="false" ht="13.2" hidden="false" customHeight="false" outlineLevel="0" collapsed="false">
      <c r="B5434" s="46" t="n">
        <f aca="false">IF(ISNUMBER(SEARCH($I$1,C5434)),MAX($B$4:B5433)+1,0)</f>
        <v>0</v>
      </c>
      <c r="I5434" s="46" t="str">
        <f aca="false">IFERROR(VLOOKUP(ROWS($I$5:I5434),$B$5:$E$6009,2,0),"")</f>
        <v/>
      </c>
    </row>
    <row r="5435" customFormat="false" ht="13.2" hidden="false" customHeight="false" outlineLevel="0" collapsed="false">
      <c r="B5435" s="46" t="n">
        <f aca="false">IF(ISNUMBER(SEARCH($I$1,C5435)),MAX($B$4:B5434)+1,0)</f>
        <v>0</v>
      </c>
      <c r="I5435" s="46" t="str">
        <f aca="false">IFERROR(VLOOKUP(ROWS($I$5:I5435),$B$5:$E$6009,2,0),"")</f>
        <v/>
      </c>
    </row>
    <row r="5436" customFormat="false" ht="13.2" hidden="false" customHeight="false" outlineLevel="0" collapsed="false">
      <c r="B5436" s="46" t="n">
        <f aca="false">IF(ISNUMBER(SEARCH($I$1,C5436)),MAX($B$4:B5435)+1,0)</f>
        <v>0</v>
      </c>
      <c r="I5436" s="46" t="str">
        <f aca="false">IFERROR(VLOOKUP(ROWS($I$5:I5436),$B$5:$E$6009,2,0),"")</f>
        <v/>
      </c>
    </row>
    <row r="5437" customFormat="false" ht="13.2" hidden="false" customHeight="false" outlineLevel="0" collapsed="false">
      <c r="B5437" s="46" t="n">
        <f aca="false">IF(ISNUMBER(SEARCH($I$1,C5437)),MAX($B$4:B5436)+1,0)</f>
        <v>0</v>
      </c>
      <c r="I5437" s="46" t="str">
        <f aca="false">IFERROR(VLOOKUP(ROWS($I$5:I5437),$B$5:$E$6009,2,0),"")</f>
        <v/>
      </c>
    </row>
    <row r="5438" customFormat="false" ht="13.2" hidden="false" customHeight="false" outlineLevel="0" collapsed="false">
      <c r="B5438" s="46" t="n">
        <f aca="false">IF(ISNUMBER(SEARCH($I$1,C5438)),MAX($B$4:B5437)+1,0)</f>
        <v>0</v>
      </c>
      <c r="I5438" s="46" t="str">
        <f aca="false">IFERROR(VLOOKUP(ROWS($I$5:I5438),$B$5:$E$6009,2,0),"")</f>
        <v/>
      </c>
    </row>
    <row r="5439" customFormat="false" ht="13.2" hidden="false" customHeight="false" outlineLevel="0" collapsed="false">
      <c r="B5439" s="46" t="n">
        <f aca="false">IF(ISNUMBER(SEARCH($I$1,C5439)),MAX($B$4:B5438)+1,0)</f>
        <v>0</v>
      </c>
      <c r="I5439" s="46" t="str">
        <f aca="false">IFERROR(VLOOKUP(ROWS($I$5:I5439),$B$5:$E$6009,2,0),"")</f>
        <v/>
      </c>
    </row>
    <row r="5440" customFormat="false" ht="13.2" hidden="false" customHeight="false" outlineLevel="0" collapsed="false">
      <c r="B5440" s="46" t="n">
        <f aca="false">IF(ISNUMBER(SEARCH($I$1,C5440)),MAX($B$4:B5439)+1,0)</f>
        <v>0</v>
      </c>
      <c r="I5440" s="46" t="str">
        <f aca="false">IFERROR(VLOOKUP(ROWS($I$5:I5440),$B$5:$E$6009,2,0),"")</f>
        <v/>
      </c>
    </row>
    <row r="5441" customFormat="false" ht="13.2" hidden="false" customHeight="false" outlineLevel="0" collapsed="false">
      <c r="B5441" s="46" t="n">
        <f aca="false">IF(ISNUMBER(SEARCH($I$1,C5441)),MAX($B$4:B5440)+1,0)</f>
        <v>0</v>
      </c>
      <c r="I5441" s="46" t="str">
        <f aca="false">IFERROR(VLOOKUP(ROWS($I$5:I5441),$B$5:$E$6009,2,0),"")</f>
        <v/>
      </c>
    </row>
    <row r="5442" customFormat="false" ht="13.2" hidden="false" customHeight="false" outlineLevel="0" collapsed="false">
      <c r="B5442" s="46" t="n">
        <f aca="false">IF(ISNUMBER(SEARCH($I$1,C5442)),MAX($B$4:B5441)+1,0)</f>
        <v>0</v>
      </c>
      <c r="I5442" s="46" t="str">
        <f aca="false">IFERROR(VLOOKUP(ROWS($I$5:I5442),$B$5:$E$6009,2,0),"")</f>
        <v/>
      </c>
    </row>
    <row r="5443" customFormat="false" ht="13.2" hidden="false" customHeight="false" outlineLevel="0" collapsed="false">
      <c r="B5443" s="46" t="n">
        <f aca="false">IF(ISNUMBER(SEARCH($I$1,C5443)),MAX($B$4:B5442)+1,0)</f>
        <v>0</v>
      </c>
      <c r="I5443" s="46" t="str">
        <f aca="false">IFERROR(VLOOKUP(ROWS($I$5:I5443),$B$5:$E$6009,2,0),"")</f>
        <v/>
      </c>
    </row>
    <row r="5444" customFormat="false" ht="13.2" hidden="false" customHeight="false" outlineLevel="0" collapsed="false">
      <c r="B5444" s="46" t="n">
        <f aca="false">IF(ISNUMBER(SEARCH($I$1,C5444)),MAX($B$4:B5443)+1,0)</f>
        <v>0</v>
      </c>
      <c r="I5444" s="46" t="str">
        <f aca="false">IFERROR(VLOOKUP(ROWS($I$5:I5444),$B$5:$E$6009,2,0),"")</f>
        <v/>
      </c>
    </row>
    <row r="5445" customFormat="false" ht="13.2" hidden="false" customHeight="false" outlineLevel="0" collapsed="false">
      <c r="B5445" s="46" t="n">
        <f aca="false">IF(ISNUMBER(SEARCH($I$1,C5445)),MAX($B$4:B5444)+1,0)</f>
        <v>0</v>
      </c>
      <c r="I5445" s="46" t="str">
        <f aca="false">IFERROR(VLOOKUP(ROWS($I$5:I5445),$B$5:$E$6009,2,0),"")</f>
        <v/>
      </c>
    </row>
    <row r="5446" customFormat="false" ht="13.2" hidden="false" customHeight="false" outlineLevel="0" collapsed="false">
      <c r="B5446" s="46" t="n">
        <f aca="false">IF(ISNUMBER(SEARCH($I$1,C5446)),MAX($B$4:B5445)+1,0)</f>
        <v>0</v>
      </c>
      <c r="I5446" s="46" t="str">
        <f aca="false">IFERROR(VLOOKUP(ROWS($I$5:I5446),$B$5:$E$6009,2,0),"")</f>
        <v/>
      </c>
    </row>
    <row r="5447" customFormat="false" ht="13.2" hidden="false" customHeight="false" outlineLevel="0" collapsed="false">
      <c r="B5447" s="46" t="n">
        <f aca="false">IF(ISNUMBER(SEARCH($I$1,C5447)),MAX($B$4:B5446)+1,0)</f>
        <v>0</v>
      </c>
      <c r="I5447" s="46" t="str">
        <f aca="false">IFERROR(VLOOKUP(ROWS($I$5:I5447),$B$5:$E$6009,2,0),"")</f>
        <v/>
      </c>
    </row>
    <row r="5448" customFormat="false" ht="13.2" hidden="false" customHeight="false" outlineLevel="0" collapsed="false">
      <c r="B5448" s="46" t="n">
        <f aca="false">IF(ISNUMBER(SEARCH($I$1,C5448)),MAX($B$4:B5447)+1,0)</f>
        <v>0</v>
      </c>
      <c r="I5448" s="46" t="str">
        <f aca="false">IFERROR(VLOOKUP(ROWS($I$5:I5448),$B$5:$E$6009,2,0),"")</f>
        <v/>
      </c>
    </row>
    <row r="5449" customFormat="false" ht="13.2" hidden="false" customHeight="false" outlineLevel="0" collapsed="false">
      <c r="B5449" s="46" t="n">
        <f aca="false">IF(ISNUMBER(SEARCH($I$1,C5449)),MAX($B$4:B5448)+1,0)</f>
        <v>0</v>
      </c>
      <c r="I5449" s="46" t="str">
        <f aca="false">IFERROR(VLOOKUP(ROWS($I$5:I5449),$B$5:$E$6009,2,0),"")</f>
        <v/>
      </c>
    </row>
    <row r="5450" customFormat="false" ht="13.2" hidden="false" customHeight="false" outlineLevel="0" collapsed="false">
      <c r="B5450" s="46" t="n">
        <f aca="false">IF(ISNUMBER(SEARCH($I$1,C5450)),MAX($B$4:B5449)+1,0)</f>
        <v>0</v>
      </c>
      <c r="I5450" s="46" t="str">
        <f aca="false">IFERROR(VLOOKUP(ROWS($I$5:I5450),$B$5:$E$6009,2,0),"")</f>
        <v/>
      </c>
    </row>
    <row r="5451" customFormat="false" ht="13.2" hidden="false" customHeight="false" outlineLevel="0" collapsed="false">
      <c r="B5451" s="46" t="n">
        <f aca="false">IF(ISNUMBER(SEARCH($I$1,C5451)),MAX($B$4:B5450)+1,0)</f>
        <v>0</v>
      </c>
      <c r="I5451" s="46" t="str">
        <f aca="false">IFERROR(VLOOKUP(ROWS($I$5:I5451),$B$5:$E$6009,2,0),"")</f>
        <v/>
      </c>
    </row>
    <row r="5452" customFormat="false" ht="13.2" hidden="false" customHeight="false" outlineLevel="0" collapsed="false">
      <c r="B5452" s="46" t="n">
        <f aca="false">IF(ISNUMBER(SEARCH($I$1,C5452)),MAX($B$4:B5451)+1,0)</f>
        <v>0</v>
      </c>
      <c r="I5452" s="46" t="str">
        <f aca="false">IFERROR(VLOOKUP(ROWS($I$5:I5452),$B$5:$E$6009,2,0),"")</f>
        <v/>
      </c>
    </row>
    <row r="5453" customFormat="false" ht="13.2" hidden="false" customHeight="false" outlineLevel="0" collapsed="false">
      <c r="B5453" s="46" t="n">
        <f aca="false">IF(ISNUMBER(SEARCH($I$1,C5453)),MAX($B$4:B5452)+1,0)</f>
        <v>0</v>
      </c>
      <c r="I5453" s="46" t="str">
        <f aca="false">IFERROR(VLOOKUP(ROWS($I$5:I5453),$B$5:$E$6009,2,0),"")</f>
        <v/>
      </c>
    </row>
    <row r="5454" customFormat="false" ht="13.2" hidden="false" customHeight="false" outlineLevel="0" collapsed="false">
      <c r="B5454" s="46" t="n">
        <f aca="false">IF(ISNUMBER(SEARCH($I$1,C5454)),MAX($B$4:B5453)+1,0)</f>
        <v>0</v>
      </c>
      <c r="I5454" s="46" t="str">
        <f aca="false">IFERROR(VLOOKUP(ROWS($I$5:I5454),$B$5:$E$6009,2,0),"")</f>
        <v/>
      </c>
    </row>
    <row r="5455" customFormat="false" ht="13.2" hidden="false" customHeight="false" outlineLevel="0" collapsed="false">
      <c r="B5455" s="46" t="n">
        <f aca="false">IF(ISNUMBER(SEARCH($I$1,C5455)),MAX($B$4:B5454)+1,0)</f>
        <v>0</v>
      </c>
      <c r="I5455" s="46" t="str">
        <f aca="false">IFERROR(VLOOKUP(ROWS($I$5:I5455),$B$5:$E$6009,2,0),"")</f>
        <v/>
      </c>
    </row>
    <row r="5456" customFormat="false" ht="13.2" hidden="false" customHeight="false" outlineLevel="0" collapsed="false">
      <c r="B5456" s="46" t="n">
        <f aca="false">IF(ISNUMBER(SEARCH($I$1,C5456)),MAX($B$4:B5455)+1,0)</f>
        <v>0</v>
      </c>
      <c r="I5456" s="46" t="str">
        <f aca="false">IFERROR(VLOOKUP(ROWS($I$5:I5456),$B$5:$E$6009,2,0),"")</f>
        <v/>
      </c>
    </row>
    <row r="5457" customFormat="false" ht="13.2" hidden="false" customHeight="false" outlineLevel="0" collapsed="false">
      <c r="B5457" s="46" t="n">
        <f aca="false">IF(ISNUMBER(SEARCH($I$1,C5457)),MAX($B$4:B5456)+1,0)</f>
        <v>0</v>
      </c>
      <c r="I5457" s="46" t="str">
        <f aca="false">IFERROR(VLOOKUP(ROWS($I$5:I5457),$B$5:$E$6009,2,0),"")</f>
        <v/>
      </c>
    </row>
    <row r="5458" customFormat="false" ht="13.2" hidden="false" customHeight="false" outlineLevel="0" collapsed="false">
      <c r="B5458" s="46" t="n">
        <f aca="false">IF(ISNUMBER(SEARCH($I$1,C5458)),MAX($B$4:B5457)+1,0)</f>
        <v>0</v>
      </c>
      <c r="I5458" s="46" t="str">
        <f aca="false">IFERROR(VLOOKUP(ROWS($I$5:I5458),$B$5:$E$6009,2,0),"")</f>
        <v/>
      </c>
    </row>
    <row r="5459" customFormat="false" ht="13.2" hidden="false" customHeight="false" outlineLevel="0" collapsed="false">
      <c r="B5459" s="46" t="n">
        <f aca="false">IF(ISNUMBER(SEARCH($I$1,C5459)),MAX($B$4:B5458)+1,0)</f>
        <v>0</v>
      </c>
      <c r="I5459" s="46" t="str">
        <f aca="false">IFERROR(VLOOKUP(ROWS($I$5:I5459),$B$5:$E$6009,2,0),"")</f>
        <v/>
      </c>
    </row>
    <row r="5460" customFormat="false" ht="13.2" hidden="false" customHeight="false" outlineLevel="0" collapsed="false">
      <c r="B5460" s="46" t="n">
        <f aca="false">IF(ISNUMBER(SEARCH($I$1,C5460)),MAX($B$4:B5459)+1,0)</f>
        <v>0</v>
      </c>
      <c r="I5460" s="46" t="str">
        <f aca="false">IFERROR(VLOOKUP(ROWS($I$5:I5460),$B$5:$E$6009,2,0),"")</f>
        <v/>
      </c>
    </row>
    <row r="5461" customFormat="false" ht="13.2" hidden="false" customHeight="false" outlineLevel="0" collapsed="false">
      <c r="B5461" s="46" t="n">
        <f aca="false">IF(ISNUMBER(SEARCH($I$1,C5461)),MAX($B$4:B5460)+1,0)</f>
        <v>0</v>
      </c>
      <c r="I5461" s="46" t="str">
        <f aca="false">IFERROR(VLOOKUP(ROWS($I$5:I5461),$B$5:$E$6009,2,0),"")</f>
        <v/>
      </c>
    </row>
    <row r="5462" customFormat="false" ht="13.2" hidden="false" customHeight="false" outlineLevel="0" collapsed="false">
      <c r="B5462" s="46" t="n">
        <f aca="false">IF(ISNUMBER(SEARCH($I$1,C5462)),MAX($B$4:B5461)+1,0)</f>
        <v>0</v>
      </c>
      <c r="I5462" s="46" t="str">
        <f aca="false">IFERROR(VLOOKUP(ROWS($I$5:I5462),$B$5:$E$6009,2,0),"")</f>
        <v/>
      </c>
    </row>
    <row r="5463" customFormat="false" ht="13.2" hidden="false" customHeight="false" outlineLevel="0" collapsed="false">
      <c r="B5463" s="46" t="n">
        <f aca="false">IF(ISNUMBER(SEARCH($I$1,C5463)),MAX($B$4:B5462)+1,0)</f>
        <v>0</v>
      </c>
      <c r="I5463" s="46" t="str">
        <f aca="false">IFERROR(VLOOKUP(ROWS($I$5:I5463),$B$5:$E$6009,2,0),"")</f>
        <v/>
      </c>
    </row>
    <row r="5464" customFormat="false" ht="13.2" hidden="false" customHeight="false" outlineLevel="0" collapsed="false">
      <c r="B5464" s="46" t="n">
        <f aca="false">IF(ISNUMBER(SEARCH($I$1,C5464)),MAX($B$4:B5463)+1,0)</f>
        <v>0</v>
      </c>
      <c r="I5464" s="46" t="str">
        <f aca="false">IFERROR(VLOOKUP(ROWS($I$5:I5464),$B$5:$E$6009,2,0),"")</f>
        <v/>
      </c>
    </row>
    <row r="5465" customFormat="false" ht="13.2" hidden="false" customHeight="false" outlineLevel="0" collapsed="false">
      <c r="B5465" s="46" t="n">
        <f aca="false">IF(ISNUMBER(SEARCH($I$1,C5465)),MAX($B$4:B5464)+1,0)</f>
        <v>0</v>
      </c>
      <c r="I5465" s="46" t="str">
        <f aca="false">IFERROR(VLOOKUP(ROWS($I$5:I5465),$B$5:$E$6009,2,0),"")</f>
        <v/>
      </c>
    </row>
    <row r="5466" customFormat="false" ht="13.2" hidden="false" customHeight="false" outlineLevel="0" collapsed="false">
      <c r="B5466" s="46" t="n">
        <f aca="false">IF(ISNUMBER(SEARCH($I$1,C5466)),MAX($B$4:B5465)+1,0)</f>
        <v>0</v>
      </c>
      <c r="I5466" s="46" t="str">
        <f aca="false">IFERROR(VLOOKUP(ROWS($I$5:I5466),$B$5:$E$6009,2,0),"")</f>
        <v/>
      </c>
    </row>
    <row r="5467" customFormat="false" ht="13.2" hidden="false" customHeight="false" outlineLevel="0" collapsed="false">
      <c r="B5467" s="46" t="n">
        <f aca="false">IF(ISNUMBER(SEARCH($I$1,C5467)),MAX($B$4:B5466)+1,0)</f>
        <v>0</v>
      </c>
      <c r="I5467" s="46" t="str">
        <f aca="false">IFERROR(VLOOKUP(ROWS($I$5:I5467),$B$5:$E$6009,2,0),"")</f>
        <v/>
      </c>
    </row>
    <row r="5468" customFormat="false" ht="13.2" hidden="false" customHeight="false" outlineLevel="0" collapsed="false">
      <c r="B5468" s="46" t="n">
        <f aca="false">IF(ISNUMBER(SEARCH($I$1,C5468)),MAX($B$4:B5467)+1,0)</f>
        <v>0</v>
      </c>
      <c r="I5468" s="46" t="str">
        <f aca="false">IFERROR(VLOOKUP(ROWS($I$5:I5468),$B$5:$E$6009,2,0),"")</f>
        <v/>
      </c>
    </row>
    <row r="5469" customFormat="false" ht="13.2" hidden="false" customHeight="false" outlineLevel="0" collapsed="false">
      <c r="B5469" s="46" t="n">
        <f aca="false">IF(ISNUMBER(SEARCH($I$1,C5469)),MAX($B$4:B5468)+1,0)</f>
        <v>0</v>
      </c>
      <c r="I5469" s="46" t="str">
        <f aca="false">IFERROR(VLOOKUP(ROWS($I$5:I5469),$B$5:$E$6009,2,0),"")</f>
        <v/>
      </c>
    </row>
    <row r="5470" customFormat="false" ht="13.2" hidden="false" customHeight="false" outlineLevel="0" collapsed="false">
      <c r="B5470" s="46" t="n">
        <f aca="false">IF(ISNUMBER(SEARCH($I$1,C5470)),MAX($B$4:B5469)+1,0)</f>
        <v>0</v>
      </c>
      <c r="I5470" s="46" t="str">
        <f aca="false">IFERROR(VLOOKUP(ROWS($I$5:I5470),$B$5:$E$6009,2,0),"")</f>
        <v/>
      </c>
    </row>
    <row r="5471" customFormat="false" ht="13.2" hidden="false" customHeight="false" outlineLevel="0" collapsed="false">
      <c r="B5471" s="46" t="n">
        <f aca="false">IF(ISNUMBER(SEARCH($I$1,C5471)),MAX($B$4:B5470)+1,0)</f>
        <v>0</v>
      </c>
      <c r="I5471" s="46" t="str">
        <f aca="false">IFERROR(VLOOKUP(ROWS($I$5:I5471),$B$5:$E$6009,2,0),"")</f>
        <v/>
      </c>
    </row>
    <row r="5472" customFormat="false" ht="13.2" hidden="false" customHeight="false" outlineLevel="0" collapsed="false">
      <c r="B5472" s="46" t="n">
        <f aca="false">IF(ISNUMBER(SEARCH($I$1,C5472)),MAX($B$4:B5471)+1,0)</f>
        <v>0</v>
      </c>
      <c r="I5472" s="46" t="str">
        <f aca="false">IFERROR(VLOOKUP(ROWS($I$5:I5472),$B$5:$E$6009,2,0),"")</f>
        <v/>
      </c>
    </row>
    <row r="5473" customFormat="false" ht="13.2" hidden="false" customHeight="false" outlineLevel="0" collapsed="false">
      <c r="B5473" s="46" t="n">
        <f aca="false">IF(ISNUMBER(SEARCH($I$1,C5473)),MAX($B$4:B5472)+1,0)</f>
        <v>0</v>
      </c>
      <c r="I5473" s="46" t="str">
        <f aca="false">IFERROR(VLOOKUP(ROWS($I$5:I5473),$B$5:$E$6009,2,0),"")</f>
        <v/>
      </c>
    </row>
    <row r="5474" customFormat="false" ht="13.2" hidden="false" customHeight="false" outlineLevel="0" collapsed="false">
      <c r="B5474" s="46" t="n">
        <f aca="false">IF(ISNUMBER(SEARCH($I$1,C5474)),MAX($B$4:B5473)+1,0)</f>
        <v>0</v>
      </c>
      <c r="I5474" s="46" t="str">
        <f aca="false">IFERROR(VLOOKUP(ROWS($I$5:I5474),$B$5:$E$6009,2,0),"")</f>
        <v/>
      </c>
    </row>
    <row r="5475" customFormat="false" ht="13.2" hidden="false" customHeight="false" outlineLevel="0" collapsed="false">
      <c r="B5475" s="46" t="n">
        <f aca="false">IF(ISNUMBER(SEARCH($I$1,C5475)),MAX($B$4:B5474)+1,0)</f>
        <v>0</v>
      </c>
      <c r="I5475" s="46" t="str">
        <f aca="false">IFERROR(VLOOKUP(ROWS($I$5:I5475),$B$5:$E$6009,2,0),"")</f>
        <v/>
      </c>
    </row>
    <row r="5476" customFormat="false" ht="13.2" hidden="false" customHeight="false" outlineLevel="0" collapsed="false">
      <c r="B5476" s="46" t="n">
        <f aca="false">IF(ISNUMBER(SEARCH($I$1,C5476)),MAX($B$4:B5475)+1,0)</f>
        <v>0</v>
      </c>
      <c r="I5476" s="46" t="str">
        <f aca="false">IFERROR(VLOOKUP(ROWS($I$5:I5476),$B$5:$E$6009,2,0),"")</f>
        <v/>
      </c>
    </row>
    <row r="5477" customFormat="false" ht="13.2" hidden="false" customHeight="false" outlineLevel="0" collapsed="false">
      <c r="B5477" s="46" t="n">
        <f aca="false">IF(ISNUMBER(SEARCH($I$1,C5477)),MAX($B$4:B5476)+1,0)</f>
        <v>0</v>
      </c>
      <c r="I5477" s="46" t="str">
        <f aca="false">IFERROR(VLOOKUP(ROWS($I$5:I5477),$B$5:$E$6009,2,0),"")</f>
        <v/>
      </c>
    </row>
    <row r="5478" customFormat="false" ht="13.2" hidden="false" customHeight="false" outlineLevel="0" collapsed="false">
      <c r="B5478" s="46" t="n">
        <f aca="false">IF(ISNUMBER(SEARCH($I$1,C5478)),MAX($B$4:B5477)+1,0)</f>
        <v>0</v>
      </c>
      <c r="I5478" s="46" t="str">
        <f aca="false">IFERROR(VLOOKUP(ROWS($I$5:I5478),$B$5:$E$6009,2,0),"")</f>
        <v/>
      </c>
    </row>
    <row r="5479" customFormat="false" ht="13.2" hidden="false" customHeight="false" outlineLevel="0" collapsed="false">
      <c r="B5479" s="46" t="n">
        <f aca="false">IF(ISNUMBER(SEARCH($I$1,C5479)),MAX($B$4:B5478)+1,0)</f>
        <v>0</v>
      </c>
      <c r="I5479" s="46" t="str">
        <f aca="false">IFERROR(VLOOKUP(ROWS($I$5:I5479),$B$5:$E$6009,2,0),"")</f>
        <v/>
      </c>
    </row>
    <row r="5480" customFormat="false" ht="13.2" hidden="false" customHeight="false" outlineLevel="0" collapsed="false">
      <c r="B5480" s="46" t="n">
        <f aca="false">IF(ISNUMBER(SEARCH($I$1,C5480)),MAX($B$4:B5479)+1,0)</f>
        <v>0</v>
      </c>
      <c r="I5480" s="46" t="str">
        <f aca="false">IFERROR(VLOOKUP(ROWS($I$5:I5480),$B$5:$E$6009,2,0),"")</f>
        <v/>
      </c>
    </row>
    <row r="5481" customFormat="false" ht="13.2" hidden="false" customHeight="false" outlineLevel="0" collapsed="false">
      <c r="B5481" s="46" t="n">
        <f aca="false">IF(ISNUMBER(SEARCH($I$1,C5481)),MAX($B$4:B5480)+1,0)</f>
        <v>0</v>
      </c>
      <c r="I5481" s="46" t="str">
        <f aca="false">IFERROR(VLOOKUP(ROWS($I$5:I5481),$B$5:$E$6009,2,0),"")</f>
        <v/>
      </c>
    </row>
    <row r="5482" customFormat="false" ht="13.2" hidden="false" customHeight="false" outlineLevel="0" collapsed="false">
      <c r="B5482" s="46" t="n">
        <f aca="false">IF(ISNUMBER(SEARCH($I$1,C5482)),MAX($B$4:B5481)+1,0)</f>
        <v>0</v>
      </c>
      <c r="I5482" s="46" t="str">
        <f aca="false">IFERROR(VLOOKUP(ROWS($I$5:I5482),$B$5:$E$6009,2,0),"")</f>
        <v/>
      </c>
    </row>
    <row r="5483" customFormat="false" ht="13.2" hidden="false" customHeight="false" outlineLevel="0" collapsed="false">
      <c r="B5483" s="46" t="n">
        <f aca="false">IF(ISNUMBER(SEARCH($I$1,C5483)),MAX($B$4:B5482)+1,0)</f>
        <v>0</v>
      </c>
      <c r="I5483" s="46" t="str">
        <f aca="false">IFERROR(VLOOKUP(ROWS($I$5:I5483),$B$5:$E$6009,2,0),"")</f>
        <v/>
      </c>
    </row>
    <row r="5484" customFormat="false" ht="13.2" hidden="false" customHeight="false" outlineLevel="0" collapsed="false">
      <c r="B5484" s="46" t="n">
        <f aca="false">IF(ISNUMBER(SEARCH($I$1,C5484)),MAX($B$4:B5483)+1,0)</f>
        <v>0</v>
      </c>
      <c r="I5484" s="46" t="str">
        <f aca="false">IFERROR(VLOOKUP(ROWS($I$5:I5484),$B$5:$E$6009,2,0),"")</f>
        <v/>
      </c>
    </row>
    <row r="5485" customFormat="false" ht="13.2" hidden="false" customHeight="false" outlineLevel="0" collapsed="false">
      <c r="B5485" s="46" t="n">
        <f aca="false">IF(ISNUMBER(SEARCH($I$1,C5485)),MAX($B$4:B5484)+1,0)</f>
        <v>0</v>
      </c>
      <c r="I5485" s="46" t="str">
        <f aca="false">IFERROR(VLOOKUP(ROWS($I$5:I5485),$B$5:$E$6009,2,0),"")</f>
        <v/>
      </c>
    </row>
    <row r="5486" customFormat="false" ht="13.2" hidden="false" customHeight="false" outlineLevel="0" collapsed="false">
      <c r="B5486" s="46" t="n">
        <f aca="false">IF(ISNUMBER(SEARCH($I$1,C5486)),MAX($B$4:B5485)+1,0)</f>
        <v>0</v>
      </c>
      <c r="I5486" s="46" t="str">
        <f aca="false">IFERROR(VLOOKUP(ROWS($I$5:I5486),$B$5:$E$6009,2,0),"")</f>
        <v/>
      </c>
    </row>
    <row r="5487" customFormat="false" ht="13.2" hidden="false" customHeight="false" outlineLevel="0" collapsed="false">
      <c r="B5487" s="46" t="n">
        <f aca="false">IF(ISNUMBER(SEARCH($I$1,C5487)),MAX($B$4:B5486)+1,0)</f>
        <v>0</v>
      </c>
      <c r="I5487" s="46" t="str">
        <f aca="false">IFERROR(VLOOKUP(ROWS($I$5:I5487),$B$5:$E$6009,2,0),"")</f>
        <v/>
      </c>
    </row>
    <row r="5488" customFormat="false" ht="13.2" hidden="false" customHeight="false" outlineLevel="0" collapsed="false">
      <c r="B5488" s="46" t="n">
        <f aca="false">IF(ISNUMBER(SEARCH($I$1,C5488)),MAX($B$4:B5487)+1,0)</f>
        <v>0</v>
      </c>
      <c r="I5488" s="46" t="str">
        <f aca="false">IFERROR(VLOOKUP(ROWS($I$5:I5488),$B$5:$E$6009,2,0),"")</f>
        <v/>
      </c>
    </row>
    <row r="5489" customFormat="false" ht="13.2" hidden="false" customHeight="false" outlineLevel="0" collapsed="false">
      <c r="B5489" s="46" t="n">
        <f aca="false">IF(ISNUMBER(SEARCH($I$1,C5489)),MAX($B$4:B5488)+1,0)</f>
        <v>0</v>
      </c>
      <c r="I5489" s="46" t="str">
        <f aca="false">IFERROR(VLOOKUP(ROWS($I$5:I5489),$B$5:$E$6009,2,0),"")</f>
        <v/>
      </c>
    </row>
    <row r="5490" customFormat="false" ht="13.2" hidden="false" customHeight="false" outlineLevel="0" collapsed="false">
      <c r="B5490" s="46" t="n">
        <f aca="false">IF(ISNUMBER(SEARCH($I$1,C5490)),MAX($B$4:B5489)+1,0)</f>
        <v>0</v>
      </c>
      <c r="I5490" s="46" t="str">
        <f aca="false">IFERROR(VLOOKUP(ROWS($I$5:I5490),$B$5:$E$6009,2,0),"")</f>
        <v/>
      </c>
    </row>
    <row r="5491" customFormat="false" ht="13.2" hidden="false" customHeight="false" outlineLevel="0" collapsed="false">
      <c r="B5491" s="46" t="n">
        <f aca="false">IF(ISNUMBER(SEARCH($I$1,C5491)),MAX($B$4:B5490)+1,0)</f>
        <v>0</v>
      </c>
      <c r="I5491" s="46" t="str">
        <f aca="false">IFERROR(VLOOKUP(ROWS($I$5:I5491),$B$5:$E$6009,2,0),"")</f>
        <v/>
      </c>
    </row>
    <row r="5492" customFormat="false" ht="13.2" hidden="false" customHeight="false" outlineLevel="0" collapsed="false">
      <c r="B5492" s="46" t="n">
        <f aca="false">IF(ISNUMBER(SEARCH($I$1,C5492)),MAX($B$4:B5491)+1,0)</f>
        <v>0</v>
      </c>
      <c r="I5492" s="46" t="str">
        <f aca="false">IFERROR(VLOOKUP(ROWS($I$5:I5492),$B$5:$E$6009,2,0),"")</f>
        <v/>
      </c>
    </row>
    <row r="5493" customFormat="false" ht="13.2" hidden="false" customHeight="false" outlineLevel="0" collapsed="false">
      <c r="B5493" s="46" t="n">
        <f aca="false">IF(ISNUMBER(SEARCH($I$1,C5493)),MAX($B$4:B5492)+1,0)</f>
        <v>0</v>
      </c>
      <c r="I5493" s="46" t="str">
        <f aca="false">IFERROR(VLOOKUP(ROWS($I$5:I5493),$B$5:$E$6009,2,0),"")</f>
        <v/>
      </c>
    </row>
    <row r="5494" customFormat="false" ht="13.2" hidden="false" customHeight="false" outlineLevel="0" collapsed="false">
      <c r="B5494" s="46" t="n">
        <f aca="false">IF(ISNUMBER(SEARCH($I$1,C5494)),MAX($B$4:B5493)+1,0)</f>
        <v>0</v>
      </c>
      <c r="I5494" s="46" t="str">
        <f aca="false">IFERROR(VLOOKUP(ROWS($I$5:I5494),$B$5:$E$6009,2,0),"")</f>
        <v/>
      </c>
    </row>
    <row r="5495" customFormat="false" ht="13.2" hidden="false" customHeight="false" outlineLevel="0" collapsed="false">
      <c r="B5495" s="46" t="n">
        <f aca="false">IF(ISNUMBER(SEARCH($I$1,C5495)),MAX($B$4:B5494)+1,0)</f>
        <v>0</v>
      </c>
      <c r="I5495" s="46" t="str">
        <f aca="false">IFERROR(VLOOKUP(ROWS($I$5:I5495),$B$5:$E$6009,2,0),"")</f>
        <v/>
      </c>
    </row>
    <row r="5496" customFormat="false" ht="13.2" hidden="false" customHeight="false" outlineLevel="0" collapsed="false">
      <c r="B5496" s="46" t="n">
        <f aca="false">IF(ISNUMBER(SEARCH($I$1,C5496)),MAX($B$4:B5495)+1,0)</f>
        <v>0</v>
      </c>
      <c r="I5496" s="46" t="str">
        <f aca="false">IFERROR(VLOOKUP(ROWS($I$5:I5496),$B$5:$E$6009,2,0),"")</f>
        <v/>
      </c>
    </row>
    <row r="5497" customFormat="false" ht="13.2" hidden="false" customHeight="false" outlineLevel="0" collapsed="false">
      <c r="B5497" s="46" t="n">
        <f aca="false">IF(ISNUMBER(SEARCH($I$1,C5497)),MAX($B$4:B5496)+1,0)</f>
        <v>0</v>
      </c>
      <c r="I5497" s="46" t="str">
        <f aca="false">IFERROR(VLOOKUP(ROWS($I$5:I5497),$B$5:$E$6009,2,0),"")</f>
        <v/>
      </c>
    </row>
    <row r="5498" customFormat="false" ht="13.2" hidden="false" customHeight="false" outlineLevel="0" collapsed="false">
      <c r="B5498" s="46" t="n">
        <f aca="false">IF(ISNUMBER(SEARCH($I$1,C5498)),MAX($B$4:B5497)+1,0)</f>
        <v>0</v>
      </c>
      <c r="I5498" s="46" t="str">
        <f aca="false">IFERROR(VLOOKUP(ROWS($I$5:I5498),$B$5:$E$6009,2,0),"")</f>
        <v/>
      </c>
    </row>
    <row r="5499" customFormat="false" ht="13.2" hidden="false" customHeight="false" outlineLevel="0" collapsed="false">
      <c r="B5499" s="46" t="n">
        <f aca="false">IF(ISNUMBER(SEARCH($I$1,C5499)),MAX($B$4:B5498)+1,0)</f>
        <v>0</v>
      </c>
      <c r="I5499" s="46" t="str">
        <f aca="false">IFERROR(VLOOKUP(ROWS($I$5:I5499),$B$5:$E$6009,2,0),"")</f>
        <v/>
      </c>
    </row>
    <row r="5500" customFormat="false" ht="13.2" hidden="false" customHeight="false" outlineLevel="0" collapsed="false">
      <c r="B5500" s="46" t="n">
        <f aca="false">IF(ISNUMBER(SEARCH($I$1,C5500)),MAX($B$4:B5499)+1,0)</f>
        <v>0</v>
      </c>
      <c r="I5500" s="46" t="str">
        <f aca="false">IFERROR(VLOOKUP(ROWS($I$5:I5500),$B$5:$E$6009,2,0),"")</f>
        <v/>
      </c>
    </row>
    <row r="5501" customFormat="false" ht="13.2" hidden="false" customHeight="false" outlineLevel="0" collapsed="false">
      <c r="B5501" s="46" t="n">
        <f aca="false">IF(ISNUMBER(SEARCH($I$1,C5501)),MAX($B$4:B5500)+1,0)</f>
        <v>0</v>
      </c>
      <c r="I5501" s="46" t="str">
        <f aca="false">IFERROR(VLOOKUP(ROWS($I$5:I5501),$B$5:$E$6009,2,0),"")</f>
        <v/>
      </c>
    </row>
    <row r="5502" customFormat="false" ht="13.2" hidden="false" customHeight="false" outlineLevel="0" collapsed="false">
      <c r="B5502" s="46" t="n">
        <f aca="false">IF(ISNUMBER(SEARCH($I$1,C5502)),MAX($B$4:B5501)+1,0)</f>
        <v>0</v>
      </c>
      <c r="I5502" s="46" t="str">
        <f aca="false">IFERROR(VLOOKUP(ROWS($I$5:I5502),$B$5:$E$6009,2,0),"")</f>
        <v/>
      </c>
    </row>
    <row r="5503" customFormat="false" ht="13.2" hidden="false" customHeight="false" outlineLevel="0" collapsed="false">
      <c r="B5503" s="46" t="n">
        <f aca="false">IF(ISNUMBER(SEARCH($I$1,C5503)),MAX($B$4:B5502)+1,0)</f>
        <v>0</v>
      </c>
      <c r="I5503" s="46" t="str">
        <f aca="false">IFERROR(VLOOKUP(ROWS($I$5:I5503),$B$5:$E$6009,2,0),"")</f>
        <v/>
      </c>
    </row>
    <row r="5504" customFormat="false" ht="13.2" hidden="false" customHeight="false" outlineLevel="0" collapsed="false">
      <c r="B5504" s="46" t="n">
        <f aca="false">IF(ISNUMBER(SEARCH($I$1,C5504)),MAX($B$4:B5503)+1,0)</f>
        <v>0</v>
      </c>
      <c r="I5504" s="46" t="str">
        <f aca="false">IFERROR(VLOOKUP(ROWS($I$5:I5504),$B$5:$E$6009,2,0),"")</f>
        <v/>
      </c>
    </row>
    <row r="5505" customFormat="false" ht="13.2" hidden="false" customHeight="false" outlineLevel="0" collapsed="false">
      <c r="B5505" s="46" t="n">
        <f aca="false">IF(ISNUMBER(SEARCH($I$1,C5505)),MAX($B$4:B5504)+1,0)</f>
        <v>0</v>
      </c>
      <c r="I5505" s="46" t="str">
        <f aca="false">IFERROR(VLOOKUP(ROWS($I$5:I5505),$B$5:$E$6009,2,0),"")</f>
        <v/>
      </c>
    </row>
    <row r="5506" customFormat="false" ht="13.2" hidden="false" customHeight="false" outlineLevel="0" collapsed="false">
      <c r="B5506" s="46" t="n">
        <f aca="false">IF(ISNUMBER(SEARCH($I$1,C5506)),MAX($B$4:B5505)+1,0)</f>
        <v>0</v>
      </c>
      <c r="I5506" s="46" t="str">
        <f aca="false">IFERROR(VLOOKUP(ROWS($I$5:I5506),$B$5:$E$6009,2,0),"")</f>
        <v/>
      </c>
    </row>
    <row r="5507" customFormat="false" ht="13.2" hidden="false" customHeight="false" outlineLevel="0" collapsed="false">
      <c r="B5507" s="46" t="n">
        <f aca="false">IF(ISNUMBER(SEARCH($I$1,C5507)),MAX($B$4:B5506)+1,0)</f>
        <v>0</v>
      </c>
      <c r="I5507" s="46" t="str">
        <f aca="false">IFERROR(VLOOKUP(ROWS($I$5:I5507),$B$5:$E$6009,2,0),"")</f>
        <v/>
      </c>
    </row>
    <row r="5508" customFormat="false" ht="13.2" hidden="false" customHeight="false" outlineLevel="0" collapsed="false">
      <c r="B5508" s="46" t="n">
        <f aca="false">IF(ISNUMBER(SEARCH($I$1,C5508)),MAX($B$4:B5507)+1,0)</f>
        <v>0</v>
      </c>
      <c r="I5508" s="46" t="str">
        <f aca="false">IFERROR(VLOOKUP(ROWS($I$5:I5508),$B$5:$E$6009,2,0),"")</f>
        <v/>
      </c>
    </row>
    <row r="5509" customFormat="false" ht="13.2" hidden="false" customHeight="false" outlineLevel="0" collapsed="false">
      <c r="B5509" s="46" t="n">
        <f aca="false">IF(ISNUMBER(SEARCH($I$1,C5509)),MAX($B$4:B5508)+1,0)</f>
        <v>0</v>
      </c>
      <c r="I5509" s="46" t="str">
        <f aca="false">IFERROR(VLOOKUP(ROWS($I$5:I5509),$B$5:$E$6009,2,0),"")</f>
        <v/>
      </c>
    </row>
    <row r="5510" customFormat="false" ht="13.2" hidden="false" customHeight="false" outlineLevel="0" collapsed="false">
      <c r="B5510" s="46" t="n">
        <f aca="false">IF(ISNUMBER(SEARCH($I$1,C5510)),MAX($B$4:B5509)+1,0)</f>
        <v>0</v>
      </c>
      <c r="I5510" s="46" t="str">
        <f aca="false">IFERROR(VLOOKUP(ROWS($I$5:I5510),$B$5:$E$6009,2,0),"")</f>
        <v/>
      </c>
    </row>
    <row r="5511" customFormat="false" ht="13.2" hidden="false" customHeight="false" outlineLevel="0" collapsed="false">
      <c r="B5511" s="46" t="n">
        <f aca="false">IF(ISNUMBER(SEARCH($I$1,C5511)),MAX($B$4:B5510)+1,0)</f>
        <v>0</v>
      </c>
      <c r="I5511" s="46" t="str">
        <f aca="false">IFERROR(VLOOKUP(ROWS($I$5:I5511),$B$5:$E$6009,2,0),"")</f>
        <v/>
      </c>
    </row>
    <row r="5512" customFormat="false" ht="13.2" hidden="false" customHeight="false" outlineLevel="0" collapsed="false">
      <c r="B5512" s="46" t="n">
        <f aca="false">IF(ISNUMBER(SEARCH($I$1,C5512)),MAX($B$4:B5511)+1,0)</f>
        <v>0</v>
      </c>
      <c r="I5512" s="46" t="str">
        <f aca="false">IFERROR(VLOOKUP(ROWS($I$5:I5512),$B$5:$E$6009,2,0),"")</f>
        <v/>
      </c>
    </row>
    <row r="5513" customFormat="false" ht="13.2" hidden="false" customHeight="false" outlineLevel="0" collapsed="false">
      <c r="B5513" s="46" t="n">
        <f aca="false">IF(ISNUMBER(SEARCH($I$1,C5513)),MAX($B$4:B5512)+1,0)</f>
        <v>0</v>
      </c>
      <c r="I5513" s="46" t="str">
        <f aca="false">IFERROR(VLOOKUP(ROWS($I$5:I5513),$B$5:$E$6009,2,0),"")</f>
        <v/>
      </c>
    </row>
    <row r="5514" customFormat="false" ht="13.2" hidden="false" customHeight="false" outlineLevel="0" collapsed="false">
      <c r="B5514" s="46" t="n">
        <f aca="false">IF(ISNUMBER(SEARCH($I$1,C5514)),MAX($B$4:B5513)+1,0)</f>
        <v>0</v>
      </c>
      <c r="I5514" s="46" t="str">
        <f aca="false">IFERROR(VLOOKUP(ROWS($I$5:I5514),$B$5:$E$6009,2,0),"")</f>
        <v/>
      </c>
    </row>
    <row r="5515" customFormat="false" ht="13.2" hidden="false" customHeight="false" outlineLevel="0" collapsed="false">
      <c r="B5515" s="46" t="n">
        <f aca="false">IF(ISNUMBER(SEARCH($I$1,C5515)),MAX($B$4:B5514)+1,0)</f>
        <v>0</v>
      </c>
      <c r="I5515" s="46" t="str">
        <f aca="false">IFERROR(VLOOKUP(ROWS($I$5:I5515),$B$5:$E$6009,2,0),"")</f>
        <v/>
      </c>
    </row>
    <row r="5516" customFormat="false" ht="13.2" hidden="false" customHeight="false" outlineLevel="0" collapsed="false">
      <c r="B5516" s="46" t="n">
        <f aca="false">IF(ISNUMBER(SEARCH($I$1,C5516)),MAX($B$4:B5515)+1,0)</f>
        <v>0</v>
      </c>
      <c r="I5516" s="46" t="str">
        <f aca="false">IFERROR(VLOOKUP(ROWS($I$5:I5516),$B$5:$E$6009,2,0),"")</f>
        <v/>
      </c>
    </row>
    <row r="5517" customFormat="false" ht="13.2" hidden="false" customHeight="false" outlineLevel="0" collapsed="false">
      <c r="B5517" s="46" t="n">
        <f aca="false">IF(ISNUMBER(SEARCH($I$1,C5517)),MAX($B$4:B5516)+1,0)</f>
        <v>0</v>
      </c>
      <c r="I5517" s="46" t="str">
        <f aca="false">IFERROR(VLOOKUP(ROWS($I$5:I5517),$B$5:$E$6009,2,0),"")</f>
        <v/>
      </c>
    </row>
    <row r="5518" customFormat="false" ht="13.2" hidden="false" customHeight="false" outlineLevel="0" collapsed="false">
      <c r="B5518" s="46" t="n">
        <f aca="false">IF(ISNUMBER(SEARCH($I$1,C5518)),MAX($B$4:B5517)+1,0)</f>
        <v>0</v>
      </c>
      <c r="I5518" s="46" t="str">
        <f aca="false">IFERROR(VLOOKUP(ROWS($I$5:I5518),$B$5:$E$6009,2,0),"")</f>
        <v/>
      </c>
    </row>
    <row r="5519" customFormat="false" ht="13.2" hidden="false" customHeight="false" outlineLevel="0" collapsed="false">
      <c r="B5519" s="46" t="n">
        <f aca="false">IF(ISNUMBER(SEARCH($I$1,C5519)),MAX($B$4:B5518)+1,0)</f>
        <v>0</v>
      </c>
      <c r="I5519" s="46" t="str">
        <f aca="false">IFERROR(VLOOKUP(ROWS($I$5:I5519),$B$5:$E$6009,2,0),"")</f>
        <v/>
      </c>
    </row>
    <row r="5520" customFormat="false" ht="13.2" hidden="false" customHeight="false" outlineLevel="0" collapsed="false">
      <c r="B5520" s="46" t="n">
        <f aca="false">IF(ISNUMBER(SEARCH($I$1,C5520)),MAX($B$4:B5519)+1,0)</f>
        <v>0</v>
      </c>
      <c r="I5520" s="46" t="str">
        <f aca="false">IFERROR(VLOOKUP(ROWS($I$5:I5520),$B$5:$E$6009,2,0),"")</f>
        <v/>
      </c>
    </row>
    <row r="5521" customFormat="false" ht="13.2" hidden="false" customHeight="false" outlineLevel="0" collapsed="false">
      <c r="B5521" s="46" t="n">
        <f aca="false">IF(ISNUMBER(SEARCH($I$1,C5521)),MAX($B$4:B5520)+1,0)</f>
        <v>0</v>
      </c>
      <c r="I5521" s="46" t="str">
        <f aca="false">IFERROR(VLOOKUP(ROWS($I$5:I5521),$B$5:$E$6009,2,0),"")</f>
        <v/>
      </c>
    </row>
    <row r="5522" customFormat="false" ht="13.2" hidden="false" customHeight="false" outlineLevel="0" collapsed="false">
      <c r="B5522" s="46" t="n">
        <f aca="false">IF(ISNUMBER(SEARCH($I$1,C5522)),MAX($B$4:B5521)+1,0)</f>
        <v>0</v>
      </c>
      <c r="I5522" s="46" t="str">
        <f aca="false">IFERROR(VLOOKUP(ROWS($I$5:I5522),$B$5:$E$6009,2,0),"")</f>
        <v/>
      </c>
    </row>
    <row r="5523" customFormat="false" ht="13.2" hidden="false" customHeight="false" outlineLevel="0" collapsed="false">
      <c r="B5523" s="46" t="n">
        <f aca="false">IF(ISNUMBER(SEARCH($I$1,C5523)),MAX($B$4:B5522)+1,0)</f>
        <v>0</v>
      </c>
      <c r="I5523" s="46" t="str">
        <f aca="false">IFERROR(VLOOKUP(ROWS($I$5:I5523),$B$5:$E$6009,2,0),"")</f>
        <v/>
      </c>
    </row>
    <row r="5524" customFormat="false" ht="13.2" hidden="false" customHeight="false" outlineLevel="0" collapsed="false">
      <c r="B5524" s="46" t="n">
        <f aca="false">IF(ISNUMBER(SEARCH($I$1,C5524)),MAX($B$4:B5523)+1,0)</f>
        <v>0</v>
      </c>
      <c r="I5524" s="46" t="str">
        <f aca="false">IFERROR(VLOOKUP(ROWS($I$5:I5524),$B$5:$E$6009,2,0),"")</f>
        <v/>
      </c>
    </row>
    <row r="5525" customFormat="false" ht="13.2" hidden="false" customHeight="false" outlineLevel="0" collapsed="false">
      <c r="B5525" s="46" t="n">
        <f aca="false">IF(ISNUMBER(SEARCH($I$1,C5525)),MAX($B$4:B5524)+1,0)</f>
        <v>0</v>
      </c>
      <c r="I5525" s="46" t="str">
        <f aca="false">IFERROR(VLOOKUP(ROWS($I$5:I5525),$B$5:$E$6009,2,0),"")</f>
        <v/>
      </c>
    </row>
    <row r="5526" customFormat="false" ht="13.2" hidden="false" customHeight="false" outlineLevel="0" collapsed="false">
      <c r="B5526" s="46" t="n">
        <f aca="false">IF(ISNUMBER(SEARCH($I$1,C5526)),MAX($B$4:B5525)+1,0)</f>
        <v>0</v>
      </c>
      <c r="I5526" s="46" t="str">
        <f aca="false">IFERROR(VLOOKUP(ROWS($I$5:I5526),$B$5:$E$6009,2,0),"")</f>
        <v/>
      </c>
    </row>
    <row r="5527" customFormat="false" ht="13.2" hidden="false" customHeight="false" outlineLevel="0" collapsed="false">
      <c r="B5527" s="46" t="n">
        <f aca="false">IF(ISNUMBER(SEARCH($I$1,C5527)),MAX($B$4:B5526)+1,0)</f>
        <v>0</v>
      </c>
      <c r="I5527" s="46" t="str">
        <f aca="false">IFERROR(VLOOKUP(ROWS($I$5:I5527),$B$5:$E$6009,2,0),"")</f>
        <v/>
      </c>
    </row>
    <row r="5528" customFormat="false" ht="13.2" hidden="false" customHeight="false" outlineLevel="0" collapsed="false">
      <c r="B5528" s="46" t="n">
        <f aca="false">IF(ISNUMBER(SEARCH($I$1,C5528)),MAX($B$4:B5527)+1,0)</f>
        <v>0</v>
      </c>
      <c r="I5528" s="46" t="str">
        <f aca="false">IFERROR(VLOOKUP(ROWS($I$5:I5528),$B$5:$E$6009,2,0),"")</f>
        <v/>
      </c>
    </row>
    <row r="5529" customFormat="false" ht="13.2" hidden="false" customHeight="false" outlineLevel="0" collapsed="false">
      <c r="B5529" s="46" t="n">
        <f aca="false">IF(ISNUMBER(SEARCH($I$1,C5529)),MAX($B$4:B5528)+1,0)</f>
        <v>0</v>
      </c>
      <c r="I5529" s="46" t="str">
        <f aca="false">IFERROR(VLOOKUP(ROWS($I$5:I5529),$B$5:$E$6009,2,0),"")</f>
        <v/>
      </c>
    </row>
    <row r="5530" customFormat="false" ht="13.2" hidden="false" customHeight="false" outlineLevel="0" collapsed="false">
      <c r="B5530" s="46" t="n">
        <f aca="false">IF(ISNUMBER(SEARCH($I$1,C5530)),MAX($B$4:B5529)+1,0)</f>
        <v>0</v>
      </c>
      <c r="I5530" s="46" t="str">
        <f aca="false">IFERROR(VLOOKUP(ROWS($I$5:I5530),$B$5:$E$6009,2,0),"")</f>
        <v/>
      </c>
    </row>
    <row r="5531" customFormat="false" ht="13.2" hidden="false" customHeight="false" outlineLevel="0" collapsed="false">
      <c r="B5531" s="46" t="n">
        <f aca="false">IF(ISNUMBER(SEARCH($I$1,C5531)),MAX($B$4:B5530)+1,0)</f>
        <v>0</v>
      </c>
      <c r="I5531" s="46" t="str">
        <f aca="false">IFERROR(VLOOKUP(ROWS($I$5:I5531),$B$5:$E$6009,2,0),"")</f>
        <v/>
      </c>
    </row>
    <row r="5532" customFormat="false" ht="13.2" hidden="false" customHeight="false" outlineLevel="0" collapsed="false">
      <c r="B5532" s="46" t="n">
        <f aca="false">IF(ISNUMBER(SEARCH($I$1,C5532)),MAX($B$4:B5531)+1,0)</f>
        <v>0</v>
      </c>
      <c r="I5532" s="46" t="str">
        <f aca="false">IFERROR(VLOOKUP(ROWS($I$5:I5532),$B$5:$E$6009,2,0),"")</f>
        <v/>
      </c>
    </row>
    <row r="5533" customFormat="false" ht="13.2" hidden="false" customHeight="false" outlineLevel="0" collapsed="false">
      <c r="B5533" s="46" t="n">
        <f aca="false">IF(ISNUMBER(SEARCH($I$1,C5533)),MAX($B$4:B5532)+1,0)</f>
        <v>0</v>
      </c>
      <c r="I5533" s="46" t="str">
        <f aca="false">IFERROR(VLOOKUP(ROWS($I$5:I5533),$B$5:$E$6009,2,0),"")</f>
        <v/>
      </c>
    </row>
    <row r="5534" customFormat="false" ht="13.2" hidden="false" customHeight="false" outlineLevel="0" collapsed="false">
      <c r="B5534" s="46" t="n">
        <f aca="false">IF(ISNUMBER(SEARCH($I$1,C5534)),MAX($B$4:B5533)+1,0)</f>
        <v>0</v>
      </c>
      <c r="I5534" s="46" t="str">
        <f aca="false">IFERROR(VLOOKUP(ROWS($I$5:I5534),$B$5:$E$6009,2,0),"")</f>
        <v/>
      </c>
    </row>
    <row r="5535" customFormat="false" ht="13.2" hidden="false" customHeight="false" outlineLevel="0" collapsed="false">
      <c r="B5535" s="46" t="n">
        <f aca="false">IF(ISNUMBER(SEARCH($I$1,C5535)),MAX($B$4:B5534)+1,0)</f>
        <v>0</v>
      </c>
      <c r="I5535" s="46" t="str">
        <f aca="false">IFERROR(VLOOKUP(ROWS($I$5:I5535),$B$5:$E$6009,2,0),"")</f>
        <v/>
      </c>
    </row>
    <row r="5536" customFormat="false" ht="13.2" hidden="false" customHeight="false" outlineLevel="0" collapsed="false">
      <c r="B5536" s="46" t="n">
        <f aca="false">IF(ISNUMBER(SEARCH($I$1,C5536)),MAX($B$4:B5535)+1,0)</f>
        <v>0</v>
      </c>
      <c r="I5536" s="46" t="str">
        <f aca="false">IFERROR(VLOOKUP(ROWS($I$5:I5536),$B$5:$E$6009,2,0),"")</f>
        <v/>
      </c>
    </row>
    <row r="5537" customFormat="false" ht="13.2" hidden="false" customHeight="false" outlineLevel="0" collapsed="false">
      <c r="B5537" s="46" t="n">
        <f aca="false">IF(ISNUMBER(SEARCH($I$1,C5537)),MAX($B$4:B5536)+1,0)</f>
        <v>0</v>
      </c>
      <c r="I5537" s="46" t="str">
        <f aca="false">IFERROR(VLOOKUP(ROWS($I$5:I5537),$B$5:$E$6009,2,0),"")</f>
        <v/>
      </c>
    </row>
    <row r="5538" customFormat="false" ht="13.2" hidden="false" customHeight="false" outlineLevel="0" collapsed="false">
      <c r="B5538" s="46" t="n">
        <f aca="false">IF(ISNUMBER(SEARCH($I$1,C5538)),MAX($B$4:B5537)+1,0)</f>
        <v>0</v>
      </c>
      <c r="I5538" s="46" t="str">
        <f aca="false">IFERROR(VLOOKUP(ROWS($I$5:I5538),$B$5:$E$6009,2,0),"")</f>
        <v/>
      </c>
    </row>
    <row r="5539" customFormat="false" ht="13.2" hidden="false" customHeight="false" outlineLevel="0" collapsed="false">
      <c r="B5539" s="46" t="n">
        <f aca="false">IF(ISNUMBER(SEARCH($I$1,C5539)),MAX($B$4:B5538)+1,0)</f>
        <v>0</v>
      </c>
      <c r="I5539" s="46" t="str">
        <f aca="false">IFERROR(VLOOKUP(ROWS($I$5:I5539),$B$5:$E$6009,2,0),"")</f>
        <v/>
      </c>
    </row>
    <row r="5540" customFormat="false" ht="13.2" hidden="false" customHeight="false" outlineLevel="0" collapsed="false">
      <c r="B5540" s="46" t="n">
        <f aca="false">IF(ISNUMBER(SEARCH($I$1,C5540)),MAX($B$4:B5539)+1,0)</f>
        <v>0</v>
      </c>
      <c r="I5540" s="46" t="str">
        <f aca="false">IFERROR(VLOOKUP(ROWS($I$5:I5540),$B$5:$E$6009,2,0),"")</f>
        <v/>
      </c>
    </row>
    <row r="5541" customFormat="false" ht="13.2" hidden="false" customHeight="false" outlineLevel="0" collapsed="false">
      <c r="B5541" s="46" t="n">
        <f aca="false">IF(ISNUMBER(SEARCH($I$1,C5541)),MAX($B$4:B5540)+1,0)</f>
        <v>0</v>
      </c>
      <c r="I5541" s="46" t="str">
        <f aca="false">IFERROR(VLOOKUP(ROWS($I$5:I5541),$B$5:$E$6009,2,0),"")</f>
        <v/>
      </c>
    </row>
    <row r="5542" customFormat="false" ht="13.2" hidden="false" customHeight="false" outlineLevel="0" collapsed="false">
      <c r="B5542" s="46" t="n">
        <f aca="false">IF(ISNUMBER(SEARCH($I$1,C5542)),MAX($B$4:B5541)+1,0)</f>
        <v>0</v>
      </c>
      <c r="I5542" s="46" t="str">
        <f aca="false">IFERROR(VLOOKUP(ROWS($I$5:I5542),$B$5:$E$6009,2,0),"")</f>
        <v/>
      </c>
    </row>
    <row r="5543" customFormat="false" ht="13.2" hidden="false" customHeight="false" outlineLevel="0" collapsed="false">
      <c r="B5543" s="46" t="n">
        <f aca="false">IF(ISNUMBER(SEARCH($I$1,C5543)),MAX($B$4:B5542)+1,0)</f>
        <v>0</v>
      </c>
      <c r="I5543" s="46" t="str">
        <f aca="false">IFERROR(VLOOKUP(ROWS($I$5:I5543),$B$5:$E$6009,2,0),"")</f>
        <v/>
      </c>
    </row>
    <row r="5544" customFormat="false" ht="13.2" hidden="false" customHeight="false" outlineLevel="0" collapsed="false">
      <c r="B5544" s="46" t="n">
        <f aca="false">IF(ISNUMBER(SEARCH($I$1,C5544)),MAX($B$4:B5543)+1,0)</f>
        <v>0</v>
      </c>
      <c r="I5544" s="46" t="str">
        <f aca="false">IFERROR(VLOOKUP(ROWS($I$5:I5544),$B$5:$E$6009,2,0),"")</f>
        <v/>
      </c>
    </row>
    <row r="5545" customFormat="false" ht="13.2" hidden="false" customHeight="false" outlineLevel="0" collapsed="false">
      <c r="B5545" s="46" t="n">
        <f aca="false">IF(ISNUMBER(SEARCH($I$1,C5545)),MAX($B$4:B5544)+1,0)</f>
        <v>0</v>
      </c>
      <c r="I5545" s="46" t="str">
        <f aca="false">IFERROR(VLOOKUP(ROWS($I$5:I5545),$B$5:$E$6009,2,0),"")</f>
        <v/>
      </c>
    </row>
    <row r="5546" customFormat="false" ht="13.2" hidden="false" customHeight="false" outlineLevel="0" collapsed="false">
      <c r="B5546" s="46" t="n">
        <f aca="false">IF(ISNUMBER(SEARCH($I$1,C5546)),MAX($B$4:B5545)+1,0)</f>
        <v>0</v>
      </c>
      <c r="I5546" s="46" t="str">
        <f aca="false">IFERROR(VLOOKUP(ROWS($I$5:I5546),$B$5:$E$6009,2,0),"")</f>
        <v/>
      </c>
    </row>
    <row r="5547" customFormat="false" ht="13.2" hidden="false" customHeight="false" outlineLevel="0" collapsed="false">
      <c r="B5547" s="46" t="n">
        <f aca="false">IF(ISNUMBER(SEARCH($I$1,C5547)),MAX($B$4:B5546)+1,0)</f>
        <v>0</v>
      </c>
      <c r="I5547" s="46" t="str">
        <f aca="false">IFERROR(VLOOKUP(ROWS($I$5:I5547),$B$5:$E$6009,2,0),"")</f>
        <v/>
      </c>
    </row>
    <row r="5548" customFormat="false" ht="13.2" hidden="false" customHeight="false" outlineLevel="0" collapsed="false">
      <c r="B5548" s="46" t="n">
        <f aca="false">IF(ISNUMBER(SEARCH($I$1,C5548)),MAX($B$4:B5547)+1,0)</f>
        <v>0</v>
      </c>
      <c r="I5548" s="46" t="str">
        <f aca="false">IFERROR(VLOOKUP(ROWS($I$5:I5548),$B$5:$E$6009,2,0),"")</f>
        <v/>
      </c>
    </row>
    <row r="5549" customFormat="false" ht="13.2" hidden="false" customHeight="false" outlineLevel="0" collapsed="false">
      <c r="B5549" s="46" t="n">
        <f aca="false">IF(ISNUMBER(SEARCH($I$1,C5549)),MAX($B$4:B5548)+1,0)</f>
        <v>0</v>
      </c>
      <c r="I5549" s="46" t="str">
        <f aca="false">IFERROR(VLOOKUP(ROWS($I$5:I5549),$B$5:$E$6009,2,0),"")</f>
        <v/>
      </c>
    </row>
    <row r="5550" customFormat="false" ht="13.2" hidden="false" customHeight="false" outlineLevel="0" collapsed="false">
      <c r="B5550" s="46" t="n">
        <f aca="false">IF(ISNUMBER(SEARCH($I$1,C5550)),MAX($B$4:B5549)+1,0)</f>
        <v>0</v>
      </c>
      <c r="I5550" s="46" t="str">
        <f aca="false">IFERROR(VLOOKUP(ROWS($I$5:I5550),$B$5:$E$6009,2,0),"")</f>
        <v/>
      </c>
    </row>
    <row r="5551" customFormat="false" ht="13.2" hidden="false" customHeight="false" outlineLevel="0" collapsed="false">
      <c r="B5551" s="46" t="n">
        <f aca="false">IF(ISNUMBER(SEARCH($I$1,C5551)),MAX($B$4:B5550)+1,0)</f>
        <v>0</v>
      </c>
      <c r="I5551" s="46" t="str">
        <f aca="false">IFERROR(VLOOKUP(ROWS($I$5:I5551),$B$5:$E$6009,2,0),"")</f>
        <v/>
      </c>
    </row>
    <row r="5552" customFormat="false" ht="13.2" hidden="false" customHeight="false" outlineLevel="0" collapsed="false">
      <c r="B5552" s="46" t="n">
        <f aca="false">IF(ISNUMBER(SEARCH($I$1,C5552)),MAX($B$4:B5551)+1,0)</f>
        <v>0</v>
      </c>
      <c r="I5552" s="46" t="str">
        <f aca="false">IFERROR(VLOOKUP(ROWS($I$5:I5552),$B$5:$E$6009,2,0),"")</f>
        <v/>
      </c>
    </row>
    <row r="5553" customFormat="false" ht="13.2" hidden="false" customHeight="false" outlineLevel="0" collapsed="false">
      <c r="B5553" s="46" t="n">
        <f aca="false">IF(ISNUMBER(SEARCH($I$1,C5553)),MAX($B$4:B5552)+1,0)</f>
        <v>0</v>
      </c>
      <c r="I5553" s="46" t="str">
        <f aca="false">IFERROR(VLOOKUP(ROWS($I$5:I5553),$B$5:$E$6009,2,0),"")</f>
        <v/>
      </c>
    </row>
    <row r="5554" customFormat="false" ht="13.2" hidden="false" customHeight="false" outlineLevel="0" collapsed="false">
      <c r="B5554" s="46" t="n">
        <f aca="false">IF(ISNUMBER(SEARCH($I$1,C5554)),MAX($B$4:B5553)+1,0)</f>
        <v>0</v>
      </c>
      <c r="I5554" s="46" t="str">
        <f aca="false">IFERROR(VLOOKUP(ROWS($I$5:I5554),$B$5:$E$6009,2,0),"")</f>
        <v/>
      </c>
    </row>
    <row r="5555" customFormat="false" ht="13.2" hidden="false" customHeight="false" outlineLevel="0" collapsed="false">
      <c r="B5555" s="46" t="n">
        <f aca="false">IF(ISNUMBER(SEARCH($I$1,C5555)),MAX($B$4:B5554)+1,0)</f>
        <v>0</v>
      </c>
      <c r="I5555" s="46" t="str">
        <f aca="false">IFERROR(VLOOKUP(ROWS($I$5:I5555),$B$5:$E$6009,2,0),"")</f>
        <v/>
      </c>
    </row>
    <row r="5556" customFormat="false" ht="13.2" hidden="false" customHeight="false" outlineLevel="0" collapsed="false">
      <c r="B5556" s="46" t="n">
        <f aca="false">IF(ISNUMBER(SEARCH($I$1,C5556)),MAX($B$4:B5555)+1,0)</f>
        <v>0</v>
      </c>
      <c r="I5556" s="46" t="str">
        <f aca="false">IFERROR(VLOOKUP(ROWS($I$5:I5556),$B$5:$E$6009,2,0),"")</f>
        <v/>
      </c>
    </row>
    <row r="5557" customFormat="false" ht="13.2" hidden="false" customHeight="false" outlineLevel="0" collapsed="false">
      <c r="B5557" s="46" t="n">
        <f aca="false">IF(ISNUMBER(SEARCH($I$1,C5557)),MAX($B$4:B5556)+1,0)</f>
        <v>0</v>
      </c>
      <c r="I5557" s="46" t="str">
        <f aca="false">IFERROR(VLOOKUP(ROWS($I$5:I5557),$B$5:$E$6009,2,0),"")</f>
        <v/>
      </c>
    </row>
    <row r="5558" customFormat="false" ht="13.2" hidden="false" customHeight="false" outlineLevel="0" collapsed="false">
      <c r="B5558" s="46" t="n">
        <f aca="false">IF(ISNUMBER(SEARCH($I$1,C5558)),MAX($B$4:B5557)+1,0)</f>
        <v>0</v>
      </c>
      <c r="I5558" s="46" t="str">
        <f aca="false">IFERROR(VLOOKUP(ROWS($I$5:I5558),$B$5:$E$6009,2,0),"")</f>
        <v/>
      </c>
    </row>
    <row r="5559" customFormat="false" ht="13.2" hidden="false" customHeight="false" outlineLevel="0" collapsed="false">
      <c r="B5559" s="46" t="n">
        <f aca="false">IF(ISNUMBER(SEARCH($I$1,C5559)),MAX($B$4:B5558)+1,0)</f>
        <v>0</v>
      </c>
      <c r="I5559" s="46" t="str">
        <f aca="false">IFERROR(VLOOKUP(ROWS($I$5:I5559),$B$5:$E$6009,2,0),"")</f>
        <v/>
      </c>
    </row>
    <row r="5560" customFormat="false" ht="13.2" hidden="false" customHeight="false" outlineLevel="0" collapsed="false">
      <c r="B5560" s="46" t="n">
        <f aca="false">IF(ISNUMBER(SEARCH($I$1,C5560)),MAX($B$4:B5559)+1,0)</f>
        <v>0</v>
      </c>
      <c r="I5560" s="46" t="str">
        <f aca="false">IFERROR(VLOOKUP(ROWS($I$5:I5560),$B$5:$E$6009,2,0),"")</f>
        <v/>
      </c>
    </row>
    <row r="5561" customFormat="false" ht="13.2" hidden="false" customHeight="false" outlineLevel="0" collapsed="false">
      <c r="B5561" s="46" t="n">
        <f aca="false">IF(ISNUMBER(SEARCH($I$1,C5561)),MAX($B$4:B5560)+1,0)</f>
        <v>0</v>
      </c>
      <c r="I5561" s="46" t="str">
        <f aca="false">IFERROR(VLOOKUP(ROWS($I$5:I5561),$B$5:$E$6009,2,0),"")</f>
        <v/>
      </c>
    </row>
    <row r="5562" customFormat="false" ht="13.2" hidden="false" customHeight="false" outlineLevel="0" collapsed="false">
      <c r="B5562" s="46" t="n">
        <f aca="false">IF(ISNUMBER(SEARCH($I$1,C5562)),MAX($B$4:B5561)+1,0)</f>
        <v>0</v>
      </c>
      <c r="I5562" s="46" t="str">
        <f aca="false">IFERROR(VLOOKUP(ROWS($I$5:I5562),$B$5:$E$6009,2,0),"")</f>
        <v/>
      </c>
    </row>
    <row r="5563" customFormat="false" ht="13.2" hidden="false" customHeight="false" outlineLevel="0" collapsed="false">
      <c r="B5563" s="46" t="n">
        <f aca="false">IF(ISNUMBER(SEARCH($I$1,C5563)),MAX($B$4:B5562)+1,0)</f>
        <v>0</v>
      </c>
      <c r="I5563" s="46" t="str">
        <f aca="false">IFERROR(VLOOKUP(ROWS($I$5:I5563),$B$5:$E$6009,2,0),"")</f>
        <v/>
      </c>
    </row>
    <row r="5564" customFormat="false" ht="13.2" hidden="false" customHeight="false" outlineLevel="0" collapsed="false">
      <c r="B5564" s="46" t="n">
        <f aca="false">IF(ISNUMBER(SEARCH($I$1,C5564)),MAX($B$4:B5563)+1,0)</f>
        <v>0</v>
      </c>
      <c r="I5564" s="46" t="str">
        <f aca="false">IFERROR(VLOOKUP(ROWS($I$5:I5564),$B$5:$E$6009,2,0),"")</f>
        <v/>
      </c>
    </row>
    <row r="5565" customFormat="false" ht="13.2" hidden="false" customHeight="false" outlineLevel="0" collapsed="false">
      <c r="B5565" s="46" t="n">
        <f aca="false">IF(ISNUMBER(SEARCH($I$1,C5565)),MAX($B$4:B5564)+1,0)</f>
        <v>0</v>
      </c>
      <c r="I5565" s="46" t="str">
        <f aca="false">IFERROR(VLOOKUP(ROWS($I$5:I5565),$B$5:$E$6009,2,0),"")</f>
        <v/>
      </c>
    </row>
    <row r="5566" customFormat="false" ht="13.2" hidden="false" customHeight="false" outlineLevel="0" collapsed="false">
      <c r="B5566" s="46" t="n">
        <f aca="false">IF(ISNUMBER(SEARCH($I$1,C5566)),MAX($B$4:B5565)+1,0)</f>
        <v>0</v>
      </c>
      <c r="I5566" s="46" t="str">
        <f aca="false">IFERROR(VLOOKUP(ROWS($I$5:I5566),$B$5:$E$6009,2,0),"")</f>
        <v/>
      </c>
    </row>
    <row r="5567" customFormat="false" ht="13.2" hidden="false" customHeight="false" outlineLevel="0" collapsed="false">
      <c r="B5567" s="46" t="n">
        <f aca="false">IF(ISNUMBER(SEARCH($I$1,C5567)),MAX($B$4:B5566)+1,0)</f>
        <v>0</v>
      </c>
      <c r="I5567" s="46" t="str">
        <f aca="false">IFERROR(VLOOKUP(ROWS($I$5:I5567),$B$5:$E$6009,2,0),"")</f>
        <v/>
      </c>
    </row>
    <row r="5568" customFormat="false" ht="13.2" hidden="false" customHeight="false" outlineLevel="0" collapsed="false">
      <c r="B5568" s="46" t="n">
        <f aca="false">IF(ISNUMBER(SEARCH($I$1,C5568)),MAX($B$4:B5567)+1,0)</f>
        <v>0</v>
      </c>
      <c r="I5568" s="46" t="str">
        <f aca="false">IFERROR(VLOOKUP(ROWS($I$5:I5568),$B$5:$E$6009,2,0),"")</f>
        <v/>
      </c>
    </row>
    <row r="5569" customFormat="false" ht="13.2" hidden="false" customHeight="false" outlineLevel="0" collapsed="false">
      <c r="B5569" s="46" t="n">
        <f aca="false">IF(ISNUMBER(SEARCH($I$1,C5569)),MAX($B$4:B5568)+1,0)</f>
        <v>0</v>
      </c>
      <c r="I5569" s="46" t="str">
        <f aca="false">IFERROR(VLOOKUP(ROWS($I$5:I5569),$B$5:$E$6009,2,0),"")</f>
        <v/>
      </c>
    </row>
    <row r="5570" customFormat="false" ht="13.2" hidden="false" customHeight="false" outlineLevel="0" collapsed="false">
      <c r="B5570" s="46" t="n">
        <f aca="false">IF(ISNUMBER(SEARCH($I$1,C5570)),MAX($B$4:B5569)+1,0)</f>
        <v>0</v>
      </c>
      <c r="I5570" s="46" t="str">
        <f aca="false">IFERROR(VLOOKUP(ROWS($I$5:I5570),$B$5:$E$6009,2,0),"")</f>
        <v/>
      </c>
    </row>
    <row r="5571" customFormat="false" ht="13.2" hidden="false" customHeight="false" outlineLevel="0" collapsed="false">
      <c r="B5571" s="46" t="n">
        <f aca="false">IF(ISNUMBER(SEARCH($I$1,C5571)),MAX($B$4:B5570)+1,0)</f>
        <v>0</v>
      </c>
      <c r="I5571" s="46" t="str">
        <f aca="false">IFERROR(VLOOKUP(ROWS($I$5:I5571),$B$5:$E$6009,2,0),"")</f>
        <v/>
      </c>
    </row>
    <row r="5572" customFormat="false" ht="13.2" hidden="false" customHeight="false" outlineLevel="0" collapsed="false">
      <c r="B5572" s="46" t="n">
        <f aca="false">IF(ISNUMBER(SEARCH($I$1,C5572)),MAX($B$4:B5571)+1,0)</f>
        <v>0</v>
      </c>
      <c r="I5572" s="46" t="str">
        <f aca="false">IFERROR(VLOOKUP(ROWS($I$5:I5572),$B$5:$E$6009,2,0),"")</f>
        <v/>
      </c>
    </row>
    <row r="5573" customFormat="false" ht="13.2" hidden="false" customHeight="false" outlineLevel="0" collapsed="false">
      <c r="B5573" s="46" t="n">
        <f aca="false">IF(ISNUMBER(SEARCH($I$1,C5573)),MAX($B$4:B5572)+1,0)</f>
        <v>0</v>
      </c>
      <c r="I5573" s="46" t="str">
        <f aca="false">IFERROR(VLOOKUP(ROWS($I$5:I5573),$B$5:$E$6009,2,0),"")</f>
        <v/>
      </c>
    </row>
    <row r="5574" customFormat="false" ht="13.2" hidden="false" customHeight="false" outlineLevel="0" collapsed="false">
      <c r="B5574" s="46" t="n">
        <f aca="false">IF(ISNUMBER(SEARCH($I$1,C5574)),MAX($B$4:B5573)+1,0)</f>
        <v>0</v>
      </c>
      <c r="I5574" s="46" t="str">
        <f aca="false">IFERROR(VLOOKUP(ROWS($I$5:I5574),$B$5:$E$6009,2,0),"")</f>
        <v/>
      </c>
    </row>
    <row r="5575" customFormat="false" ht="13.2" hidden="false" customHeight="false" outlineLevel="0" collapsed="false">
      <c r="B5575" s="46" t="n">
        <f aca="false">IF(ISNUMBER(SEARCH($I$1,C5575)),MAX($B$4:B5574)+1,0)</f>
        <v>0</v>
      </c>
      <c r="I5575" s="46" t="str">
        <f aca="false">IFERROR(VLOOKUP(ROWS($I$5:I5575),$B$5:$E$6009,2,0),"")</f>
        <v/>
      </c>
    </row>
    <row r="5576" customFormat="false" ht="13.2" hidden="false" customHeight="false" outlineLevel="0" collapsed="false">
      <c r="B5576" s="46" t="n">
        <f aca="false">IF(ISNUMBER(SEARCH($I$1,C5576)),MAX($B$4:B5575)+1,0)</f>
        <v>0</v>
      </c>
      <c r="I5576" s="46" t="str">
        <f aca="false">IFERROR(VLOOKUP(ROWS($I$5:I5576),$B$5:$E$6009,2,0),"")</f>
        <v/>
      </c>
    </row>
    <row r="5577" customFormat="false" ht="13.2" hidden="false" customHeight="false" outlineLevel="0" collapsed="false">
      <c r="B5577" s="46" t="n">
        <f aca="false">IF(ISNUMBER(SEARCH($I$1,C5577)),MAX($B$4:B5576)+1,0)</f>
        <v>0</v>
      </c>
      <c r="I5577" s="46" t="str">
        <f aca="false">IFERROR(VLOOKUP(ROWS($I$5:I5577),$B$5:$E$6009,2,0),"")</f>
        <v/>
      </c>
    </row>
    <row r="5578" customFormat="false" ht="13.2" hidden="false" customHeight="false" outlineLevel="0" collapsed="false">
      <c r="B5578" s="46" t="n">
        <f aca="false">IF(ISNUMBER(SEARCH($I$1,C5578)),MAX($B$4:B5577)+1,0)</f>
        <v>0</v>
      </c>
      <c r="I5578" s="46" t="str">
        <f aca="false">IFERROR(VLOOKUP(ROWS($I$5:I5578),$B$5:$E$6009,2,0),"")</f>
        <v/>
      </c>
    </row>
    <row r="5579" customFormat="false" ht="13.2" hidden="false" customHeight="false" outlineLevel="0" collapsed="false">
      <c r="B5579" s="46" t="n">
        <f aca="false">IF(ISNUMBER(SEARCH($I$1,C5579)),MAX($B$4:B5578)+1,0)</f>
        <v>0</v>
      </c>
      <c r="I5579" s="46" t="str">
        <f aca="false">IFERROR(VLOOKUP(ROWS($I$5:I5579),$B$5:$E$6009,2,0),"")</f>
        <v/>
      </c>
    </row>
    <row r="5580" customFormat="false" ht="13.2" hidden="false" customHeight="false" outlineLevel="0" collapsed="false">
      <c r="B5580" s="46" t="n">
        <f aca="false">IF(ISNUMBER(SEARCH($I$1,C5580)),MAX($B$4:B5579)+1,0)</f>
        <v>0</v>
      </c>
      <c r="I5580" s="46" t="str">
        <f aca="false">IFERROR(VLOOKUP(ROWS($I$5:I5580),$B$5:$E$6009,2,0),"")</f>
        <v/>
      </c>
    </row>
    <row r="5581" customFormat="false" ht="13.2" hidden="false" customHeight="false" outlineLevel="0" collapsed="false">
      <c r="B5581" s="46" t="n">
        <f aca="false">IF(ISNUMBER(SEARCH($I$1,C5581)),MAX($B$4:B5580)+1,0)</f>
        <v>0</v>
      </c>
      <c r="I5581" s="46" t="str">
        <f aca="false">IFERROR(VLOOKUP(ROWS($I$5:I5581),$B$5:$E$6009,2,0),"")</f>
        <v/>
      </c>
    </row>
    <row r="5582" customFormat="false" ht="13.2" hidden="false" customHeight="false" outlineLevel="0" collapsed="false">
      <c r="B5582" s="46" t="n">
        <f aca="false">IF(ISNUMBER(SEARCH($I$1,C5582)),MAX($B$4:B5581)+1,0)</f>
        <v>0</v>
      </c>
      <c r="I5582" s="46" t="str">
        <f aca="false">IFERROR(VLOOKUP(ROWS($I$5:I5582),$B$5:$E$6009,2,0),"")</f>
        <v/>
      </c>
    </row>
    <row r="5583" customFormat="false" ht="13.2" hidden="false" customHeight="false" outlineLevel="0" collapsed="false">
      <c r="B5583" s="46" t="n">
        <f aca="false">IF(ISNUMBER(SEARCH($I$1,C5583)),MAX($B$4:B5582)+1,0)</f>
        <v>0</v>
      </c>
      <c r="I5583" s="46" t="str">
        <f aca="false">IFERROR(VLOOKUP(ROWS($I$5:I5583),$B$5:$E$6009,2,0),"")</f>
        <v/>
      </c>
    </row>
    <row r="5584" customFormat="false" ht="13.2" hidden="false" customHeight="false" outlineLevel="0" collapsed="false">
      <c r="B5584" s="46" t="n">
        <f aca="false">IF(ISNUMBER(SEARCH($I$1,C5584)),MAX($B$4:B5583)+1,0)</f>
        <v>0</v>
      </c>
      <c r="I5584" s="46" t="str">
        <f aca="false">IFERROR(VLOOKUP(ROWS($I$5:I5584),$B$5:$E$6009,2,0),"")</f>
        <v/>
      </c>
    </row>
    <row r="5585" customFormat="false" ht="13.2" hidden="false" customHeight="false" outlineLevel="0" collapsed="false">
      <c r="B5585" s="46" t="n">
        <f aca="false">IF(ISNUMBER(SEARCH($I$1,C5585)),MAX($B$4:B5584)+1,0)</f>
        <v>0</v>
      </c>
      <c r="I5585" s="46" t="str">
        <f aca="false">IFERROR(VLOOKUP(ROWS($I$5:I5585),$B$5:$E$6009,2,0),"")</f>
        <v/>
      </c>
    </row>
    <row r="5586" customFormat="false" ht="13.2" hidden="false" customHeight="false" outlineLevel="0" collapsed="false">
      <c r="B5586" s="46" t="n">
        <f aca="false">IF(ISNUMBER(SEARCH($I$1,C5586)),MAX($B$4:B5585)+1,0)</f>
        <v>0</v>
      </c>
      <c r="I5586" s="46" t="str">
        <f aca="false">IFERROR(VLOOKUP(ROWS($I$5:I5586),$B$5:$E$6009,2,0),"")</f>
        <v/>
      </c>
    </row>
    <row r="5587" customFormat="false" ht="13.2" hidden="false" customHeight="false" outlineLevel="0" collapsed="false">
      <c r="B5587" s="46" t="n">
        <f aca="false">IF(ISNUMBER(SEARCH($I$1,C5587)),MAX($B$4:B5586)+1,0)</f>
        <v>0</v>
      </c>
      <c r="I5587" s="46" t="str">
        <f aca="false">IFERROR(VLOOKUP(ROWS($I$5:I5587),$B$5:$E$6009,2,0),"")</f>
        <v/>
      </c>
    </row>
    <row r="5588" customFormat="false" ht="13.2" hidden="false" customHeight="false" outlineLevel="0" collapsed="false">
      <c r="B5588" s="46" t="n">
        <f aca="false">IF(ISNUMBER(SEARCH($I$1,C5588)),MAX($B$4:B5587)+1,0)</f>
        <v>0</v>
      </c>
      <c r="I5588" s="46" t="str">
        <f aca="false">IFERROR(VLOOKUP(ROWS($I$5:I5588),$B$5:$E$6009,2,0),"")</f>
        <v/>
      </c>
    </row>
    <row r="5589" customFormat="false" ht="13.2" hidden="false" customHeight="false" outlineLevel="0" collapsed="false">
      <c r="B5589" s="46" t="n">
        <f aca="false">IF(ISNUMBER(SEARCH($I$1,C5589)),MAX($B$4:B5588)+1,0)</f>
        <v>0</v>
      </c>
      <c r="I5589" s="46" t="str">
        <f aca="false">IFERROR(VLOOKUP(ROWS($I$5:I5589),$B$5:$E$6009,2,0),"")</f>
        <v/>
      </c>
    </row>
    <row r="5590" customFormat="false" ht="13.2" hidden="false" customHeight="false" outlineLevel="0" collapsed="false">
      <c r="B5590" s="46" t="n">
        <f aca="false">IF(ISNUMBER(SEARCH($I$1,C5590)),MAX($B$4:B5589)+1,0)</f>
        <v>0</v>
      </c>
      <c r="I5590" s="46" t="str">
        <f aca="false">IFERROR(VLOOKUP(ROWS($I$5:I5590),$B$5:$E$6009,2,0),"")</f>
        <v/>
      </c>
    </row>
    <row r="5591" customFormat="false" ht="13.2" hidden="false" customHeight="false" outlineLevel="0" collapsed="false">
      <c r="B5591" s="46" t="n">
        <f aca="false">IF(ISNUMBER(SEARCH($I$1,C5591)),MAX($B$4:B5590)+1,0)</f>
        <v>0</v>
      </c>
      <c r="I5591" s="46" t="str">
        <f aca="false">IFERROR(VLOOKUP(ROWS($I$5:I5591),$B$5:$E$6009,2,0),"")</f>
        <v/>
      </c>
    </row>
    <row r="5592" customFormat="false" ht="13.2" hidden="false" customHeight="false" outlineLevel="0" collapsed="false">
      <c r="B5592" s="46" t="n">
        <f aca="false">IF(ISNUMBER(SEARCH($I$1,C5592)),MAX($B$4:B5591)+1,0)</f>
        <v>0</v>
      </c>
      <c r="I5592" s="46" t="str">
        <f aca="false">IFERROR(VLOOKUP(ROWS($I$5:I5592),$B$5:$E$6009,2,0),"")</f>
        <v/>
      </c>
    </row>
    <row r="5593" customFormat="false" ht="13.2" hidden="false" customHeight="false" outlineLevel="0" collapsed="false">
      <c r="B5593" s="46" t="n">
        <f aca="false">IF(ISNUMBER(SEARCH($I$1,C5593)),MAX($B$4:B5592)+1,0)</f>
        <v>0</v>
      </c>
      <c r="I5593" s="46" t="str">
        <f aca="false">IFERROR(VLOOKUP(ROWS($I$5:I5593),$B$5:$E$6009,2,0),"")</f>
        <v/>
      </c>
    </row>
    <row r="5594" customFormat="false" ht="13.2" hidden="false" customHeight="false" outlineLevel="0" collapsed="false">
      <c r="B5594" s="46" t="n">
        <f aca="false">IF(ISNUMBER(SEARCH($I$1,C5594)),MAX($B$4:B5593)+1,0)</f>
        <v>0</v>
      </c>
      <c r="I5594" s="46" t="str">
        <f aca="false">IFERROR(VLOOKUP(ROWS($I$5:I5594),$B$5:$E$6009,2,0),"")</f>
        <v/>
      </c>
    </row>
    <row r="5595" customFormat="false" ht="13.2" hidden="false" customHeight="false" outlineLevel="0" collapsed="false">
      <c r="B5595" s="46" t="n">
        <f aca="false">IF(ISNUMBER(SEARCH($I$1,C5595)),MAX($B$4:B5594)+1,0)</f>
        <v>0</v>
      </c>
      <c r="I5595" s="46" t="str">
        <f aca="false">IFERROR(VLOOKUP(ROWS($I$5:I5595),$B$5:$E$6009,2,0),"")</f>
        <v/>
      </c>
    </row>
    <row r="5596" customFormat="false" ht="13.2" hidden="false" customHeight="false" outlineLevel="0" collapsed="false">
      <c r="B5596" s="46" t="n">
        <f aca="false">IF(ISNUMBER(SEARCH($I$1,C5596)),MAX($B$4:B5595)+1,0)</f>
        <v>0</v>
      </c>
      <c r="I5596" s="46" t="str">
        <f aca="false">IFERROR(VLOOKUP(ROWS($I$5:I5596),$B$5:$E$6009,2,0),"")</f>
        <v/>
      </c>
    </row>
    <row r="5597" customFormat="false" ht="13.2" hidden="false" customHeight="false" outlineLevel="0" collapsed="false">
      <c r="B5597" s="46" t="n">
        <f aca="false">IF(ISNUMBER(SEARCH($I$1,C5597)),MAX($B$4:B5596)+1,0)</f>
        <v>0</v>
      </c>
      <c r="I5597" s="46" t="str">
        <f aca="false">IFERROR(VLOOKUP(ROWS($I$5:I5597),$B$5:$E$6009,2,0),"")</f>
        <v/>
      </c>
    </row>
    <row r="5598" customFormat="false" ht="13.2" hidden="false" customHeight="false" outlineLevel="0" collapsed="false">
      <c r="B5598" s="46" t="n">
        <f aca="false">IF(ISNUMBER(SEARCH($I$1,C5598)),MAX($B$4:B5597)+1,0)</f>
        <v>0</v>
      </c>
      <c r="I5598" s="46" t="str">
        <f aca="false">IFERROR(VLOOKUP(ROWS($I$5:I5598),$B$5:$E$6009,2,0),"")</f>
        <v/>
      </c>
    </row>
    <row r="5599" customFormat="false" ht="13.2" hidden="false" customHeight="false" outlineLevel="0" collapsed="false">
      <c r="B5599" s="46" t="n">
        <f aca="false">IF(ISNUMBER(SEARCH($I$1,C5599)),MAX($B$4:B5598)+1,0)</f>
        <v>0</v>
      </c>
      <c r="I5599" s="46" t="str">
        <f aca="false">IFERROR(VLOOKUP(ROWS($I$5:I5599),$B$5:$E$6009,2,0),"")</f>
        <v/>
      </c>
    </row>
    <row r="5600" customFormat="false" ht="13.2" hidden="false" customHeight="false" outlineLevel="0" collapsed="false">
      <c r="B5600" s="46" t="n">
        <f aca="false">IF(ISNUMBER(SEARCH($I$1,C5600)),MAX($B$4:B5599)+1,0)</f>
        <v>0</v>
      </c>
      <c r="I5600" s="46" t="str">
        <f aca="false">IFERROR(VLOOKUP(ROWS($I$5:I5600),$B$5:$E$6009,2,0),"")</f>
        <v/>
      </c>
    </row>
    <row r="5601" customFormat="false" ht="13.2" hidden="false" customHeight="false" outlineLevel="0" collapsed="false">
      <c r="B5601" s="46" t="n">
        <f aca="false">IF(ISNUMBER(SEARCH($I$1,C5601)),MAX($B$4:B5600)+1,0)</f>
        <v>0</v>
      </c>
      <c r="I5601" s="46" t="str">
        <f aca="false">IFERROR(VLOOKUP(ROWS($I$5:I5601),$B$5:$E$6009,2,0),"")</f>
        <v/>
      </c>
    </row>
    <row r="5602" customFormat="false" ht="13.2" hidden="false" customHeight="false" outlineLevel="0" collapsed="false">
      <c r="B5602" s="46" t="n">
        <f aca="false">IF(ISNUMBER(SEARCH($I$1,C5602)),MAX($B$4:B5601)+1,0)</f>
        <v>0</v>
      </c>
      <c r="I5602" s="46" t="str">
        <f aca="false">IFERROR(VLOOKUP(ROWS($I$5:I5602),$B$5:$E$6009,2,0),"")</f>
        <v/>
      </c>
    </row>
    <row r="5603" customFormat="false" ht="13.2" hidden="false" customHeight="false" outlineLevel="0" collapsed="false">
      <c r="B5603" s="46" t="n">
        <f aca="false">IF(ISNUMBER(SEARCH($I$1,C5603)),MAX($B$4:B5602)+1,0)</f>
        <v>0</v>
      </c>
      <c r="I5603" s="46" t="str">
        <f aca="false">IFERROR(VLOOKUP(ROWS($I$5:I5603),$B$5:$E$6009,2,0),"")</f>
        <v/>
      </c>
    </row>
    <row r="5604" customFormat="false" ht="13.2" hidden="false" customHeight="false" outlineLevel="0" collapsed="false">
      <c r="B5604" s="46" t="n">
        <f aca="false">IF(ISNUMBER(SEARCH($I$1,C5604)),MAX($B$4:B5603)+1,0)</f>
        <v>0</v>
      </c>
      <c r="I5604" s="46" t="str">
        <f aca="false">IFERROR(VLOOKUP(ROWS($I$5:I5604),$B$5:$E$6009,2,0),"")</f>
        <v/>
      </c>
    </row>
    <row r="5605" customFormat="false" ht="13.2" hidden="false" customHeight="false" outlineLevel="0" collapsed="false">
      <c r="B5605" s="46" t="n">
        <f aca="false">IF(ISNUMBER(SEARCH($I$1,C5605)),MAX($B$4:B5604)+1,0)</f>
        <v>0</v>
      </c>
      <c r="I5605" s="46" t="str">
        <f aca="false">IFERROR(VLOOKUP(ROWS($I$5:I5605),$B$5:$E$6009,2,0),"")</f>
        <v/>
      </c>
    </row>
    <row r="5606" customFormat="false" ht="13.2" hidden="false" customHeight="false" outlineLevel="0" collapsed="false">
      <c r="B5606" s="46" t="n">
        <f aca="false">IF(ISNUMBER(SEARCH($I$1,C5606)),MAX($B$4:B5605)+1,0)</f>
        <v>0</v>
      </c>
      <c r="I5606" s="46" t="str">
        <f aca="false">IFERROR(VLOOKUP(ROWS($I$5:I5606),$B$5:$E$6009,2,0),"")</f>
        <v/>
      </c>
    </row>
    <row r="5607" customFormat="false" ht="13.2" hidden="false" customHeight="false" outlineLevel="0" collapsed="false">
      <c r="B5607" s="46" t="n">
        <f aca="false">IF(ISNUMBER(SEARCH($I$1,C5607)),MAX($B$4:B5606)+1,0)</f>
        <v>0</v>
      </c>
      <c r="I5607" s="46" t="str">
        <f aca="false">IFERROR(VLOOKUP(ROWS($I$5:I5607),$B$5:$E$6009,2,0),"")</f>
        <v/>
      </c>
    </row>
    <row r="5608" customFormat="false" ht="13.2" hidden="false" customHeight="false" outlineLevel="0" collapsed="false">
      <c r="B5608" s="46" t="n">
        <f aca="false">IF(ISNUMBER(SEARCH($I$1,C5608)),MAX($B$4:B5607)+1,0)</f>
        <v>0</v>
      </c>
      <c r="I5608" s="46" t="str">
        <f aca="false">IFERROR(VLOOKUP(ROWS($I$5:I5608),$B$5:$E$6009,2,0),"")</f>
        <v/>
      </c>
    </row>
    <row r="5609" customFormat="false" ht="13.2" hidden="false" customHeight="false" outlineLevel="0" collapsed="false">
      <c r="B5609" s="46" t="n">
        <f aca="false">IF(ISNUMBER(SEARCH($I$1,C5609)),MAX($B$4:B5608)+1,0)</f>
        <v>0</v>
      </c>
      <c r="I5609" s="46" t="str">
        <f aca="false">IFERROR(VLOOKUP(ROWS($I$5:I5609),$B$5:$E$6009,2,0),"")</f>
        <v/>
      </c>
    </row>
    <row r="5610" customFormat="false" ht="13.2" hidden="false" customHeight="false" outlineLevel="0" collapsed="false">
      <c r="B5610" s="46" t="n">
        <f aca="false">IF(ISNUMBER(SEARCH($I$1,C5610)),MAX($B$4:B5609)+1,0)</f>
        <v>0</v>
      </c>
      <c r="I5610" s="46" t="str">
        <f aca="false">IFERROR(VLOOKUP(ROWS($I$5:I5610),$B$5:$E$6009,2,0),"")</f>
        <v/>
      </c>
    </row>
    <row r="5611" customFormat="false" ht="13.2" hidden="false" customHeight="false" outlineLevel="0" collapsed="false">
      <c r="B5611" s="46" t="n">
        <f aca="false">IF(ISNUMBER(SEARCH($I$1,C5611)),MAX($B$4:B5610)+1,0)</f>
        <v>0</v>
      </c>
      <c r="I5611" s="46" t="str">
        <f aca="false">IFERROR(VLOOKUP(ROWS($I$5:I5611),$B$5:$E$6009,2,0),"")</f>
        <v/>
      </c>
    </row>
    <row r="5612" customFormat="false" ht="13.2" hidden="false" customHeight="false" outlineLevel="0" collapsed="false">
      <c r="B5612" s="46" t="n">
        <f aca="false">IF(ISNUMBER(SEARCH($I$1,C5612)),MAX($B$4:B5611)+1,0)</f>
        <v>0</v>
      </c>
      <c r="I5612" s="46" t="str">
        <f aca="false">IFERROR(VLOOKUP(ROWS($I$5:I5612),$B$5:$E$6009,2,0),"")</f>
        <v/>
      </c>
    </row>
    <row r="5613" customFormat="false" ht="13.2" hidden="false" customHeight="false" outlineLevel="0" collapsed="false">
      <c r="B5613" s="46" t="n">
        <f aca="false">IF(ISNUMBER(SEARCH($I$1,C5613)),MAX($B$4:B5612)+1,0)</f>
        <v>0</v>
      </c>
      <c r="I5613" s="46" t="str">
        <f aca="false">IFERROR(VLOOKUP(ROWS($I$5:I5613),$B$5:$E$6009,2,0),"")</f>
        <v/>
      </c>
    </row>
    <row r="5614" customFormat="false" ht="13.2" hidden="false" customHeight="false" outlineLevel="0" collapsed="false">
      <c r="B5614" s="46" t="n">
        <f aca="false">IF(ISNUMBER(SEARCH($I$1,C5614)),MAX($B$4:B5613)+1,0)</f>
        <v>0</v>
      </c>
      <c r="I5614" s="46" t="str">
        <f aca="false">IFERROR(VLOOKUP(ROWS($I$5:I5614),$B$5:$E$6009,2,0),"")</f>
        <v/>
      </c>
    </row>
    <row r="5615" customFormat="false" ht="13.2" hidden="false" customHeight="false" outlineLevel="0" collapsed="false">
      <c r="B5615" s="46" t="n">
        <f aca="false">IF(ISNUMBER(SEARCH($I$1,C5615)),MAX($B$4:B5614)+1,0)</f>
        <v>0</v>
      </c>
      <c r="I5615" s="46" t="str">
        <f aca="false">IFERROR(VLOOKUP(ROWS($I$5:I5615),$B$5:$E$6009,2,0),"")</f>
        <v/>
      </c>
    </row>
    <row r="5616" customFormat="false" ht="13.2" hidden="false" customHeight="false" outlineLevel="0" collapsed="false">
      <c r="B5616" s="46" t="n">
        <f aca="false">IF(ISNUMBER(SEARCH($I$1,C5616)),MAX($B$4:B5615)+1,0)</f>
        <v>0</v>
      </c>
      <c r="I5616" s="46" t="str">
        <f aca="false">IFERROR(VLOOKUP(ROWS($I$5:I5616),$B$5:$E$6009,2,0),"")</f>
        <v/>
      </c>
    </row>
    <row r="5617" customFormat="false" ht="13.2" hidden="false" customHeight="false" outlineLevel="0" collapsed="false">
      <c r="B5617" s="46" t="n">
        <f aca="false">IF(ISNUMBER(SEARCH($I$1,C5617)),MAX($B$4:B5616)+1,0)</f>
        <v>0</v>
      </c>
      <c r="I5617" s="46" t="str">
        <f aca="false">IFERROR(VLOOKUP(ROWS($I$5:I5617),$B$5:$E$6009,2,0),"")</f>
        <v/>
      </c>
    </row>
    <row r="5618" customFormat="false" ht="13.2" hidden="false" customHeight="false" outlineLevel="0" collapsed="false">
      <c r="B5618" s="46" t="n">
        <f aca="false">IF(ISNUMBER(SEARCH($I$1,C5618)),MAX($B$4:B5617)+1,0)</f>
        <v>0</v>
      </c>
      <c r="I5618" s="46" t="str">
        <f aca="false">IFERROR(VLOOKUP(ROWS($I$5:I5618),$B$5:$E$6009,2,0),"")</f>
        <v/>
      </c>
    </row>
    <row r="5619" customFormat="false" ht="13.2" hidden="false" customHeight="false" outlineLevel="0" collapsed="false">
      <c r="B5619" s="46" t="n">
        <f aca="false">IF(ISNUMBER(SEARCH($I$1,C5619)),MAX($B$4:B5618)+1,0)</f>
        <v>0</v>
      </c>
      <c r="I5619" s="46" t="str">
        <f aca="false">IFERROR(VLOOKUP(ROWS($I$5:I5619),$B$5:$E$6009,2,0),"")</f>
        <v/>
      </c>
    </row>
    <row r="5620" customFormat="false" ht="13.2" hidden="false" customHeight="false" outlineLevel="0" collapsed="false">
      <c r="B5620" s="46" t="n">
        <f aca="false">IF(ISNUMBER(SEARCH($I$1,C5620)),MAX($B$4:B5619)+1,0)</f>
        <v>0</v>
      </c>
      <c r="I5620" s="46" t="str">
        <f aca="false">IFERROR(VLOOKUP(ROWS($I$5:I5620),$B$5:$E$6009,2,0),"")</f>
        <v/>
      </c>
    </row>
    <row r="5621" customFormat="false" ht="13.2" hidden="false" customHeight="false" outlineLevel="0" collapsed="false">
      <c r="B5621" s="46" t="n">
        <f aca="false">IF(ISNUMBER(SEARCH($I$1,C5621)),MAX($B$4:B5620)+1,0)</f>
        <v>0</v>
      </c>
      <c r="I5621" s="46" t="str">
        <f aca="false">IFERROR(VLOOKUP(ROWS($I$5:I5621),$B$5:$E$6009,2,0),"")</f>
        <v/>
      </c>
    </row>
    <row r="5622" customFormat="false" ht="13.2" hidden="false" customHeight="false" outlineLevel="0" collapsed="false">
      <c r="B5622" s="46" t="n">
        <f aca="false">IF(ISNUMBER(SEARCH($I$1,C5622)),MAX($B$4:B5621)+1,0)</f>
        <v>0</v>
      </c>
      <c r="I5622" s="46" t="str">
        <f aca="false">IFERROR(VLOOKUP(ROWS($I$5:I5622),$B$5:$E$6009,2,0),"")</f>
        <v/>
      </c>
    </row>
    <row r="5623" customFormat="false" ht="13.2" hidden="false" customHeight="false" outlineLevel="0" collapsed="false">
      <c r="B5623" s="46" t="n">
        <f aca="false">IF(ISNUMBER(SEARCH($I$1,C5623)),MAX($B$4:B5622)+1,0)</f>
        <v>0</v>
      </c>
      <c r="I5623" s="46" t="str">
        <f aca="false">IFERROR(VLOOKUP(ROWS($I$5:I5623),$B$5:$E$6009,2,0),"")</f>
        <v/>
      </c>
    </row>
    <row r="5624" customFormat="false" ht="13.2" hidden="false" customHeight="false" outlineLevel="0" collapsed="false">
      <c r="B5624" s="46" t="n">
        <f aca="false">IF(ISNUMBER(SEARCH($I$1,C5624)),MAX($B$4:B5623)+1,0)</f>
        <v>0</v>
      </c>
      <c r="I5624" s="46" t="str">
        <f aca="false">IFERROR(VLOOKUP(ROWS($I$5:I5624),$B$5:$E$6009,2,0),"")</f>
        <v/>
      </c>
    </row>
    <row r="5625" customFormat="false" ht="13.2" hidden="false" customHeight="false" outlineLevel="0" collapsed="false">
      <c r="B5625" s="46" t="n">
        <f aca="false">IF(ISNUMBER(SEARCH($I$1,C5625)),MAX($B$4:B5624)+1,0)</f>
        <v>0</v>
      </c>
      <c r="I5625" s="46" t="str">
        <f aca="false">IFERROR(VLOOKUP(ROWS($I$5:I5625),$B$5:$E$6009,2,0),"")</f>
        <v/>
      </c>
    </row>
    <row r="5626" customFormat="false" ht="13.2" hidden="false" customHeight="false" outlineLevel="0" collapsed="false">
      <c r="B5626" s="46" t="n">
        <f aca="false">IF(ISNUMBER(SEARCH($I$1,C5626)),MAX($B$4:B5625)+1,0)</f>
        <v>0</v>
      </c>
      <c r="I5626" s="46" t="str">
        <f aca="false">IFERROR(VLOOKUP(ROWS($I$5:I5626),$B$5:$E$6009,2,0),"")</f>
        <v/>
      </c>
    </row>
    <row r="5627" customFormat="false" ht="13.2" hidden="false" customHeight="false" outlineLevel="0" collapsed="false">
      <c r="B5627" s="46" t="n">
        <f aca="false">IF(ISNUMBER(SEARCH($I$1,C5627)),MAX($B$4:B5626)+1,0)</f>
        <v>0</v>
      </c>
      <c r="I5627" s="46" t="str">
        <f aca="false">IFERROR(VLOOKUP(ROWS($I$5:I5627),$B$5:$E$6009,2,0),"")</f>
        <v/>
      </c>
    </row>
    <row r="5628" customFormat="false" ht="13.2" hidden="false" customHeight="false" outlineLevel="0" collapsed="false">
      <c r="B5628" s="46" t="n">
        <f aca="false">IF(ISNUMBER(SEARCH($I$1,C5628)),MAX($B$4:B5627)+1,0)</f>
        <v>0</v>
      </c>
      <c r="I5628" s="46" t="str">
        <f aca="false">IFERROR(VLOOKUP(ROWS($I$5:I5628),$B$5:$E$6009,2,0),"")</f>
        <v/>
      </c>
    </row>
    <row r="5629" customFormat="false" ht="13.2" hidden="false" customHeight="false" outlineLevel="0" collapsed="false">
      <c r="B5629" s="46" t="n">
        <f aca="false">IF(ISNUMBER(SEARCH($I$1,C5629)),MAX($B$4:B5628)+1,0)</f>
        <v>0</v>
      </c>
      <c r="I5629" s="46" t="str">
        <f aca="false">IFERROR(VLOOKUP(ROWS($I$5:I5629),$B$5:$E$6009,2,0),"")</f>
        <v/>
      </c>
    </row>
    <row r="5630" customFormat="false" ht="13.2" hidden="false" customHeight="false" outlineLevel="0" collapsed="false">
      <c r="B5630" s="46" t="n">
        <f aca="false">IF(ISNUMBER(SEARCH($I$1,C5630)),MAX($B$4:B5629)+1,0)</f>
        <v>0</v>
      </c>
      <c r="I5630" s="46" t="str">
        <f aca="false">IFERROR(VLOOKUP(ROWS($I$5:I5630),$B$5:$E$6009,2,0),"")</f>
        <v/>
      </c>
    </row>
    <row r="5631" customFormat="false" ht="13.2" hidden="false" customHeight="false" outlineLevel="0" collapsed="false">
      <c r="B5631" s="46" t="n">
        <f aca="false">IF(ISNUMBER(SEARCH($I$1,C5631)),MAX($B$4:B5630)+1,0)</f>
        <v>0</v>
      </c>
      <c r="I5631" s="46" t="str">
        <f aca="false">IFERROR(VLOOKUP(ROWS($I$5:I5631),$B$5:$E$6009,2,0),"")</f>
        <v/>
      </c>
    </row>
    <row r="5632" customFormat="false" ht="13.2" hidden="false" customHeight="false" outlineLevel="0" collapsed="false">
      <c r="B5632" s="46" t="n">
        <f aca="false">IF(ISNUMBER(SEARCH($I$1,C5632)),MAX($B$4:B5631)+1,0)</f>
        <v>0</v>
      </c>
      <c r="I5632" s="46" t="str">
        <f aca="false">IFERROR(VLOOKUP(ROWS($I$5:I5632),$B$5:$E$6009,2,0),"")</f>
        <v/>
      </c>
    </row>
    <row r="5633" customFormat="false" ht="13.2" hidden="false" customHeight="false" outlineLevel="0" collapsed="false">
      <c r="B5633" s="46" t="n">
        <f aca="false">IF(ISNUMBER(SEARCH($I$1,C5633)),MAX($B$4:B5632)+1,0)</f>
        <v>0</v>
      </c>
      <c r="I5633" s="46" t="str">
        <f aca="false">IFERROR(VLOOKUP(ROWS($I$5:I5633),$B$5:$E$6009,2,0),"")</f>
        <v/>
      </c>
    </row>
    <row r="5634" customFormat="false" ht="13.2" hidden="false" customHeight="false" outlineLevel="0" collapsed="false">
      <c r="B5634" s="46" t="n">
        <f aca="false">IF(ISNUMBER(SEARCH($I$1,C5634)),MAX($B$4:B5633)+1,0)</f>
        <v>0</v>
      </c>
      <c r="I5634" s="46" t="str">
        <f aca="false">IFERROR(VLOOKUP(ROWS($I$5:I5634),$B$5:$E$6009,2,0),"")</f>
        <v/>
      </c>
    </row>
    <row r="5635" customFormat="false" ht="13.2" hidden="false" customHeight="false" outlineLevel="0" collapsed="false">
      <c r="B5635" s="46" t="n">
        <f aca="false">IF(ISNUMBER(SEARCH($I$1,C5635)),MAX($B$4:B5634)+1,0)</f>
        <v>0</v>
      </c>
      <c r="I5635" s="46" t="str">
        <f aca="false">IFERROR(VLOOKUP(ROWS($I$5:I5635),$B$5:$E$6009,2,0),"")</f>
        <v/>
      </c>
    </row>
    <row r="5636" customFormat="false" ht="13.2" hidden="false" customHeight="false" outlineLevel="0" collapsed="false">
      <c r="B5636" s="46" t="n">
        <f aca="false">IF(ISNUMBER(SEARCH($I$1,C5636)),MAX($B$4:B5635)+1,0)</f>
        <v>0</v>
      </c>
      <c r="I5636" s="46" t="str">
        <f aca="false">IFERROR(VLOOKUP(ROWS($I$5:I5636),$B$5:$E$6009,2,0),"")</f>
        <v/>
      </c>
    </row>
    <row r="5637" customFormat="false" ht="13.2" hidden="false" customHeight="false" outlineLevel="0" collapsed="false">
      <c r="B5637" s="46" t="n">
        <f aca="false">IF(ISNUMBER(SEARCH($I$1,C5637)),MAX($B$4:B5636)+1,0)</f>
        <v>0</v>
      </c>
      <c r="I5637" s="46" t="str">
        <f aca="false">IFERROR(VLOOKUP(ROWS($I$5:I5637),$B$5:$E$6009,2,0),"")</f>
        <v/>
      </c>
    </row>
    <row r="5638" customFormat="false" ht="13.2" hidden="false" customHeight="false" outlineLevel="0" collapsed="false">
      <c r="B5638" s="46" t="n">
        <f aca="false">IF(ISNUMBER(SEARCH($I$1,C5638)),MAX($B$4:B5637)+1,0)</f>
        <v>0</v>
      </c>
      <c r="I5638" s="46" t="str">
        <f aca="false">IFERROR(VLOOKUP(ROWS($I$5:I5638),$B$5:$E$6009,2,0),"")</f>
        <v/>
      </c>
    </row>
    <row r="5639" customFormat="false" ht="13.2" hidden="false" customHeight="false" outlineLevel="0" collapsed="false">
      <c r="B5639" s="46" t="n">
        <f aca="false">IF(ISNUMBER(SEARCH($I$1,C5639)),MAX($B$4:B5638)+1,0)</f>
        <v>0</v>
      </c>
      <c r="I5639" s="46" t="str">
        <f aca="false">IFERROR(VLOOKUP(ROWS($I$5:I5639),$B$5:$E$6009,2,0),"")</f>
        <v/>
      </c>
    </row>
    <row r="5640" customFormat="false" ht="13.2" hidden="false" customHeight="false" outlineLevel="0" collapsed="false">
      <c r="B5640" s="46" t="n">
        <f aca="false">IF(ISNUMBER(SEARCH($I$1,C5640)),MAX($B$4:B5639)+1,0)</f>
        <v>0</v>
      </c>
      <c r="I5640" s="46" t="str">
        <f aca="false">IFERROR(VLOOKUP(ROWS($I$5:I5640),$B$5:$E$6009,2,0),"")</f>
        <v/>
      </c>
    </row>
    <row r="5641" customFormat="false" ht="13.2" hidden="false" customHeight="false" outlineLevel="0" collapsed="false">
      <c r="B5641" s="46" t="n">
        <f aca="false">IF(ISNUMBER(SEARCH($I$1,C5641)),MAX($B$4:B5640)+1,0)</f>
        <v>0</v>
      </c>
      <c r="I5641" s="46" t="str">
        <f aca="false">IFERROR(VLOOKUP(ROWS($I$5:I5641),$B$5:$E$6009,2,0),"")</f>
        <v/>
      </c>
    </row>
    <row r="5642" customFormat="false" ht="13.2" hidden="false" customHeight="false" outlineLevel="0" collapsed="false">
      <c r="B5642" s="46" t="n">
        <f aca="false">IF(ISNUMBER(SEARCH($I$1,C5642)),MAX($B$4:B5641)+1,0)</f>
        <v>0</v>
      </c>
      <c r="I5642" s="46" t="str">
        <f aca="false">IFERROR(VLOOKUP(ROWS($I$5:I5642),$B$5:$E$6009,2,0),"")</f>
        <v/>
      </c>
    </row>
    <row r="5643" customFormat="false" ht="13.2" hidden="false" customHeight="false" outlineLevel="0" collapsed="false">
      <c r="B5643" s="46" t="n">
        <f aca="false">IF(ISNUMBER(SEARCH($I$1,C5643)),MAX($B$4:B5642)+1,0)</f>
        <v>0</v>
      </c>
      <c r="I5643" s="46" t="str">
        <f aca="false">IFERROR(VLOOKUP(ROWS($I$5:I5643),$B$5:$E$6009,2,0),"")</f>
        <v/>
      </c>
    </row>
    <row r="5644" customFormat="false" ht="13.2" hidden="false" customHeight="false" outlineLevel="0" collapsed="false">
      <c r="B5644" s="46" t="n">
        <f aca="false">IF(ISNUMBER(SEARCH($I$1,C5644)),MAX($B$4:B5643)+1,0)</f>
        <v>0</v>
      </c>
      <c r="I5644" s="46" t="str">
        <f aca="false">IFERROR(VLOOKUP(ROWS($I$5:I5644),$B$5:$E$6009,2,0),"")</f>
        <v/>
      </c>
    </row>
    <row r="5645" customFormat="false" ht="13.2" hidden="false" customHeight="false" outlineLevel="0" collapsed="false">
      <c r="B5645" s="46" t="n">
        <f aca="false">IF(ISNUMBER(SEARCH($I$1,C5645)),MAX($B$4:B5644)+1,0)</f>
        <v>0</v>
      </c>
      <c r="I5645" s="46" t="str">
        <f aca="false">IFERROR(VLOOKUP(ROWS($I$5:I5645),$B$5:$E$6009,2,0),"")</f>
        <v/>
      </c>
    </row>
    <row r="5646" customFormat="false" ht="13.2" hidden="false" customHeight="false" outlineLevel="0" collapsed="false">
      <c r="B5646" s="46" t="n">
        <f aca="false">IF(ISNUMBER(SEARCH($I$1,C5646)),MAX($B$4:B5645)+1,0)</f>
        <v>0</v>
      </c>
      <c r="I5646" s="46" t="str">
        <f aca="false">IFERROR(VLOOKUP(ROWS($I$5:I5646),$B$5:$E$6009,2,0),"")</f>
        <v/>
      </c>
    </row>
    <row r="5647" customFormat="false" ht="13.2" hidden="false" customHeight="false" outlineLevel="0" collapsed="false">
      <c r="B5647" s="46" t="n">
        <f aca="false">IF(ISNUMBER(SEARCH($I$1,C5647)),MAX($B$4:B5646)+1,0)</f>
        <v>0</v>
      </c>
      <c r="I5647" s="46" t="str">
        <f aca="false">IFERROR(VLOOKUP(ROWS($I$5:I5647),$B$5:$E$6009,2,0),"")</f>
        <v/>
      </c>
    </row>
    <row r="5648" customFormat="false" ht="13.2" hidden="false" customHeight="false" outlineLevel="0" collapsed="false">
      <c r="B5648" s="46" t="n">
        <f aca="false">IF(ISNUMBER(SEARCH($I$1,C5648)),MAX($B$4:B5647)+1,0)</f>
        <v>0</v>
      </c>
      <c r="I5648" s="46" t="str">
        <f aca="false">IFERROR(VLOOKUP(ROWS($I$5:I5648),$B$5:$E$6009,2,0),"")</f>
        <v/>
      </c>
    </row>
    <row r="5649" customFormat="false" ht="13.2" hidden="false" customHeight="false" outlineLevel="0" collapsed="false">
      <c r="B5649" s="46" t="n">
        <f aca="false">IF(ISNUMBER(SEARCH($I$1,C5649)),MAX($B$4:B5648)+1,0)</f>
        <v>0</v>
      </c>
      <c r="I5649" s="46" t="str">
        <f aca="false">IFERROR(VLOOKUP(ROWS($I$5:I5649),$B$5:$E$6009,2,0),"")</f>
        <v/>
      </c>
    </row>
    <row r="5650" customFormat="false" ht="13.2" hidden="false" customHeight="false" outlineLevel="0" collapsed="false">
      <c r="B5650" s="46" t="n">
        <f aca="false">IF(ISNUMBER(SEARCH($I$1,C5650)),MAX($B$4:B5649)+1,0)</f>
        <v>0</v>
      </c>
      <c r="I5650" s="46" t="str">
        <f aca="false">IFERROR(VLOOKUP(ROWS($I$5:I5650),$B$5:$E$6009,2,0),"")</f>
        <v/>
      </c>
    </row>
    <row r="5651" customFormat="false" ht="13.2" hidden="false" customHeight="false" outlineLevel="0" collapsed="false">
      <c r="B5651" s="46" t="n">
        <f aca="false">IF(ISNUMBER(SEARCH($I$1,C5651)),MAX($B$4:B5650)+1,0)</f>
        <v>0</v>
      </c>
      <c r="I5651" s="46" t="str">
        <f aca="false">IFERROR(VLOOKUP(ROWS($I$5:I5651),$B$5:$E$6009,2,0),"")</f>
        <v/>
      </c>
    </row>
    <row r="5652" customFormat="false" ht="13.2" hidden="false" customHeight="false" outlineLevel="0" collapsed="false">
      <c r="B5652" s="46" t="n">
        <f aca="false">IF(ISNUMBER(SEARCH($I$1,C5652)),MAX($B$4:B5651)+1,0)</f>
        <v>0</v>
      </c>
      <c r="I5652" s="46" t="str">
        <f aca="false">IFERROR(VLOOKUP(ROWS($I$5:I5652),$B$5:$E$6009,2,0),"")</f>
        <v/>
      </c>
    </row>
    <row r="5653" customFormat="false" ht="13.2" hidden="false" customHeight="false" outlineLevel="0" collapsed="false">
      <c r="B5653" s="46" t="n">
        <f aca="false">IF(ISNUMBER(SEARCH($I$1,C5653)),MAX($B$4:B5652)+1,0)</f>
        <v>0</v>
      </c>
      <c r="I5653" s="46" t="str">
        <f aca="false">IFERROR(VLOOKUP(ROWS($I$5:I5653),$B$5:$E$6009,2,0),"")</f>
        <v/>
      </c>
    </row>
    <row r="5654" customFormat="false" ht="13.2" hidden="false" customHeight="false" outlineLevel="0" collapsed="false">
      <c r="B5654" s="46" t="n">
        <f aca="false">IF(ISNUMBER(SEARCH($I$1,C5654)),MAX($B$4:B5653)+1,0)</f>
        <v>0</v>
      </c>
      <c r="I5654" s="46" t="str">
        <f aca="false">IFERROR(VLOOKUP(ROWS($I$5:I5654),$B$5:$E$6009,2,0),"")</f>
        <v/>
      </c>
    </row>
    <row r="5655" customFormat="false" ht="13.2" hidden="false" customHeight="false" outlineLevel="0" collapsed="false">
      <c r="B5655" s="46" t="n">
        <f aca="false">IF(ISNUMBER(SEARCH($I$1,C5655)),MAX($B$4:B5654)+1,0)</f>
        <v>0</v>
      </c>
      <c r="I5655" s="46" t="str">
        <f aca="false">IFERROR(VLOOKUP(ROWS($I$5:I5655),$B$5:$E$6009,2,0),"")</f>
        <v/>
      </c>
    </row>
    <row r="5656" customFormat="false" ht="13.2" hidden="false" customHeight="false" outlineLevel="0" collapsed="false">
      <c r="B5656" s="46" t="n">
        <f aca="false">IF(ISNUMBER(SEARCH($I$1,C5656)),MAX($B$4:B5655)+1,0)</f>
        <v>0</v>
      </c>
      <c r="I5656" s="46" t="str">
        <f aca="false">IFERROR(VLOOKUP(ROWS($I$5:I5656),$B$5:$E$6009,2,0),"")</f>
        <v/>
      </c>
    </row>
    <row r="5657" customFormat="false" ht="13.2" hidden="false" customHeight="false" outlineLevel="0" collapsed="false">
      <c r="B5657" s="46" t="n">
        <f aca="false">IF(ISNUMBER(SEARCH($I$1,C5657)),MAX($B$4:B5656)+1,0)</f>
        <v>0</v>
      </c>
      <c r="I5657" s="46" t="str">
        <f aca="false">IFERROR(VLOOKUP(ROWS($I$5:I5657),$B$5:$E$6009,2,0),"")</f>
        <v/>
      </c>
    </row>
    <row r="5658" customFormat="false" ht="13.2" hidden="false" customHeight="false" outlineLevel="0" collapsed="false">
      <c r="B5658" s="46" t="n">
        <f aca="false">IF(ISNUMBER(SEARCH($I$1,C5658)),MAX($B$4:B5657)+1,0)</f>
        <v>0</v>
      </c>
      <c r="I5658" s="46" t="str">
        <f aca="false">IFERROR(VLOOKUP(ROWS($I$5:I5658),$B$5:$E$6009,2,0),"")</f>
        <v/>
      </c>
    </row>
    <row r="5659" customFormat="false" ht="13.2" hidden="false" customHeight="false" outlineLevel="0" collapsed="false">
      <c r="B5659" s="46" t="n">
        <f aca="false">IF(ISNUMBER(SEARCH($I$1,C5659)),MAX($B$4:B5658)+1,0)</f>
        <v>0</v>
      </c>
      <c r="I5659" s="46" t="str">
        <f aca="false">IFERROR(VLOOKUP(ROWS($I$5:I5659),$B$5:$E$6009,2,0),"")</f>
        <v/>
      </c>
    </row>
    <row r="5660" customFormat="false" ht="13.2" hidden="false" customHeight="false" outlineLevel="0" collapsed="false">
      <c r="B5660" s="46" t="n">
        <f aca="false">IF(ISNUMBER(SEARCH($I$1,C5660)),MAX($B$4:B5659)+1,0)</f>
        <v>0</v>
      </c>
      <c r="I5660" s="46" t="str">
        <f aca="false">IFERROR(VLOOKUP(ROWS($I$5:I5660),$B$5:$E$6009,2,0),"")</f>
        <v/>
      </c>
    </row>
    <row r="5661" customFormat="false" ht="13.2" hidden="false" customHeight="false" outlineLevel="0" collapsed="false">
      <c r="B5661" s="46" t="n">
        <f aca="false">IF(ISNUMBER(SEARCH($I$1,C5661)),MAX($B$4:B5660)+1,0)</f>
        <v>0</v>
      </c>
      <c r="I5661" s="46" t="str">
        <f aca="false">IFERROR(VLOOKUP(ROWS($I$5:I5661),$B$5:$E$6009,2,0),"")</f>
        <v/>
      </c>
    </row>
    <row r="5662" customFormat="false" ht="13.2" hidden="false" customHeight="false" outlineLevel="0" collapsed="false">
      <c r="B5662" s="46" t="n">
        <f aca="false">IF(ISNUMBER(SEARCH($I$1,C5662)),MAX($B$4:B5661)+1,0)</f>
        <v>0</v>
      </c>
      <c r="I5662" s="46" t="str">
        <f aca="false">IFERROR(VLOOKUP(ROWS($I$5:I5662),$B$5:$E$6009,2,0),"")</f>
        <v/>
      </c>
    </row>
    <row r="5663" customFormat="false" ht="13.2" hidden="false" customHeight="false" outlineLevel="0" collapsed="false">
      <c r="B5663" s="46" t="n">
        <f aca="false">IF(ISNUMBER(SEARCH($I$1,C5663)),MAX($B$4:B5662)+1,0)</f>
        <v>0</v>
      </c>
      <c r="I5663" s="46" t="str">
        <f aca="false">IFERROR(VLOOKUP(ROWS($I$5:I5663),$B$5:$E$6009,2,0),"")</f>
        <v/>
      </c>
    </row>
    <row r="5664" customFormat="false" ht="13.2" hidden="false" customHeight="false" outlineLevel="0" collapsed="false">
      <c r="B5664" s="46" t="n">
        <f aca="false">IF(ISNUMBER(SEARCH($I$1,C5664)),MAX($B$4:B5663)+1,0)</f>
        <v>0</v>
      </c>
      <c r="I5664" s="46" t="str">
        <f aca="false">IFERROR(VLOOKUP(ROWS($I$5:I5664),$B$5:$E$6009,2,0),"")</f>
        <v/>
      </c>
    </row>
    <row r="5665" customFormat="false" ht="13.2" hidden="false" customHeight="false" outlineLevel="0" collapsed="false">
      <c r="B5665" s="46" t="n">
        <f aca="false">IF(ISNUMBER(SEARCH($I$1,C5665)),MAX($B$4:B5664)+1,0)</f>
        <v>0</v>
      </c>
      <c r="I5665" s="46" t="str">
        <f aca="false">IFERROR(VLOOKUP(ROWS($I$5:I5665),$B$5:$E$6009,2,0),"")</f>
        <v/>
      </c>
    </row>
    <row r="5666" customFormat="false" ht="13.2" hidden="false" customHeight="false" outlineLevel="0" collapsed="false">
      <c r="B5666" s="46" t="n">
        <f aca="false">IF(ISNUMBER(SEARCH($I$1,C5666)),MAX($B$4:B5665)+1,0)</f>
        <v>0</v>
      </c>
      <c r="I5666" s="46" t="str">
        <f aca="false">IFERROR(VLOOKUP(ROWS($I$5:I5666),$B$5:$E$6009,2,0),"")</f>
        <v/>
      </c>
    </row>
    <row r="5667" customFormat="false" ht="13.2" hidden="false" customHeight="false" outlineLevel="0" collapsed="false">
      <c r="B5667" s="46" t="n">
        <f aca="false">IF(ISNUMBER(SEARCH($I$1,C5667)),MAX($B$4:B5666)+1,0)</f>
        <v>0</v>
      </c>
      <c r="I5667" s="46" t="str">
        <f aca="false">IFERROR(VLOOKUP(ROWS($I$5:I5667),$B$5:$E$6009,2,0),"")</f>
        <v/>
      </c>
    </row>
    <row r="5668" customFormat="false" ht="13.2" hidden="false" customHeight="false" outlineLevel="0" collapsed="false">
      <c r="B5668" s="46" t="n">
        <f aca="false">IF(ISNUMBER(SEARCH($I$1,C5668)),MAX($B$4:B5667)+1,0)</f>
        <v>0</v>
      </c>
      <c r="I5668" s="46" t="str">
        <f aca="false">IFERROR(VLOOKUP(ROWS($I$5:I5668),$B$5:$E$6009,2,0),"")</f>
        <v/>
      </c>
    </row>
    <row r="5669" customFormat="false" ht="13.2" hidden="false" customHeight="false" outlineLevel="0" collapsed="false">
      <c r="B5669" s="46" t="n">
        <f aca="false">IF(ISNUMBER(SEARCH($I$1,C5669)),MAX($B$4:B5668)+1,0)</f>
        <v>0</v>
      </c>
      <c r="I5669" s="46" t="str">
        <f aca="false">IFERROR(VLOOKUP(ROWS($I$5:I5669),$B$5:$E$6009,2,0),"")</f>
        <v/>
      </c>
    </row>
    <row r="5670" customFormat="false" ht="13.2" hidden="false" customHeight="false" outlineLevel="0" collapsed="false">
      <c r="B5670" s="46" t="n">
        <f aca="false">IF(ISNUMBER(SEARCH($I$1,C5670)),MAX($B$4:B5669)+1,0)</f>
        <v>0</v>
      </c>
      <c r="I5670" s="46" t="str">
        <f aca="false">IFERROR(VLOOKUP(ROWS($I$5:I5670),$B$5:$E$6009,2,0),"")</f>
        <v/>
      </c>
    </row>
    <row r="5671" customFormat="false" ht="13.2" hidden="false" customHeight="false" outlineLevel="0" collapsed="false">
      <c r="B5671" s="46" t="n">
        <f aca="false">IF(ISNUMBER(SEARCH($I$1,C5671)),MAX($B$4:B5670)+1,0)</f>
        <v>0</v>
      </c>
      <c r="I5671" s="46" t="str">
        <f aca="false">IFERROR(VLOOKUP(ROWS($I$5:I5671),$B$5:$E$6009,2,0),"")</f>
        <v/>
      </c>
    </row>
    <row r="5672" customFormat="false" ht="13.2" hidden="false" customHeight="false" outlineLevel="0" collapsed="false">
      <c r="B5672" s="46" t="n">
        <f aca="false">IF(ISNUMBER(SEARCH($I$1,C5672)),MAX($B$4:B5671)+1,0)</f>
        <v>0</v>
      </c>
      <c r="I5672" s="46" t="str">
        <f aca="false">IFERROR(VLOOKUP(ROWS($I$5:I5672),$B$5:$E$6009,2,0),"")</f>
        <v/>
      </c>
    </row>
    <row r="5673" customFormat="false" ht="13.2" hidden="false" customHeight="false" outlineLevel="0" collapsed="false">
      <c r="B5673" s="46" t="n">
        <f aca="false">IF(ISNUMBER(SEARCH($I$1,C5673)),MAX($B$4:B5672)+1,0)</f>
        <v>0</v>
      </c>
      <c r="I5673" s="46" t="str">
        <f aca="false">IFERROR(VLOOKUP(ROWS($I$5:I5673),$B$5:$E$6009,2,0),"")</f>
        <v/>
      </c>
    </row>
    <row r="5674" customFormat="false" ht="13.2" hidden="false" customHeight="false" outlineLevel="0" collapsed="false">
      <c r="B5674" s="46" t="n">
        <f aca="false">IF(ISNUMBER(SEARCH($I$1,C5674)),MAX($B$4:B5673)+1,0)</f>
        <v>0</v>
      </c>
      <c r="I5674" s="46" t="str">
        <f aca="false">IFERROR(VLOOKUP(ROWS($I$5:I5674),$B$5:$E$6009,2,0),"")</f>
        <v/>
      </c>
    </row>
    <row r="5675" customFormat="false" ht="13.2" hidden="false" customHeight="false" outlineLevel="0" collapsed="false">
      <c r="B5675" s="46" t="n">
        <f aca="false">IF(ISNUMBER(SEARCH($I$1,C5675)),MAX($B$4:B5674)+1,0)</f>
        <v>0</v>
      </c>
      <c r="I5675" s="46" t="str">
        <f aca="false">IFERROR(VLOOKUP(ROWS($I$5:I5675),$B$5:$E$6009,2,0),"")</f>
        <v/>
      </c>
    </row>
    <row r="5676" customFormat="false" ht="13.2" hidden="false" customHeight="false" outlineLevel="0" collapsed="false">
      <c r="B5676" s="46" t="n">
        <f aca="false">IF(ISNUMBER(SEARCH($I$1,C5676)),MAX($B$4:B5675)+1,0)</f>
        <v>0</v>
      </c>
      <c r="I5676" s="46" t="str">
        <f aca="false">IFERROR(VLOOKUP(ROWS($I$5:I5676),$B$5:$E$6009,2,0),"")</f>
        <v/>
      </c>
    </row>
    <row r="5677" customFormat="false" ht="13.2" hidden="false" customHeight="false" outlineLevel="0" collapsed="false">
      <c r="B5677" s="46" t="n">
        <f aca="false">IF(ISNUMBER(SEARCH($I$1,C5677)),MAX($B$4:B5676)+1,0)</f>
        <v>0</v>
      </c>
      <c r="I5677" s="46" t="str">
        <f aca="false">IFERROR(VLOOKUP(ROWS($I$5:I5677),$B$5:$E$6009,2,0),"")</f>
        <v/>
      </c>
    </row>
    <row r="5678" customFormat="false" ht="13.2" hidden="false" customHeight="false" outlineLevel="0" collapsed="false">
      <c r="B5678" s="46" t="n">
        <f aca="false">IF(ISNUMBER(SEARCH($I$1,C5678)),MAX($B$4:B5677)+1,0)</f>
        <v>0</v>
      </c>
      <c r="I5678" s="46" t="str">
        <f aca="false">IFERROR(VLOOKUP(ROWS($I$5:I5678),$B$5:$E$6009,2,0),"")</f>
        <v/>
      </c>
    </row>
    <row r="5679" customFormat="false" ht="13.2" hidden="false" customHeight="false" outlineLevel="0" collapsed="false">
      <c r="B5679" s="46" t="n">
        <f aca="false">IF(ISNUMBER(SEARCH($I$1,C5679)),MAX($B$4:B5678)+1,0)</f>
        <v>0</v>
      </c>
      <c r="I5679" s="46" t="str">
        <f aca="false">IFERROR(VLOOKUP(ROWS($I$5:I5679),$B$5:$E$6009,2,0),"")</f>
        <v/>
      </c>
    </row>
    <row r="5680" customFormat="false" ht="13.2" hidden="false" customHeight="false" outlineLevel="0" collapsed="false">
      <c r="B5680" s="46" t="n">
        <f aca="false">IF(ISNUMBER(SEARCH($I$1,C5680)),MAX($B$4:B5679)+1,0)</f>
        <v>0</v>
      </c>
      <c r="I5680" s="46" t="str">
        <f aca="false">IFERROR(VLOOKUP(ROWS($I$5:I5680),$B$5:$E$6009,2,0),"")</f>
        <v/>
      </c>
    </row>
    <row r="5681" customFormat="false" ht="13.2" hidden="false" customHeight="false" outlineLevel="0" collapsed="false">
      <c r="B5681" s="46" t="n">
        <f aca="false">IF(ISNUMBER(SEARCH($I$1,C5681)),MAX($B$4:B5680)+1,0)</f>
        <v>0</v>
      </c>
      <c r="I5681" s="46" t="str">
        <f aca="false">IFERROR(VLOOKUP(ROWS($I$5:I5681),$B$5:$E$6009,2,0),"")</f>
        <v/>
      </c>
    </row>
    <row r="5682" customFormat="false" ht="13.2" hidden="false" customHeight="false" outlineLevel="0" collapsed="false">
      <c r="B5682" s="46" t="n">
        <f aca="false">IF(ISNUMBER(SEARCH($I$1,C5682)),MAX($B$4:B5681)+1,0)</f>
        <v>0</v>
      </c>
      <c r="I5682" s="46" t="str">
        <f aca="false">IFERROR(VLOOKUP(ROWS($I$5:I5682),$B$5:$E$6009,2,0),"")</f>
        <v/>
      </c>
    </row>
    <row r="5683" customFormat="false" ht="13.2" hidden="false" customHeight="false" outlineLevel="0" collapsed="false">
      <c r="B5683" s="46" t="n">
        <f aca="false">IF(ISNUMBER(SEARCH($I$1,C5683)),MAX($B$4:B5682)+1,0)</f>
        <v>0</v>
      </c>
      <c r="I5683" s="46" t="str">
        <f aca="false">IFERROR(VLOOKUP(ROWS($I$5:I5683),$B$5:$E$6009,2,0),"")</f>
        <v/>
      </c>
    </row>
    <row r="5684" customFormat="false" ht="13.2" hidden="false" customHeight="false" outlineLevel="0" collapsed="false">
      <c r="B5684" s="46" t="n">
        <f aca="false">IF(ISNUMBER(SEARCH($I$1,C5684)),MAX($B$4:B5683)+1,0)</f>
        <v>0</v>
      </c>
      <c r="I5684" s="46" t="str">
        <f aca="false">IFERROR(VLOOKUP(ROWS($I$5:I5684),$B$5:$E$6009,2,0),"")</f>
        <v/>
      </c>
    </row>
    <row r="5685" customFormat="false" ht="13.2" hidden="false" customHeight="false" outlineLevel="0" collapsed="false">
      <c r="B5685" s="46" t="n">
        <f aca="false">IF(ISNUMBER(SEARCH($I$1,C5685)),MAX($B$4:B5684)+1,0)</f>
        <v>0</v>
      </c>
      <c r="I5685" s="46" t="str">
        <f aca="false">IFERROR(VLOOKUP(ROWS($I$5:I5685),$B$5:$E$6009,2,0),"")</f>
        <v/>
      </c>
    </row>
    <row r="5686" customFormat="false" ht="13.2" hidden="false" customHeight="false" outlineLevel="0" collapsed="false">
      <c r="B5686" s="46" t="n">
        <f aca="false">IF(ISNUMBER(SEARCH($I$1,C5686)),MAX($B$4:B5685)+1,0)</f>
        <v>0</v>
      </c>
      <c r="I5686" s="46" t="str">
        <f aca="false">IFERROR(VLOOKUP(ROWS($I$5:I5686),$B$5:$E$6009,2,0),"")</f>
        <v/>
      </c>
    </row>
    <row r="5687" customFormat="false" ht="13.2" hidden="false" customHeight="false" outlineLevel="0" collapsed="false">
      <c r="B5687" s="46" t="n">
        <f aca="false">IF(ISNUMBER(SEARCH($I$1,C5687)),MAX($B$4:B5686)+1,0)</f>
        <v>0</v>
      </c>
      <c r="I5687" s="46" t="str">
        <f aca="false">IFERROR(VLOOKUP(ROWS($I$5:I5687),$B$5:$E$6009,2,0),"")</f>
        <v/>
      </c>
    </row>
    <row r="5688" customFormat="false" ht="13.2" hidden="false" customHeight="false" outlineLevel="0" collapsed="false">
      <c r="B5688" s="46" t="n">
        <f aca="false">IF(ISNUMBER(SEARCH($I$1,C5688)),MAX($B$4:B5687)+1,0)</f>
        <v>0</v>
      </c>
      <c r="I5688" s="46" t="str">
        <f aca="false">IFERROR(VLOOKUP(ROWS($I$5:I5688),$B$5:$E$6009,2,0),"")</f>
        <v/>
      </c>
    </row>
    <row r="5689" customFormat="false" ht="13.2" hidden="false" customHeight="false" outlineLevel="0" collapsed="false">
      <c r="B5689" s="46" t="n">
        <f aca="false">IF(ISNUMBER(SEARCH($I$1,C5689)),MAX($B$4:B5688)+1,0)</f>
        <v>0</v>
      </c>
      <c r="I5689" s="46" t="str">
        <f aca="false">IFERROR(VLOOKUP(ROWS($I$5:I5689),$B$5:$E$6009,2,0),"")</f>
        <v/>
      </c>
    </row>
    <row r="5690" customFormat="false" ht="13.2" hidden="false" customHeight="false" outlineLevel="0" collapsed="false">
      <c r="B5690" s="46" t="n">
        <f aca="false">IF(ISNUMBER(SEARCH($I$1,C5690)),MAX($B$4:B5689)+1,0)</f>
        <v>0</v>
      </c>
      <c r="I5690" s="46" t="str">
        <f aca="false">IFERROR(VLOOKUP(ROWS($I$5:I5690),$B$5:$E$6009,2,0),"")</f>
        <v/>
      </c>
    </row>
    <row r="5691" customFormat="false" ht="13.2" hidden="false" customHeight="false" outlineLevel="0" collapsed="false">
      <c r="B5691" s="46" t="n">
        <f aca="false">IF(ISNUMBER(SEARCH($I$1,C5691)),MAX($B$4:B5690)+1,0)</f>
        <v>0</v>
      </c>
      <c r="I5691" s="46" t="str">
        <f aca="false">IFERROR(VLOOKUP(ROWS($I$5:I5691),$B$5:$E$6009,2,0),"")</f>
        <v/>
      </c>
    </row>
    <row r="5692" customFormat="false" ht="13.2" hidden="false" customHeight="false" outlineLevel="0" collapsed="false">
      <c r="B5692" s="46" t="n">
        <f aca="false">IF(ISNUMBER(SEARCH($I$1,C5692)),MAX($B$4:B5691)+1,0)</f>
        <v>0</v>
      </c>
      <c r="I5692" s="46" t="str">
        <f aca="false">IFERROR(VLOOKUP(ROWS($I$5:I5692),$B$5:$E$6009,2,0),"")</f>
        <v/>
      </c>
    </row>
    <row r="5693" customFormat="false" ht="13.2" hidden="false" customHeight="false" outlineLevel="0" collapsed="false">
      <c r="B5693" s="46" t="n">
        <f aca="false">IF(ISNUMBER(SEARCH($I$1,C5693)),MAX($B$4:B5692)+1,0)</f>
        <v>0</v>
      </c>
      <c r="I5693" s="46" t="str">
        <f aca="false">IFERROR(VLOOKUP(ROWS($I$5:I5693),$B$5:$E$6009,2,0),"")</f>
        <v/>
      </c>
    </row>
    <row r="5694" customFormat="false" ht="13.2" hidden="false" customHeight="false" outlineLevel="0" collapsed="false">
      <c r="B5694" s="46" t="n">
        <f aca="false">IF(ISNUMBER(SEARCH($I$1,C5694)),MAX($B$4:B5693)+1,0)</f>
        <v>0</v>
      </c>
      <c r="I5694" s="46" t="str">
        <f aca="false">IFERROR(VLOOKUP(ROWS($I$5:I5694),$B$5:$E$6009,2,0),"")</f>
        <v/>
      </c>
    </row>
    <row r="5695" customFormat="false" ht="13.2" hidden="false" customHeight="false" outlineLevel="0" collapsed="false">
      <c r="B5695" s="46" t="n">
        <f aca="false">IF(ISNUMBER(SEARCH($I$1,C5695)),MAX($B$4:B5694)+1,0)</f>
        <v>0</v>
      </c>
      <c r="I5695" s="46" t="str">
        <f aca="false">IFERROR(VLOOKUP(ROWS($I$5:I5695),$B$5:$E$6009,2,0),"")</f>
        <v/>
      </c>
    </row>
    <row r="5696" customFormat="false" ht="13.2" hidden="false" customHeight="false" outlineLevel="0" collapsed="false">
      <c r="B5696" s="46" t="n">
        <f aca="false">IF(ISNUMBER(SEARCH($I$1,C5696)),MAX($B$4:B5695)+1,0)</f>
        <v>0</v>
      </c>
      <c r="I5696" s="46" t="str">
        <f aca="false">IFERROR(VLOOKUP(ROWS($I$5:I5696),$B$5:$E$6009,2,0),"")</f>
        <v/>
      </c>
    </row>
    <row r="5697" customFormat="false" ht="13.2" hidden="false" customHeight="false" outlineLevel="0" collapsed="false">
      <c r="B5697" s="46" t="n">
        <f aca="false">IF(ISNUMBER(SEARCH($I$1,C5697)),MAX($B$4:B5696)+1,0)</f>
        <v>0</v>
      </c>
      <c r="I5697" s="46" t="str">
        <f aca="false">IFERROR(VLOOKUP(ROWS($I$5:I5697),$B$5:$E$6009,2,0),"")</f>
        <v/>
      </c>
    </row>
    <row r="5698" customFormat="false" ht="13.2" hidden="false" customHeight="false" outlineLevel="0" collapsed="false">
      <c r="B5698" s="46" t="n">
        <f aca="false">IF(ISNUMBER(SEARCH($I$1,C5698)),MAX($B$4:B5697)+1,0)</f>
        <v>0</v>
      </c>
      <c r="I5698" s="46" t="str">
        <f aca="false">IFERROR(VLOOKUP(ROWS($I$5:I5698),$B$5:$E$6009,2,0),"")</f>
        <v/>
      </c>
    </row>
    <row r="5699" customFormat="false" ht="13.2" hidden="false" customHeight="false" outlineLevel="0" collapsed="false">
      <c r="B5699" s="46" t="n">
        <f aca="false">IF(ISNUMBER(SEARCH($I$1,C5699)),MAX($B$4:B5698)+1,0)</f>
        <v>0</v>
      </c>
      <c r="I5699" s="46" t="str">
        <f aca="false">IFERROR(VLOOKUP(ROWS($I$5:I5699),$B$5:$E$6009,2,0),"")</f>
        <v/>
      </c>
    </row>
    <row r="5700" customFormat="false" ht="13.2" hidden="false" customHeight="false" outlineLevel="0" collapsed="false">
      <c r="B5700" s="46" t="n">
        <f aca="false">IF(ISNUMBER(SEARCH($I$1,C5700)),MAX($B$4:B5699)+1,0)</f>
        <v>0</v>
      </c>
      <c r="I5700" s="46" t="str">
        <f aca="false">IFERROR(VLOOKUP(ROWS($I$5:I5700),$B$5:$E$6009,2,0),"")</f>
        <v/>
      </c>
    </row>
    <row r="5701" customFormat="false" ht="13.2" hidden="false" customHeight="false" outlineLevel="0" collapsed="false">
      <c r="B5701" s="46" t="n">
        <f aca="false">IF(ISNUMBER(SEARCH($I$1,C5701)),MAX($B$4:B5700)+1,0)</f>
        <v>0</v>
      </c>
      <c r="I5701" s="46" t="str">
        <f aca="false">IFERROR(VLOOKUP(ROWS($I$5:I5701),$B$5:$E$6009,2,0),"")</f>
        <v/>
      </c>
    </row>
    <row r="5702" customFormat="false" ht="13.2" hidden="false" customHeight="false" outlineLevel="0" collapsed="false">
      <c r="B5702" s="46" t="n">
        <f aca="false">IF(ISNUMBER(SEARCH($I$1,C5702)),MAX($B$4:B5701)+1,0)</f>
        <v>0</v>
      </c>
      <c r="I5702" s="46" t="str">
        <f aca="false">IFERROR(VLOOKUP(ROWS($I$5:I5702),$B$5:$E$6009,2,0),"")</f>
        <v/>
      </c>
    </row>
    <row r="5703" customFormat="false" ht="13.2" hidden="false" customHeight="false" outlineLevel="0" collapsed="false">
      <c r="B5703" s="46" t="n">
        <f aca="false">IF(ISNUMBER(SEARCH($I$1,C5703)),MAX($B$4:B5702)+1,0)</f>
        <v>0</v>
      </c>
      <c r="I5703" s="46" t="str">
        <f aca="false">IFERROR(VLOOKUP(ROWS($I$5:I5703),$B$5:$E$6009,2,0),"")</f>
        <v/>
      </c>
    </row>
    <row r="5704" customFormat="false" ht="13.2" hidden="false" customHeight="false" outlineLevel="0" collapsed="false">
      <c r="B5704" s="46" t="n">
        <f aca="false">IF(ISNUMBER(SEARCH($I$1,C5704)),MAX($B$4:B5703)+1,0)</f>
        <v>0</v>
      </c>
      <c r="I5704" s="46" t="str">
        <f aca="false">IFERROR(VLOOKUP(ROWS($I$5:I5704),$B$5:$E$6009,2,0),"")</f>
        <v/>
      </c>
    </row>
    <row r="5705" customFormat="false" ht="13.2" hidden="false" customHeight="false" outlineLevel="0" collapsed="false">
      <c r="B5705" s="46" t="n">
        <f aca="false">IF(ISNUMBER(SEARCH($I$1,C5705)),MAX($B$4:B5704)+1,0)</f>
        <v>0</v>
      </c>
      <c r="I5705" s="46" t="str">
        <f aca="false">IFERROR(VLOOKUP(ROWS($I$5:I5705),$B$5:$E$6009,2,0),"")</f>
        <v/>
      </c>
    </row>
    <row r="5706" customFormat="false" ht="13.2" hidden="false" customHeight="false" outlineLevel="0" collapsed="false">
      <c r="B5706" s="46" t="n">
        <f aca="false">IF(ISNUMBER(SEARCH($I$1,C5706)),MAX($B$4:B5705)+1,0)</f>
        <v>0</v>
      </c>
      <c r="I5706" s="46" t="str">
        <f aca="false">IFERROR(VLOOKUP(ROWS($I$5:I5706),$B$5:$E$6009,2,0),"")</f>
        <v/>
      </c>
    </row>
    <row r="5707" customFormat="false" ht="13.2" hidden="false" customHeight="false" outlineLevel="0" collapsed="false">
      <c r="B5707" s="46" t="n">
        <f aca="false">IF(ISNUMBER(SEARCH($I$1,C5707)),MAX($B$4:B5706)+1,0)</f>
        <v>0</v>
      </c>
      <c r="I5707" s="46" t="str">
        <f aca="false">IFERROR(VLOOKUP(ROWS($I$5:I5707),$B$5:$E$6009,2,0),"")</f>
        <v/>
      </c>
    </row>
    <row r="5708" customFormat="false" ht="13.2" hidden="false" customHeight="false" outlineLevel="0" collapsed="false">
      <c r="B5708" s="46" t="n">
        <f aca="false">IF(ISNUMBER(SEARCH($I$1,C5708)),MAX($B$4:B5707)+1,0)</f>
        <v>0</v>
      </c>
      <c r="I5708" s="46" t="str">
        <f aca="false">IFERROR(VLOOKUP(ROWS($I$5:I5708),$B$5:$E$6009,2,0),"")</f>
        <v/>
      </c>
    </row>
    <row r="5709" customFormat="false" ht="13.2" hidden="false" customHeight="false" outlineLevel="0" collapsed="false">
      <c r="B5709" s="46" t="n">
        <f aca="false">IF(ISNUMBER(SEARCH($I$1,C5709)),MAX($B$4:B5708)+1,0)</f>
        <v>0</v>
      </c>
      <c r="I5709" s="46" t="str">
        <f aca="false">IFERROR(VLOOKUP(ROWS($I$5:I5709),$B$5:$E$6009,2,0),"")</f>
        <v/>
      </c>
    </row>
    <row r="5710" customFormat="false" ht="13.2" hidden="false" customHeight="false" outlineLevel="0" collapsed="false">
      <c r="B5710" s="46" t="n">
        <f aca="false">IF(ISNUMBER(SEARCH($I$1,C5710)),MAX($B$4:B5709)+1,0)</f>
        <v>0</v>
      </c>
      <c r="I5710" s="46" t="str">
        <f aca="false">IFERROR(VLOOKUP(ROWS($I$5:I5710),$B$5:$E$6009,2,0),"")</f>
        <v/>
      </c>
    </row>
    <row r="5711" customFormat="false" ht="13.2" hidden="false" customHeight="false" outlineLevel="0" collapsed="false">
      <c r="B5711" s="46" t="n">
        <f aca="false">IF(ISNUMBER(SEARCH($I$1,C5711)),MAX($B$4:B5710)+1,0)</f>
        <v>0</v>
      </c>
      <c r="I5711" s="46" t="str">
        <f aca="false">IFERROR(VLOOKUP(ROWS($I$5:I5711),$B$5:$E$6009,2,0),"")</f>
        <v/>
      </c>
    </row>
    <row r="5712" customFormat="false" ht="13.2" hidden="false" customHeight="false" outlineLevel="0" collapsed="false">
      <c r="B5712" s="46" t="n">
        <f aca="false">IF(ISNUMBER(SEARCH($I$1,C5712)),MAX($B$4:B5711)+1,0)</f>
        <v>0</v>
      </c>
      <c r="I5712" s="46" t="str">
        <f aca="false">IFERROR(VLOOKUP(ROWS($I$5:I5712),$B$5:$E$6009,2,0),"")</f>
        <v/>
      </c>
    </row>
    <row r="5713" customFormat="false" ht="13.2" hidden="false" customHeight="false" outlineLevel="0" collapsed="false">
      <c r="B5713" s="46" t="n">
        <f aca="false">IF(ISNUMBER(SEARCH($I$1,C5713)),MAX($B$4:B5712)+1,0)</f>
        <v>0</v>
      </c>
      <c r="I5713" s="46" t="str">
        <f aca="false">IFERROR(VLOOKUP(ROWS($I$5:I5713),$B$5:$E$6009,2,0),"")</f>
        <v/>
      </c>
    </row>
    <row r="5714" customFormat="false" ht="13.2" hidden="false" customHeight="false" outlineLevel="0" collapsed="false">
      <c r="B5714" s="46" t="n">
        <f aca="false">IF(ISNUMBER(SEARCH($I$1,C5714)),MAX($B$4:B5713)+1,0)</f>
        <v>0</v>
      </c>
      <c r="I5714" s="46" t="str">
        <f aca="false">IFERROR(VLOOKUP(ROWS($I$5:I5714),$B$5:$E$6009,2,0),"")</f>
        <v/>
      </c>
    </row>
    <row r="5715" customFormat="false" ht="13.2" hidden="false" customHeight="false" outlineLevel="0" collapsed="false">
      <c r="B5715" s="46" t="n">
        <f aca="false">IF(ISNUMBER(SEARCH($I$1,C5715)),MAX($B$4:B5714)+1,0)</f>
        <v>0</v>
      </c>
      <c r="I5715" s="46" t="str">
        <f aca="false">IFERROR(VLOOKUP(ROWS($I$5:I5715),$B$5:$E$6009,2,0),"")</f>
        <v/>
      </c>
    </row>
    <row r="5716" customFormat="false" ht="13.2" hidden="false" customHeight="false" outlineLevel="0" collapsed="false">
      <c r="B5716" s="46" t="n">
        <f aca="false">IF(ISNUMBER(SEARCH($I$1,C5716)),MAX($B$4:B5715)+1,0)</f>
        <v>0</v>
      </c>
      <c r="I5716" s="46" t="str">
        <f aca="false">IFERROR(VLOOKUP(ROWS($I$5:I5716),$B$5:$E$6009,2,0),"")</f>
        <v/>
      </c>
    </row>
    <row r="5717" customFormat="false" ht="13.2" hidden="false" customHeight="false" outlineLevel="0" collapsed="false">
      <c r="B5717" s="46" t="n">
        <f aca="false">IF(ISNUMBER(SEARCH($I$1,C5717)),MAX($B$4:B5716)+1,0)</f>
        <v>0</v>
      </c>
      <c r="I5717" s="46" t="str">
        <f aca="false">IFERROR(VLOOKUP(ROWS($I$5:I5717),$B$5:$E$6009,2,0),"")</f>
        <v/>
      </c>
    </row>
    <row r="5718" customFormat="false" ht="13.2" hidden="false" customHeight="false" outlineLevel="0" collapsed="false">
      <c r="B5718" s="46" t="n">
        <f aca="false">IF(ISNUMBER(SEARCH($I$1,C5718)),MAX($B$4:B5717)+1,0)</f>
        <v>0</v>
      </c>
      <c r="I5718" s="46" t="str">
        <f aca="false">IFERROR(VLOOKUP(ROWS($I$5:I5718),$B$5:$E$6009,2,0),"")</f>
        <v/>
      </c>
    </row>
    <row r="5719" customFormat="false" ht="13.2" hidden="false" customHeight="false" outlineLevel="0" collapsed="false">
      <c r="B5719" s="46" t="n">
        <f aca="false">IF(ISNUMBER(SEARCH($I$1,C5719)),MAX($B$4:B5718)+1,0)</f>
        <v>0</v>
      </c>
      <c r="I5719" s="46" t="str">
        <f aca="false">IFERROR(VLOOKUP(ROWS($I$5:I5719),$B$5:$E$6009,2,0),"")</f>
        <v/>
      </c>
    </row>
    <row r="5720" customFormat="false" ht="13.2" hidden="false" customHeight="false" outlineLevel="0" collapsed="false">
      <c r="B5720" s="46" t="n">
        <f aca="false">IF(ISNUMBER(SEARCH($I$1,C5720)),MAX($B$4:B5719)+1,0)</f>
        <v>0</v>
      </c>
      <c r="I5720" s="46" t="str">
        <f aca="false">IFERROR(VLOOKUP(ROWS($I$5:I5720),$B$5:$E$6009,2,0),"")</f>
        <v/>
      </c>
    </row>
    <row r="5721" customFormat="false" ht="13.2" hidden="false" customHeight="false" outlineLevel="0" collapsed="false">
      <c r="B5721" s="46" t="n">
        <f aca="false">IF(ISNUMBER(SEARCH($I$1,C5721)),MAX($B$4:B5720)+1,0)</f>
        <v>0</v>
      </c>
      <c r="I5721" s="46" t="str">
        <f aca="false">IFERROR(VLOOKUP(ROWS($I$5:I5721),$B$5:$E$6009,2,0),"")</f>
        <v/>
      </c>
    </row>
    <row r="5722" customFormat="false" ht="13.2" hidden="false" customHeight="false" outlineLevel="0" collapsed="false">
      <c r="B5722" s="46" t="n">
        <f aca="false">IF(ISNUMBER(SEARCH($I$1,C5722)),MAX($B$4:B5721)+1,0)</f>
        <v>0</v>
      </c>
      <c r="I5722" s="46" t="str">
        <f aca="false">IFERROR(VLOOKUP(ROWS($I$5:I5722),$B$5:$E$6009,2,0),"")</f>
        <v/>
      </c>
    </row>
    <row r="5723" customFormat="false" ht="13.2" hidden="false" customHeight="false" outlineLevel="0" collapsed="false">
      <c r="B5723" s="46" t="n">
        <f aca="false">IF(ISNUMBER(SEARCH($I$1,C5723)),MAX($B$4:B5722)+1,0)</f>
        <v>0</v>
      </c>
      <c r="I5723" s="46" t="str">
        <f aca="false">IFERROR(VLOOKUP(ROWS($I$5:I5723),$B$5:$E$6009,2,0),"")</f>
        <v/>
      </c>
    </row>
    <row r="5724" customFormat="false" ht="13.2" hidden="false" customHeight="false" outlineLevel="0" collapsed="false">
      <c r="B5724" s="46" t="n">
        <f aca="false">IF(ISNUMBER(SEARCH($I$1,C5724)),MAX($B$4:B5723)+1,0)</f>
        <v>0</v>
      </c>
      <c r="I5724" s="46" t="str">
        <f aca="false">IFERROR(VLOOKUP(ROWS($I$5:I5724),$B$5:$E$6009,2,0),"")</f>
        <v/>
      </c>
    </row>
    <row r="5725" customFormat="false" ht="13.2" hidden="false" customHeight="false" outlineLevel="0" collapsed="false">
      <c r="B5725" s="46" t="n">
        <f aca="false">IF(ISNUMBER(SEARCH($I$1,C5725)),MAX($B$4:B5724)+1,0)</f>
        <v>0</v>
      </c>
      <c r="I5725" s="46" t="str">
        <f aca="false">IFERROR(VLOOKUP(ROWS($I$5:I5725),$B$5:$E$6009,2,0),"")</f>
        <v/>
      </c>
    </row>
    <row r="5726" customFormat="false" ht="13.2" hidden="false" customHeight="false" outlineLevel="0" collapsed="false">
      <c r="B5726" s="46" t="n">
        <f aca="false">IF(ISNUMBER(SEARCH($I$1,C5726)),MAX($B$4:B5725)+1,0)</f>
        <v>0</v>
      </c>
      <c r="I5726" s="46" t="str">
        <f aca="false">IFERROR(VLOOKUP(ROWS($I$5:I5726),$B$5:$E$6009,2,0),"")</f>
        <v/>
      </c>
    </row>
    <row r="5727" customFormat="false" ht="13.2" hidden="false" customHeight="false" outlineLevel="0" collapsed="false">
      <c r="B5727" s="46" t="n">
        <f aca="false">IF(ISNUMBER(SEARCH($I$1,C5727)),MAX($B$4:B5726)+1,0)</f>
        <v>0</v>
      </c>
      <c r="I5727" s="46" t="str">
        <f aca="false">IFERROR(VLOOKUP(ROWS($I$5:I5727),$B$5:$E$6009,2,0),"")</f>
        <v/>
      </c>
    </row>
    <row r="5728" customFormat="false" ht="13.2" hidden="false" customHeight="false" outlineLevel="0" collapsed="false">
      <c r="B5728" s="46" t="n">
        <f aca="false">IF(ISNUMBER(SEARCH($I$1,C5728)),MAX($B$4:B5727)+1,0)</f>
        <v>0</v>
      </c>
      <c r="I5728" s="46" t="str">
        <f aca="false">IFERROR(VLOOKUP(ROWS($I$5:I5728),$B$5:$E$6009,2,0),"")</f>
        <v/>
      </c>
    </row>
    <row r="5729" customFormat="false" ht="13.2" hidden="false" customHeight="false" outlineLevel="0" collapsed="false">
      <c r="B5729" s="46" t="n">
        <f aca="false">IF(ISNUMBER(SEARCH($I$1,C5729)),MAX($B$4:B5728)+1,0)</f>
        <v>0</v>
      </c>
      <c r="I5729" s="46" t="str">
        <f aca="false">IFERROR(VLOOKUP(ROWS($I$5:I5729),$B$5:$E$6009,2,0),"")</f>
        <v/>
      </c>
    </row>
    <row r="5730" customFormat="false" ht="13.2" hidden="false" customHeight="false" outlineLevel="0" collapsed="false">
      <c r="B5730" s="46" t="n">
        <f aca="false">IF(ISNUMBER(SEARCH($I$1,C5730)),MAX($B$4:B5729)+1,0)</f>
        <v>0</v>
      </c>
      <c r="I5730" s="46" t="str">
        <f aca="false">IFERROR(VLOOKUP(ROWS($I$5:I5730),$B$5:$E$6009,2,0),"")</f>
        <v/>
      </c>
    </row>
    <row r="5731" customFormat="false" ht="13.2" hidden="false" customHeight="false" outlineLevel="0" collapsed="false">
      <c r="B5731" s="46" t="n">
        <f aca="false">IF(ISNUMBER(SEARCH($I$1,C5731)),MAX($B$4:B5730)+1,0)</f>
        <v>0</v>
      </c>
      <c r="I5731" s="46" t="str">
        <f aca="false">IFERROR(VLOOKUP(ROWS($I$5:I5731),$B$5:$E$6009,2,0),"")</f>
        <v/>
      </c>
    </row>
    <row r="5732" customFormat="false" ht="13.2" hidden="false" customHeight="false" outlineLevel="0" collapsed="false">
      <c r="B5732" s="46" t="n">
        <f aca="false">IF(ISNUMBER(SEARCH($I$1,C5732)),MAX($B$4:B5731)+1,0)</f>
        <v>0</v>
      </c>
      <c r="I5732" s="46" t="str">
        <f aca="false">IFERROR(VLOOKUP(ROWS($I$5:I5732),$B$5:$E$6009,2,0),"")</f>
        <v/>
      </c>
    </row>
    <row r="5733" customFormat="false" ht="13.2" hidden="false" customHeight="false" outlineLevel="0" collapsed="false">
      <c r="B5733" s="46" t="n">
        <f aca="false">IF(ISNUMBER(SEARCH($I$1,C5733)),MAX($B$4:B5732)+1,0)</f>
        <v>0</v>
      </c>
      <c r="I5733" s="46" t="str">
        <f aca="false">IFERROR(VLOOKUP(ROWS($I$5:I5733),$B$5:$E$6009,2,0),"")</f>
        <v/>
      </c>
    </row>
    <row r="5734" customFormat="false" ht="13.2" hidden="false" customHeight="false" outlineLevel="0" collapsed="false">
      <c r="B5734" s="46" t="n">
        <f aca="false">IF(ISNUMBER(SEARCH($I$1,C5734)),MAX($B$4:B5733)+1,0)</f>
        <v>0</v>
      </c>
      <c r="I5734" s="46" t="str">
        <f aca="false">IFERROR(VLOOKUP(ROWS($I$5:I5734),$B$5:$E$6009,2,0),"")</f>
        <v/>
      </c>
    </row>
    <row r="5735" customFormat="false" ht="13.2" hidden="false" customHeight="false" outlineLevel="0" collapsed="false">
      <c r="B5735" s="46" t="n">
        <f aca="false">IF(ISNUMBER(SEARCH($I$1,C5735)),MAX($B$4:B5734)+1,0)</f>
        <v>0</v>
      </c>
      <c r="I5735" s="46" t="str">
        <f aca="false">IFERROR(VLOOKUP(ROWS($I$5:I5735),$B$5:$E$6009,2,0),"")</f>
        <v/>
      </c>
    </row>
    <row r="5736" customFormat="false" ht="13.2" hidden="false" customHeight="false" outlineLevel="0" collapsed="false">
      <c r="B5736" s="46" t="n">
        <f aca="false">IF(ISNUMBER(SEARCH($I$1,C5736)),MAX($B$4:B5735)+1,0)</f>
        <v>0</v>
      </c>
      <c r="I5736" s="46" t="str">
        <f aca="false">IFERROR(VLOOKUP(ROWS($I$5:I5736),$B$5:$E$6009,2,0),"")</f>
        <v/>
      </c>
    </row>
    <row r="5737" customFormat="false" ht="13.2" hidden="false" customHeight="false" outlineLevel="0" collapsed="false">
      <c r="B5737" s="46" t="n">
        <f aca="false">IF(ISNUMBER(SEARCH($I$1,C5737)),MAX($B$4:B5736)+1,0)</f>
        <v>0</v>
      </c>
      <c r="I5737" s="46" t="str">
        <f aca="false">IFERROR(VLOOKUP(ROWS($I$5:I5737),$B$5:$E$6009,2,0),"")</f>
        <v/>
      </c>
    </row>
    <row r="5738" customFormat="false" ht="13.2" hidden="false" customHeight="false" outlineLevel="0" collapsed="false">
      <c r="B5738" s="46" t="n">
        <f aca="false">IF(ISNUMBER(SEARCH($I$1,C5738)),MAX($B$4:B5737)+1,0)</f>
        <v>0</v>
      </c>
      <c r="I5738" s="46" t="str">
        <f aca="false">IFERROR(VLOOKUP(ROWS($I$5:I5738),$B$5:$E$6009,2,0),"")</f>
        <v/>
      </c>
    </row>
    <row r="5739" customFormat="false" ht="13.2" hidden="false" customHeight="false" outlineLevel="0" collapsed="false">
      <c r="B5739" s="46" t="n">
        <f aca="false">IF(ISNUMBER(SEARCH($I$1,C5739)),MAX($B$4:B5738)+1,0)</f>
        <v>0</v>
      </c>
      <c r="I5739" s="46" t="str">
        <f aca="false">IFERROR(VLOOKUP(ROWS($I$5:I5739),$B$5:$E$6009,2,0),"")</f>
        <v/>
      </c>
    </row>
    <row r="5740" customFormat="false" ht="13.2" hidden="false" customHeight="false" outlineLevel="0" collapsed="false">
      <c r="B5740" s="46" t="n">
        <f aca="false">IF(ISNUMBER(SEARCH($I$1,C5740)),MAX($B$4:B5739)+1,0)</f>
        <v>0</v>
      </c>
      <c r="I5740" s="46" t="str">
        <f aca="false">IFERROR(VLOOKUP(ROWS($I$5:I5740),$B$5:$E$6009,2,0),"")</f>
        <v/>
      </c>
    </row>
    <row r="5741" customFormat="false" ht="13.2" hidden="false" customHeight="false" outlineLevel="0" collapsed="false">
      <c r="B5741" s="46" t="n">
        <f aca="false">IF(ISNUMBER(SEARCH($I$1,C5741)),MAX($B$4:B5740)+1,0)</f>
        <v>0</v>
      </c>
      <c r="I5741" s="46" t="str">
        <f aca="false">IFERROR(VLOOKUP(ROWS($I$5:I5741),$B$5:$E$6009,2,0),"")</f>
        <v/>
      </c>
    </row>
    <row r="5742" customFormat="false" ht="13.2" hidden="false" customHeight="false" outlineLevel="0" collapsed="false">
      <c r="B5742" s="46" t="n">
        <f aca="false">IF(ISNUMBER(SEARCH($I$1,C5742)),MAX($B$4:B5741)+1,0)</f>
        <v>0</v>
      </c>
      <c r="I5742" s="46" t="str">
        <f aca="false">IFERROR(VLOOKUP(ROWS($I$5:I5742),$B$5:$E$6009,2,0),"")</f>
        <v/>
      </c>
    </row>
    <row r="5743" customFormat="false" ht="13.2" hidden="false" customHeight="false" outlineLevel="0" collapsed="false">
      <c r="B5743" s="46" t="n">
        <f aca="false">IF(ISNUMBER(SEARCH($I$1,C5743)),MAX($B$4:B5742)+1,0)</f>
        <v>0</v>
      </c>
      <c r="I5743" s="46" t="str">
        <f aca="false">IFERROR(VLOOKUP(ROWS($I$5:I5743),$B$5:$E$6009,2,0),"")</f>
        <v/>
      </c>
    </row>
    <row r="5744" customFormat="false" ht="13.2" hidden="false" customHeight="false" outlineLevel="0" collapsed="false">
      <c r="B5744" s="46" t="n">
        <f aca="false">IF(ISNUMBER(SEARCH($I$1,C5744)),MAX($B$4:B5743)+1,0)</f>
        <v>0</v>
      </c>
      <c r="I5744" s="46" t="str">
        <f aca="false">IFERROR(VLOOKUP(ROWS($I$5:I5744),$B$5:$E$6009,2,0),"")</f>
        <v/>
      </c>
    </row>
    <row r="5745" customFormat="false" ht="13.2" hidden="false" customHeight="false" outlineLevel="0" collapsed="false">
      <c r="B5745" s="46" t="n">
        <f aca="false">IF(ISNUMBER(SEARCH($I$1,C5745)),MAX($B$4:B5744)+1,0)</f>
        <v>0</v>
      </c>
      <c r="I5745" s="46" t="str">
        <f aca="false">IFERROR(VLOOKUP(ROWS($I$5:I5745),$B$5:$E$6009,2,0),"")</f>
        <v/>
      </c>
    </row>
    <row r="5746" customFormat="false" ht="13.2" hidden="false" customHeight="false" outlineLevel="0" collapsed="false">
      <c r="B5746" s="46" t="n">
        <f aca="false">IF(ISNUMBER(SEARCH($I$1,C5746)),MAX($B$4:B5745)+1,0)</f>
        <v>0</v>
      </c>
      <c r="I5746" s="46" t="str">
        <f aca="false">IFERROR(VLOOKUP(ROWS($I$5:I5746),$B$5:$E$6009,2,0),"")</f>
        <v/>
      </c>
    </row>
    <row r="5747" customFormat="false" ht="13.2" hidden="false" customHeight="false" outlineLevel="0" collapsed="false">
      <c r="B5747" s="46" t="n">
        <f aca="false">IF(ISNUMBER(SEARCH($I$1,C5747)),MAX($B$4:B5746)+1,0)</f>
        <v>0</v>
      </c>
      <c r="I5747" s="46" t="str">
        <f aca="false">IFERROR(VLOOKUP(ROWS($I$5:I5747),$B$5:$E$6009,2,0),"")</f>
        <v/>
      </c>
    </row>
    <row r="5748" customFormat="false" ht="13.2" hidden="false" customHeight="false" outlineLevel="0" collapsed="false">
      <c r="B5748" s="46" t="n">
        <f aca="false">IF(ISNUMBER(SEARCH($I$1,C5748)),MAX($B$4:B5747)+1,0)</f>
        <v>0</v>
      </c>
      <c r="I5748" s="46" t="str">
        <f aca="false">IFERROR(VLOOKUP(ROWS($I$5:I5748),$B$5:$E$6009,2,0),"")</f>
        <v/>
      </c>
    </row>
    <row r="5749" customFormat="false" ht="13.2" hidden="false" customHeight="false" outlineLevel="0" collapsed="false">
      <c r="B5749" s="46" t="n">
        <f aca="false">IF(ISNUMBER(SEARCH($I$1,C5749)),MAX($B$4:B5748)+1,0)</f>
        <v>0</v>
      </c>
      <c r="I5749" s="46" t="str">
        <f aca="false">IFERROR(VLOOKUP(ROWS($I$5:I5749),$B$5:$E$6009,2,0),"")</f>
        <v/>
      </c>
    </row>
    <row r="5750" customFormat="false" ht="13.2" hidden="false" customHeight="false" outlineLevel="0" collapsed="false">
      <c r="B5750" s="46" t="n">
        <f aca="false">IF(ISNUMBER(SEARCH($I$1,C5750)),MAX($B$4:B5749)+1,0)</f>
        <v>0</v>
      </c>
      <c r="I5750" s="46" t="str">
        <f aca="false">IFERROR(VLOOKUP(ROWS($I$5:I5750),$B$5:$E$6009,2,0),"")</f>
        <v/>
      </c>
    </row>
    <row r="5751" customFormat="false" ht="13.2" hidden="false" customHeight="false" outlineLevel="0" collapsed="false">
      <c r="B5751" s="46" t="n">
        <f aca="false">IF(ISNUMBER(SEARCH($I$1,C5751)),MAX($B$4:B5750)+1,0)</f>
        <v>0</v>
      </c>
      <c r="I5751" s="46" t="str">
        <f aca="false">IFERROR(VLOOKUP(ROWS($I$5:I5751),$B$5:$E$6009,2,0),"")</f>
        <v/>
      </c>
    </row>
    <row r="5752" customFormat="false" ht="13.2" hidden="false" customHeight="false" outlineLevel="0" collapsed="false">
      <c r="B5752" s="46" t="n">
        <f aca="false">IF(ISNUMBER(SEARCH($I$1,C5752)),MAX($B$4:B5751)+1,0)</f>
        <v>0</v>
      </c>
      <c r="I5752" s="46" t="str">
        <f aca="false">IFERROR(VLOOKUP(ROWS($I$5:I5752),$B$5:$E$6009,2,0),"")</f>
        <v/>
      </c>
    </row>
    <row r="5753" customFormat="false" ht="13.2" hidden="false" customHeight="false" outlineLevel="0" collapsed="false">
      <c r="B5753" s="46" t="n">
        <f aca="false">IF(ISNUMBER(SEARCH($I$1,C5753)),MAX($B$4:B5752)+1,0)</f>
        <v>0</v>
      </c>
      <c r="I5753" s="46" t="str">
        <f aca="false">IFERROR(VLOOKUP(ROWS($I$5:I5753),$B$5:$E$6009,2,0),"")</f>
        <v/>
      </c>
    </row>
    <row r="5754" customFormat="false" ht="13.2" hidden="false" customHeight="false" outlineLevel="0" collapsed="false">
      <c r="B5754" s="46" t="n">
        <f aca="false">IF(ISNUMBER(SEARCH($I$1,C5754)),MAX($B$4:B5753)+1,0)</f>
        <v>0</v>
      </c>
      <c r="I5754" s="46" t="str">
        <f aca="false">IFERROR(VLOOKUP(ROWS($I$5:I5754),$B$5:$E$6009,2,0),"")</f>
        <v/>
      </c>
    </row>
    <row r="5755" customFormat="false" ht="13.2" hidden="false" customHeight="false" outlineLevel="0" collapsed="false">
      <c r="B5755" s="46" t="n">
        <f aca="false">IF(ISNUMBER(SEARCH($I$1,C5755)),MAX($B$4:B5754)+1,0)</f>
        <v>0</v>
      </c>
      <c r="I5755" s="46" t="str">
        <f aca="false">IFERROR(VLOOKUP(ROWS($I$5:I5755),$B$5:$E$6009,2,0),"")</f>
        <v/>
      </c>
    </row>
    <row r="5756" customFormat="false" ht="13.2" hidden="false" customHeight="false" outlineLevel="0" collapsed="false">
      <c r="B5756" s="46" t="n">
        <f aca="false">IF(ISNUMBER(SEARCH($I$1,C5756)),MAX($B$4:B5755)+1,0)</f>
        <v>0</v>
      </c>
      <c r="I5756" s="46" t="str">
        <f aca="false">IFERROR(VLOOKUP(ROWS($I$5:I5756),$B$5:$E$6009,2,0),"")</f>
        <v/>
      </c>
    </row>
    <row r="5757" customFormat="false" ht="13.2" hidden="false" customHeight="false" outlineLevel="0" collapsed="false">
      <c r="B5757" s="46" t="n">
        <f aca="false">IF(ISNUMBER(SEARCH($I$1,C5757)),MAX($B$4:B5756)+1,0)</f>
        <v>0</v>
      </c>
      <c r="I5757" s="46" t="str">
        <f aca="false">IFERROR(VLOOKUP(ROWS($I$5:I5757),$B$5:$E$6009,2,0),"")</f>
        <v/>
      </c>
    </row>
    <row r="5758" customFormat="false" ht="13.2" hidden="false" customHeight="false" outlineLevel="0" collapsed="false">
      <c r="B5758" s="46" t="n">
        <f aca="false">IF(ISNUMBER(SEARCH($I$1,C5758)),MAX($B$4:B5757)+1,0)</f>
        <v>0</v>
      </c>
      <c r="I5758" s="46" t="str">
        <f aca="false">IFERROR(VLOOKUP(ROWS($I$5:I5758),$B$5:$E$6009,2,0),"")</f>
        <v/>
      </c>
    </row>
    <row r="5759" customFormat="false" ht="13.2" hidden="false" customHeight="false" outlineLevel="0" collapsed="false">
      <c r="B5759" s="46" t="n">
        <f aca="false">IF(ISNUMBER(SEARCH($I$1,C5759)),MAX($B$4:B5758)+1,0)</f>
        <v>0</v>
      </c>
      <c r="I5759" s="46" t="str">
        <f aca="false">IFERROR(VLOOKUP(ROWS($I$5:I5759),$B$5:$E$6009,2,0),"")</f>
        <v/>
      </c>
    </row>
    <row r="5760" customFormat="false" ht="13.2" hidden="false" customHeight="false" outlineLevel="0" collapsed="false">
      <c r="B5760" s="46" t="n">
        <f aca="false">IF(ISNUMBER(SEARCH($I$1,C5760)),MAX($B$4:B5759)+1,0)</f>
        <v>0</v>
      </c>
      <c r="I5760" s="46" t="str">
        <f aca="false">IFERROR(VLOOKUP(ROWS($I$5:I5760),$B$5:$E$6009,2,0),"")</f>
        <v/>
      </c>
    </row>
    <row r="5761" customFormat="false" ht="13.2" hidden="false" customHeight="false" outlineLevel="0" collapsed="false">
      <c r="B5761" s="46" t="n">
        <f aca="false">IF(ISNUMBER(SEARCH($I$1,C5761)),MAX($B$4:B5760)+1,0)</f>
        <v>0</v>
      </c>
      <c r="I5761" s="46" t="str">
        <f aca="false">IFERROR(VLOOKUP(ROWS($I$5:I5761),$B$5:$E$6009,2,0),"")</f>
        <v/>
      </c>
    </row>
    <row r="5762" customFormat="false" ht="13.2" hidden="false" customHeight="false" outlineLevel="0" collapsed="false">
      <c r="B5762" s="46" t="n">
        <f aca="false">IF(ISNUMBER(SEARCH($I$1,C5762)),MAX($B$4:B5761)+1,0)</f>
        <v>0</v>
      </c>
      <c r="I5762" s="46" t="str">
        <f aca="false">IFERROR(VLOOKUP(ROWS($I$5:I5762),$B$5:$E$6009,2,0),"")</f>
        <v/>
      </c>
    </row>
    <row r="5763" customFormat="false" ht="13.2" hidden="false" customHeight="false" outlineLevel="0" collapsed="false">
      <c r="B5763" s="46" t="n">
        <f aca="false">IF(ISNUMBER(SEARCH($I$1,C5763)),MAX($B$4:B5762)+1,0)</f>
        <v>0</v>
      </c>
      <c r="I5763" s="46" t="str">
        <f aca="false">IFERROR(VLOOKUP(ROWS($I$5:I5763),$B$5:$E$6009,2,0),"")</f>
        <v/>
      </c>
    </row>
    <row r="5764" customFormat="false" ht="13.2" hidden="false" customHeight="false" outlineLevel="0" collapsed="false">
      <c r="B5764" s="46" t="n">
        <f aca="false">IF(ISNUMBER(SEARCH($I$1,C5764)),MAX($B$4:B5763)+1,0)</f>
        <v>0</v>
      </c>
      <c r="I5764" s="46" t="str">
        <f aca="false">IFERROR(VLOOKUP(ROWS($I$5:I5764),$B$5:$E$6009,2,0),"")</f>
        <v/>
      </c>
    </row>
    <row r="5765" customFormat="false" ht="13.2" hidden="false" customHeight="false" outlineLevel="0" collapsed="false">
      <c r="B5765" s="46" t="n">
        <f aca="false">IF(ISNUMBER(SEARCH($I$1,C5765)),MAX($B$4:B5764)+1,0)</f>
        <v>0</v>
      </c>
      <c r="I5765" s="46" t="str">
        <f aca="false">IFERROR(VLOOKUP(ROWS($I$5:I5765),$B$5:$E$6009,2,0),"")</f>
        <v/>
      </c>
    </row>
    <row r="5766" customFormat="false" ht="13.2" hidden="false" customHeight="false" outlineLevel="0" collapsed="false">
      <c r="B5766" s="46" t="n">
        <f aca="false">IF(ISNUMBER(SEARCH($I$1,C5766)),MAX($B$4:B5765)+1,0)</f>
        <v>0</v>
      </c>
      <c r="I5766" s="46" t="str">
        <f aca="false">IFERROR(VLOOKUP(ROWS($I$5:I5766),$B$5:$E$6009,2,0),"")</f>
        <v/>
      </c>
    </row>
    <row r="5767" customFormat="false" ht="13.2" hidden="false" customHeight="false" outlineLevel="0" collapsed="false">
      <c r="B5767" s="46" t="n">
        <f aca="false">IF(ISNUMBER(SEARCH($I$1,C5767)),MAX($B$4:B5766)+1,0)</f>
        <v>0</v>
      </c>
      <c r="I5767" s="46" t="str">
        <f aca="false">IFERROR(VLOOKUP(ROWS($I$5:I5767),$B$5:$E$6009,2,0),"")</f>
        <v/>
      </c>
    </row>
    <row r="5768" customFormat="false" ht="13.2" hidden="false" customHeight="false" outlineLevel="0" collapsed="false">
      <c r="B5768" s="46" t="n">
        <f aca="false">IF(ISNUMBER(SEARCH($I$1,C5768)),MAX($B$4:B5767)+1,0)</f>
        <v>0</v>
      </c>
      <c r="I5768" s="46" t="str">
        <f aca="false">IFERROR(VLOOKUP(ROWS($I$5:I5768),$B$5:$E$6009,2,0),"")</f>
        <v/>
      </c>
    </row>
    <row r="5769" customFormat="false" ht="13.2" hidden="false" customHeight="false" outlineLevel="0" collapsed="false">
      <c r="B5769" s="46" t="n">
        <f aca="false">IF(ISNUMBER(SEARCH($I$1,C5769)),MAX($B$4:B5768)+1,0)</f>
        <v>0</v>
      </c>
      <c r="I5769" s="46" t="str">
        <f aca="false">IFERROR(VLOOKUP(ROWS($I$5:I5769),$B$5:$E$6009,2,0),"")</f>
        <v/>
      </c>
    </row>
    <row r="5770" customFormat="false" ht="13.2" hidden="false" customHeight="false" outlineLevel="0" collapsed="false">
      <c r="B5770" s="46" t="n">
        <f aca="false">IF(ISNUMBER(SEARCH($I$1,C5770)),MAX($B$4:B5769)+1,0)</f>
        <v>0</v>
      </c>
      <c r="I5770" s="46" t="str">
        <f aca="false">IFERROR(VLOOKUP(ROWS($I$5:I5770),$B$5:$E$6009,2,0),"")</f>
        <v/>
      </c>
    </row>
    <row r="5771" customFormat="false" ht="13.2" hidden="false" customHeight="false" outlineLevel="0" collapsed="false">
      <c r="B5771" s="46" t="n">
        <f aca="false">IF(ISNUMBER(SEARCH($I$1,C5771)),MAX($B$4:B5770)+1,0)</f>
        <v>0</v>
      </c>
      <c r="I5771" s="46" t="str">
        <f aca="false">IFERROR(VLOOKUP(ROWS($I$5:I5771),$B$5:$E$6009,2,0),"")</f>
        <v/>
      </c>
    </row>
    <row r="5772" customFormat="false" ht="13.2" hidden="false" customHeight="false" outlineLevel="0" collapsed="false">
      <c r="B5772" s="46" t="n">
        <f aca="false">IF(ISNUMBER(SEARCH($I$1,C5772)),MAX($B$4:B5771)+1,0)</f>
        <v>0</v>
      </c>
      <c r="I5772" s="46" t="str">
        <f aca="false">IFERROR(VLOOKUP(ROWS($I$5:I5772),$B$5:$E$6009,2,0),"")</f>
        <v/>
      </c>
    </row>
    <row r="5773" customFormat="false" ht="13.2" hidden="false" customHeight="false" outlineLevel="0" collapsed="false">
      <c r="B5773" s="46" t="n">
        <f aca="false">IF(ISNUMBER(SEARCH($I$1,C5773)),MAX($B$4:B5772)+1,0)</f>
        <v>0</v>
      </c>
      <c r="I5773" s="46" t="str">
        <f aca="false">IFERROR(VLOOKUP(ROWS($I$5:I5773),$B$5:$E$6009,2,0),"")</f>
        <v/>
      </c>
    </row>
    <row r="5774" customFormat="false" ht="13.2" hidden="false" customHeight="false" outlineLevel="0" collapsed="false">
      <c r="B5774" s="46" t="n">
        <f aca="false">IF(ISNUMBER(SEARCH($I$1,C5774)),MAX($B$4:B5773)+1,0)</f>
        <v>0</v>
      </c>
      <c r="I5774" s="46" t="str">
        <f aca="false">IFERROR(VLOOKUP(ROWS($I$5:I5774),$B$5:$E$6009,2,0),"")</f>
        <v/>
      </c>
    </row>
    <row r="5775" customFormat="false" ht="13.2" hidden="false" customHeight="false" outlineLevel="0" collapsed="false">
      <c r="B5775" s="46" t="n">
        <f aca="false">IF(ISNUMBER(SEARCH($I$1,C5775)),MAX($B$4:B5774)+1,0)</f>
        <v>0</v>
      </c>
      <c r="I5775" s="46" t="str">
        <f aca="false">IFERROR(VLOOKUP(ROWS($I$5:I5775),$B$5:$E$6009,2,0),"")</f>
        <v/>
      </c>
    </row>
    <row r="5776" customFormat="false" ht="13.2" hidden="false" customHeight="false" outlineLevel="0" collapsed="false">
      <c r="B5776" s="46" t="n">
        <f aca="false">IF(ISNUMBER(SEARCH($I$1,C5776)),MAX($B$4:B5775)+1,0)</f>
        <v>0</v>
      </c>
      <c r="I5776" s="46" t="str">
        <f aca="false">IFERROR(VLOOKUP(ROWS($I$5:I5776),$B$5:$E$6009,2,0),"")</f>
        <v/>
      </c>
    </row>
    <row r="5777" customFormat="false" ht="13.2" hidden="false" customHeight="false" outlineLevel="0" collapsed="false">
      <c r="B5777" s="46" t="n">
        <f aca="false">IF(ISNUMBER(SEARCH($I$1,C5777)),MAX($B$4:B5776)+1,0)</f>
        <v>0</v>
      </c>
      <c r="I5777" s="46" t="str">
        <f aca="false">IFERROR(VLOOKUP(ROWS($I$5:I5777),$B$5:$E$6009,2,0),"")</f>
        <v/>
      </c>
    </row>
    <row r="5778" customFormat="false" ht="13.2" hidden="false" customHeight="false" outlineLevel="0" collapsed="false">
      <c r="B5778" s="46" t="n">
        <f aca="false">IF(ISNUMBER(SEARCH($I$1,C5778)),MAX($B$4:B5777)+1,0)</f>
        <v>0</v>
      </c>
      <c r="I5778" s="46" t="str">
        <f aca="false">IFERROR(VLOOKUP(ROWS($I$5:I5778),$B$5:$E$6009,2,0),"")</f>
        <v/>
      </c>
    </row>
    <row r="5779" customFormat="false" ht="13.2" hidden="false" customHeight="false" outlineLevel="0" collapsed="false">
      <c r="B5779" s="46" t="n">
        <f aca="false">IF(ISNUMBER(SEARCH($I$1,C5779)),MAX($B$4:B5778)+1,0)</f>
        <v>0</v>
      </c>
      <c r="I5779" s="46" t="str">
        <f aca="false">IFERROR(VLOOKUP(ROWS($I$5:I5779),$B$5:$E$6009,2,0),"")</f>
        <v/>
      </c>
    </row>
    <row r="5780" customFormat="false" ht="13.2" hidden="false" customHeight="false" outlineLevel="0" collapsed="false">
      <c r="B5780" s="46" t="n">
        <f aca="false">IF(ISNUMBER(SEARCH($I$1,C5780)),MAX($B$4:B5779)+1,0)</f>
        <v>0</v>
      </c>
      <c r="I5780" s="46" t="str">
        <f aca="false">IFERROR(VLOOKUP(ROWS($I$5:I5780),$B$5:$E$6009,2,0),"")</f>
        <v/>
      </c>
    </row>
    <row r="5781" customFormat="false" ht="13.2" hidden="false" customHeight="false" outlineLevel="0" collapsed="false">
      <c r="B5781" s="46" t="n">
        <f aca="false">IF(ISNUMBER(SEARCH($I$1,C5781)),MAX($B$4:B5780)+1,0)</f>
        <v>0</v>
      </c>
      <c r="I5781" s="46" t="str">
        <f aca="false">IFERROR(VLOOKUP(ROWS($I$5:I5781),$B$5:$E$6009,2,0),"")</f>
        <v/>
      </c>
    </row>
    <row r="5782" customFormat="false" ht="13.2" hidden="false" customHeight="false" outlineLevel="0" collapsed="false">
      <c r="B5782" s="46" t="n">
        <f aca="false">IF(ISNUMBER(SEARCH($I$1,C5782)),MAX($B$4:B5781)+1,0)</f>
        <v>0</v>
      </c>
      <c r="I5782" s="46" t="str">
        <f aca="false">IFERROR(VLOOKUP(ROWS($I$5:I5782),$B$5:$E$6009,2,0),"")</f>
        <v/>
      </c>
    </row>
    <row r="5783" customFormat="false" ht="13.2" hidden="false" customHeight="false" outlineLevel="0" collapsed="false">
      <c r="B5783" s="46" t="n">
        <f aca="false">IF(ISNUMBER(SEARCH($I$1,C5783)),MAX($B$4:B5782)+1,0)</f>
        <v>0</v>
      </c>
      <c r="I5783" s="46" t="str">
        <f aca="false">IFERROR(VLOOKUP(ROWS($I$5:I5783),$B$5:$E$6009,2,0),"")</f>
        <v/>
      </c>
    </row>
    <row r="5784" customFormat="false" ht="13.2" hidden="false" customHeight="false" outlineLevel="0" collapsed="false">
      <c r="B5784" s="46" t="n">
        <f aca="false">IF(ISNUMBER(SEARCH($I$1,C5784)),MAX($B$4:B5783)+1,0)</f>
        <v>0</v>
      </c>
      <c r="I5784" s="46" t="str">
        <f aca="false">IFERROR(VLOOKUP(ROWS($I$5:I5784),$B$5:$E$6009,2,0),"")</f>
        <v/>
      </c>
    </row>
    <row r="5785" customFormat="false" ht="13.2" hidden="false" customHeight="false" outlineLevel="0" collapsed="false">
      <c r="B5785" s="46" t="n">
        <f aca="false">IF(ISNUMBER(SEARCH($I$1,C5785)),MAX($B$4:B5784)+1,0)</f>
        <v>0</v>
      </c>
      <c r="I5785" s="46" t="str">
        <f aca="false">IFERROR(VLOOKUP(ROWS($I$5:I5785),$B$5:$E$6009,2,0),"")</f>
        <v/>
      </c>
    </row>
    <row r="5786" customFormat="false" ht="13.2" hidden="false" customHeight="false" outlineLevel="0" collapsed="false">
      <c r="B5786" s="46" t="n">
        <f aca="false">IF(ISNUMBER(SEARCH($I$1,C5786)),MAX($B$4:B5785)+1,0)</f>
        <v>0</v>
      </c>
      <c r="I5786" s="46" t="str">
        <f aca="false">IFERROR(VLOOKUP(ROWS($I$5:I5786),$B$5:$E$6009,2,0),"")</f>
        <v/>
      </c>
    </row>
    <row r="5787" customFormat="false" ht="13.2" hidden="false" customHeight="false" outlineLevel="0" collapsed="false">
      <c r="B5787" s="46" t="n">
        <f aca="false">IF(ISNUMBER(SEARCH($I$1,C5787)),MAX($B$4:B5786)+1,0)</f>
        <v>0</v>
      </c>
      <c r="I5787" s="46" t="str">
        <f aca="false">IFERROR(VLOOKUP(ROWS($I$5:I5787),$B$5:$E$6009,2,0),"")</f>
        <v/>
      </c>
    </row>
    <row r="5788" customFormat="false" ht="13.2" hidden="false" customHeight="false" outlineLevel="0" collapsed="false">
      <c r="B5788" s="46" t="n">
        <f aca="false">IF(ISNUMBER(SEARCH($I$1,C5788)),MAX($B$4:B5787)+1,0)</f>
        <v>0</v>
      </c>
      <c r="I5788" s="46" t="str">
        <f aca="false">IFERROR(VLOOKUP(ROWS($I$5:I5788),$B$5:$E$6009,2,0),"")</f>
        <v/>
      </c>
    </row>
    <row r="5789" customFormat="false" ht="13.2" hidden="false" customHeight="false" outlineLevel="0" collapsed="false">
      <c r="B5789" s="46" t="n">
        <f aca="false">IF(ISNUMBER(SEARCH($I$1,C5789)),MAX($B$4:B5788)+1,0)</f>
        <v>0</v>
      </c>
      <c r="I5789" s="46" t="str">
        <f aca="false">IFERROR(VLOOKUP(ROWS($I$5:I5789),$B$5:$E$6009,2,0),"")</f>
        <v/>
      </c>
    </row>
    <row r="5790" customFormat="false" ht="13.2" hidden="false" customHeight="false" outlineLevel="0" collapsed="false">
      <c r="B5790" s="46" t="n">
        <f aca="false">IF(ISNUMBER(SEARCH($I$1,C5790)),MAX($B$4:B5789)+1,0)</f>
        <v>0</v>
      </c>
      <c r="I5790" s="46" t="str">
        <f aca="false">IFERROR(VLOOKUP(ROWS($I$5:I5790),$B$5:$E$6009,2,0),"")</f>
        <v/>
      </c>
    </row>
    <row r="5791" customFormat="false" ht="13.2" hidden="false" customHeight="false" outlineLevel="0" collapsed="false">
      <c r="B5791" s="46" t="n">
        <f aca="false">IF(ISNUMBER(SEARCH($I$1,C5791)),MAX($B$4:B5790)+1,0)</f>
        <v>0</v>
      </c>
      <c r="I5791" s="46" t="str">
        <f aca="false">IFERROR(VLOOKUP(ROWS($I$5:I5791),$B$5:$E$6009,2,0),"")</f>
        <v/>
      </c>
    </row>
    <row r="5792" customFormat="false" ht="13.2" hidden="false" customHeight="false" outlineLevel="0" collapsed="false">
      <c r="B5792" s="46" t="n">
        <f aca="false">IF(ISNUMBER(SEARCH($I$1,C5792)),MAX($B$4:B5791)+1,0)</f>
        <v>0</v>
      </c>
      <c r="I5792" s="46" t="str">
        <f aca="false">IFERROR(VLOOKUP(ROWS($I$5:I5792),$B$5:$E$6009,2,0),"")</f>
        <v/>
      </c>
    </row>
    <row r="5793" customFormat="false" ht="13.2" hidden="false" customHeight="false" outlineLevel="0" collapsed="false">
      <c r="B5793" s="46" t="n">
        <f aca="false">IF(ISNUMBER(SEARCH($I$1,C5793)),MAX($B$4:B5792)+1,0)</f>
        <v>0</v>
      </c>
      <c r="I5793" s="46" t="str">
        <f aca="false">IFERROR(VLOOKUP(ROWS($I$5:I5793),$B$5:$E$6009,2,0),"")</f>
        <v/>
      </c>
    </row>
    <row r="5794" customFormat="false" ht="13.2" hidden="false" customHeight="false" outlineLevel="0" collapsed="false">
      <c r="B5794" s="46" t="n">
        <f aca="false">IF(ISNUMBER(SEARCH($I$1,C5794)),MAX($B$4:B5793)+1,0)</f>
        <v>0</v>
      </c>
      <c r="I5794" s="46" t="str">
        <f aca="false">IFERROR(VLOOKUP(ROWS($I$5:I5794),$B$5:$E$6009,2,0),"")</f>
        <v/>
      </c>
    </row>
    <row r="5795" customFormat="false" ht="13.2" hidden="false" customHeight="false" outlineLevel="0" collapsed="false">
      <c r="B5795" s="46" t="n">
        <f aca="false">IF(ISNUMBER(SEARCH($I$1,C5795)),MAX($B$4:B5794)+1,0)</f>
        <v>0</v>
      </c>
      <c r="I5795" s="46" t="str">
        <f aca="false">IFERROR(VLOOKUP(ROWS($I$5:I5795),$B$5:$E$6009,2,0),"")</f>
        <v/>
      </c>
    </row>
    <row r="5796" customFormat="false" ht="13.2" hidden="false" customHeight="false" outlineLevel="0" collapsed="false">
      <c r="B5796" s="46" t="n">
        <f aca="false">IF(ISNUMBER(SEARCH($I$1,C5796)),MAX($B$4:B5795)+1,0)</f>
        <v>0</v>
      </c>
      <c r="I5796" s="46" t="str">
        <f aca="false">IFERROR(VLOOKUP(ROWS($I$5:I5796),$B$5:$E$6009,2,0),"")</f>
        <v/>
      </c>
    </row>
    <row r="5797" customFormat="false" ht="13.2" hidden="false" customHeight="false" outlineLevel="0" collapsed="false">
      <c r="B5797" s="46" t="n">
        <f aca="false">IF(ISNUMBER(SEARCH($I$1,C5797)),MAX($B$4:B5796)+1,0)</f>
        <v>0</v>
      </c>
      <c r="I5797" s="46" t="str">
        <f aca="false">IFERROR(VLOOKUP(ROWS($I$5:I5797),$B$5:$E$6009,2,0),"")</f>
        <v/>
      </c>
    </row>
    <row r="5798" customFormat="false" ht="13.2" hidden="false" customHeight="false" outlineLevel="0" collapsed="false">
      <c r="B5798" s="46" t="n">
        <f aca="false">IF(ISNUMBER(SEARCH($I$1,C5798)),MAX($B$4:B5797)+1,0)</f>
        <v>0</v>
      </c>
      <c r="I5798" s="46" t="str">
        <f aca="false">IFERROR(VLOOKUP(ROWS($I$5:I5798),$B$5:$E$6009,2,0),"")</f>
        <v/>
      </c>
    </row>
    <row r="5799" customFormat="false" ht="13.2" hidden="false" customHeight="false" outlineLevel="0" collapsed="false">
      <c r="B5799" s="46" t="n">
        <f aca="false">IF(ISNUMBER(SEARCH($I$1,C5799)),MAX($B$4:B5798)+1,0)</f>
        <v>0</v>
      </c>
      <c r="I5799" s="46" t="str">
        <f aca="false">IFERROR(VLOOKUP(ROWS($I$5:I5799),$B$5:$E$6009,2,0),"")</f>
        <v/>
      </c>
    </row>
    <row r="5800" customFormat="false" ht="13.2" hidden="false" customHeight="false" outlineLevel="0" collapsed="false">
      <c r="B5800" s="46" t="n">
        <f aca="false">IF(ISNUMBER(SEARCH($I$1,C5800)),MAX($B$4:B5799)+1,0)</f>
        <v>0</v>
      </c>
      <c r="I5800" s="46" t="str">
        <f aca="false">IFERROR(VLOOKUP(ROWS($I$5:I5800),$B$5:$E$6009,2,0),"")</f>
        <v/>
      </c>
    </row>
    <row r="5801" customFormat="false" ht="13.2" hidden="false" customHeight="false" outlineLevel="0" collapsed="false">
      <c r="B5801" s="46" t="n">
        <f aca="false">IF(ISNUMBER(SEARCH($I$1,C5801)),MAX($B$4:B5800)+1,0)</f>
        <v>0</v>
      </c>
      <c r="I5801" s="46" t="str">
        <f aca="false">IFERROR(VLOOKUP(ROWS($I$5:I5801),$B$5:$E$6009,2,0),"")</f>
        <v/>
      </c>
    </row>
    <row r="5802" customFormat="false" ht="13.2" hidden="false" customHeight="false" outlineLevel="0" collapsed="false">
      <c r="B5802" s="46" t="n">
        <f aca="false">IF(ISNUMBER(SEARCH($I$1,C5802)),MAX($B$4:B5801)+1,0)</f>
        <v>0</v>
      </c>
      <c r="I5802" s="46" t="str">
        <f aca="false">IFERROR(VLOOKUP(ROWS($I$5:I5802),$B$5:$E$6009,2,0),"")</f>
        <v/>
      </c>
    </row>
    <row r="5803" customFormat="false" ht="13.2" hidden="false" customHeight="false" outlineLevel="0" collapsed="false">
      <c r="B5803" s="46" t="n">
        <f aca="false">IF(ISNUMBER(SEARCH($I$1,C5803)),MAX($B$4:B5802)+1,0)</f>
        <v>0</v>
      </c>
      <c r="I5803" s="46" t="str">
        <f aca="false">IFERROR(VLOOKUP(ROWS($I$5:I5803),$B$5:$E$6009,2,0),"")</f>
        <v/>
      </c>
    </row>
    <row r="5804" customFormat="false" ht="13.2" hidden="false" customHeight="false" outlineLevel="0" collapsed="false">
      <c r="B5804" s="46" t="n">
        <f aca="false">IF(ISNUMBER(SEARCH($I$1,C5804)),MAX($B$4:B5803)+1,0)</f>
        <v>0</v>
      </c>
      <c r="I5804" s="46" t="str">
        <f aca="false">IFERROR(VLOOKUP(ROWS($I$5:I5804),$B$5:$E$6009,2,0),"")</f>
        <v/>
      </c>
    </row>
    <row r="5805" customFormat="false" ht="13.2" hidden="false" customHeight="false" outlineLevel="0" collapsed="false">
      <c r="B5805" s="46" t="n">
        <f aca="false">IF(ISNUMBER(SEARCH($I$1,C5805)),MAX($B$4:B5804)+1,0)</f>
        <v>0</v>
      </c>
      <c r="I5805" s="46" t="str">
        <f aca="false">IFERROR(VLOOKUP(ROWS($I$5:I5805),$B$5:$E$6009,2,0),"")</f>
        <v/>
      </c>
    </row>
    <row r="5806" customFormat="false" ht="13.2" hidden="false" customHeight="false" outlineLevel="0" collapsed="false">
      <c r="B5806" s="46" t="n">
        <f aca="false">IF(ISNUMBER(SEARCH($I$1,C5806)),MAX($B$4:B5805)+1,0)</f>
        <v>0</v>
      </c>
      <c r="I5806" s="46" t="str">
        <f aca="false">IFERROR(VLOOKUP(ROWS($I$5:I5806),$B$5:$E$6009,2,0),"")</f>
        <v/>
      </c>
    </row>
    <row r="5807" customFormat="false" ht="13.2" hidden="false" customHeight="false" outlineLevel="0" collapsed="false">
      <c r="B5807" s="46" t="n">
        <f aca="false">IF(ISNUMBER(SEARCH($I$1,C5807)),MAX($B$4:B5806)+1,0)</f>
        <v>0</v>
      </c>
      <c r="I5807" s="46" t="str">
        <f aca="false">IFERROR(VLOOKUP(ROWS($I$5:I5807),$B$5:$E$6009,2,0),"")</f>
        <v/>
      </c>
    </row>
    <row r="5808" customFormat="false" ht="13.2" hidden="false" customHeight="false" outlineLevel="0" collapsed="false">
      <c r="B5808" s="46" t="n">
        <f aca="false">IF(ISNUMBER(SEARCH($I$1,C5808)),MAX($B$4:B5807)+1,0)</f>
        <v>0</v>
      </c>
      <c r="I5808" s="46" t="str">
        <f aca="false">IFERROR(VLOOKUP(ROWS($I$5:I5808),$B$5:$E$6009,2,0),"")</f>
        <v/>
      </c>
    </row>
    <row r="5809" customFormat="false" ht="13.2" hidden="false" customHeight="false" outlineLevel="0" collapsed="false">
      <c r="B5809" s="46" t="n">
        <f aca="false">IF(ISNUMBER(SEARCH($I$1,C5809)),MAX($B$4:B5808)+1,0)</f>
        <v>0</v>
      </c>
      <c r="I5809" s="46" t="str">
        <f aca="false">IFERROR(VLOOKUP(ROWS($I$5:I5809),$B$5:$E$6009,2,0),"")</f>
        <v/>
      </c>
    </row>
    <row r="5810" customFormat="false" ht="13.2" hidden="false" customHeight="false" outlineLevel="0" collapsed="false">
      <c r="B5810" s="46" t="n">
        <f aca="false">IF(ISNUMBER(SEARCH($I$1,C5810)),MAX($B$4:B5809)+1,0)</f>
        <v>0</v>
      </c>
      <c r="I5810" s="46" t="str">
        <f aca="false">IFERROR(VLOOKUP(ROWS($I$5:I5810),$B$5:$E$6009,2,0),"")</f>
        <v/>
      </c>
    </row>
    <row r="5811" customFormat="false" ht="13.2" hidden="false" customHeight="false" outlineLevel="0" collapsed="false">
      <c r="B5811" s="46" t="n">
        <f aca="false">IF(ISNUMBER(SEARCH($I$1,C5811)),MAX($B$4:B5810)+1,0)</f>
        <v>0</v>
      </c>
      <c r="I5811" s="46" t="str">
        <f aca="false">IFERROR(VLOOKUP(ROWS($I$5:I5811),$B$5:$E$6009,2,0),"")</f>
        <v/>
      </c>
    </row>
    <row r="5812" customFormat="false" ht="13.2" hidden="false" customHeight="false" outlineLevel="0" collapsed="false">
      <c r="B5812" s="46" t="n">
        <f aca="false">IF(ISNUMBER(SEARCH($I$1,C5812)),MAX($B$4:B5811)+1,0)</f>
        <v>0</v>
      </c>
      <c r="I5812" s="46" t="str">
        <f aca="false">IFERROR(VLOOKUP(ROWS($I$5:I5812),$B$5:$E$6009,2,0),"")</f>
        <v/>
      </c>
    </row>
    <row r="5813" customFormat="false" ht="13.2" hidden="false" customHeight="false" outlineLevel="0" collapsed="false">
      <c r="B5813" s="46" t="n">
        <f aca="false">IF(ISNUMBER(SEARCH($I$1,C5813)),MAX($B$4:B5812)+1,0)</f>
        <v>0</v>
      </c>
      <c r="I5813" s="46" t="str">
        <f aca="false">IFERROR(VLOOKUP(ROWS($I$5:I5813),$B$5:$E$6009,2,0),"")</f>
        <v/>
      </c>
    </row>
    <row r="5814" customFormat="false" ht="13.2" hidden="false" customHeight="false" outlineLevel="0" collapsed="false">
      <c r="B5814" s="46" t="n">
        <f aca="false">IF(ISNUMBER(SEARCH($I$1,C5814)),MAX($B$4:B5813)+1,0)</f>
        <v>0</v>
      </c>
      <c r="I5814" s="46" t="str">
        <f aca="false">IFERROR(VLOOKUP(ROWS($I$5:I5814),$B$5:$E$6009,2,0),"")</f>
        <v/>
      </c>
    </row>
    <row r="5815" customFormat="false" ht="13.2" hidden="false" customHeight="false" outlineLevel="0" collapsed="false">
      <c r="B5815" s="46" t="n">
        <f aca="false">IF(ISNUMBER(SEARCH($I$1,C5815)),MAX($B$4:B5814)+1,0)</f>
        <v>0</v>
      </c>
      <c r="I5815" s="46" t="str">
        <f aca="false">IFERROR(VLOOKUP(ROWS($I$5:I5815),$B$5:$E$6009,2,0),"")</f>
        <v/>
      </c>
    </row>
    <row r="5816" customFormat="false" ht="13.2" hidden="false" customHeight="false" outlineLevel="0" collapsed="false">
      <c r="B5816" s="46" t="n">
        <f aca="false">IF(ISNUMBER(SEARCH($I$1,C5816)),MAX($B$4:B5815)+1,0)</f>
        <v>0</v>
      </c>
      <c r="I5816" s="46" t="str">
        <f aca="false">IFERROR(VLOOKUP(ROWS($I$5:I5816),$B$5:$E$6009,2,0),"")</f>
        <v/>
      </c>
    </row>
    <row r="5817" customFormat="false" ht="13.2" hidden="false" customHeight="false" outlineLevel="0" collapsed="false">
      <c r="B5817" s="46" t="n">
        <f aca="false">IF(ISNUMBER(SEARCH($I$1,C5817)),MAX($B$4:B5816)+1,0)</f>
        <v>0</v>
      </c>
      <c r="I5817" s="46" t="str">
        <f aca="false">IFERROR(VLOOKUP(ROWS($I$5:I5817),$B$5:$E$6009,2,0),"")</f>
        <v/>
      </c>
    </row>
    <row r="5818" customFormat="false" ht="13.2" hidden="false" customHeight="false" outlineLevel="0" collapsed="false">
      <c r="B5818" s="46" t="n">
        <f aca="false">IF(ISNUMBER(SEARCH($I$1,C5818)),MAX($B$4:B5817)+1,0)</f>
        <v>0</v>
      </c>
      <c r="I5818" s="46" t="str">
        <f aca="false">IFERROR(VLOOKUP(ROWS($I$5:I5818),$B$5:$E$6009,2,0),"")</f>
        <v/>
      </c>
    </row>
    <row r="5819" customFormat="false" ht="13.2" hidden="false" customHeight="false" outlineLevel="0" collapsed="false">
      <c r="B5819" s="46" t="n">
        <f aca="false">IF(ISNUMBER(SEARCH($I$1,C5819)),MAX($B$4:B5818)+1,0)</f>
        <v>0</v>
      </c>
      <c r="I5819" s="46" t="str">
        <f aca="false">IFERROR(VLOOKUP(ROWS($I$5:I5819),$B$5:$E$6009,2,0),"")</f>
        <v/>
      </c>
    </row>
    <row r="5820" customFormat="false" ht="13.2" hidden="false" customHeight="false" outlineLevel="0" collapsed="false">
      <c r="B5820" s="46" t="n">
        <f aca="false">IF(ISNUMBER(SEARCH($I$1,C5820)),MAX($B$4:B5819)+1,0)</f>
        <v>0</v>
      </c>
      <c r="I5820" s="46" t="str">
        <f aca="false">IFERROR(VLOOKUP(ROWS($I$5:I5820),$B$5:$E$6009,2,0),"")</f>
        <v/>
      </c>
    </row>
    <row r="5821" customFormat="false" ht="13.2" hidden="false" customHeight="false" outlineLevel="0" collapsed="false">
      <c r="B5821" s="46" t="n">
        <f aca="false">IF(ISNUMBER(SEARCH($I$1,C5821)),MAX($B$4:B5820)+1,0)</f>
        <v>0</v>
      </c>
      <c r="I5821" s="46" t="str">
        <f aca="false">IFERROR(VLOOKUP(ROWS($I$5:I5821),$B$5:$E$6009,2,0),"")</f>
        <v/>
      </c>
    </row>
    <row r="5822" customFormat="false" ht="13.2" hidden="false" customHeight="false" outlineLevel="0" collapsed="false">
      <c r="B5822" s="46" t="n">
        <f aca="false">IF(ISNUMBER(SEARCH($I$1,C5822)),MAX($B$4:B5821)+1,0)</f>
        <v>0</v>
      </c>
      <c r="I5822" s="46" t="str">
        <f aca="false">IFERROR(VLOOKUP(ROWS($I$5:I5822),$B$5:$E$6009,2,0),"")</f>
        <v/>
      </c>
    </row>
    <row r="5823" customFormat="false" ht="13.2" hidden="false" customHeight="false" outlineLevel="0" collapsed="false">
      <c r="B5823" s="46" t="n">
        <f aca="false">IF(ISNUMBER(SEARCH($I$1,C5823)),MAX($B$4:B5822)+1,0)</f>
        <v>0</v>
      </c>
      <c r="I5823" s="46" t="str">
        <f aca="false">IFERROR(VLOOKUP(ROWS($I$5:I5823),$B$5:$E$6009,2,0),"")</f>
        <v/>
      </c>
    </row>
    <row r="5824" customFormat="false" ht="13.2" hidden="false" customHeight="false" outlineLevel="0" collapsed="false">
      <c r="B5824" s="46" t="n">
        <f aca="false">IF(ISNUMBER(SEARCH($I$1,C5824)),MAX($B$4:B5823)+1,0)</f>
        <v>0</v>
      </c>
      <c r="I5824" s="46" t="str">
        <f aca="false">IFERROR(VLOOKUP(ROWS($I$5:I5824),$B$5:$E$6009,2,0),"")</f>
        <v/>
      </c>
    </row>
    <row r="5825" customFormat="false" ht="13.2" hidden="false" customHeight="false" outlineLevel="0" collapsed="false">
      <c r="B5825" s="46" t="n">
        <f aca="false">IF(ISNUMBER(SEARCH($I$1,C5825)),MAX($B$4:B5824)+1,0)</f>
        <v>0</v>
      </c>
      <c r="I5825" s="46" t="str">
        <f aca="false">IFERROR(VLOOKUP(ROWS($I$5:I5825),$B$5:$E$6009,2,0),"")</f>
        <v/>
      </c>
    </row>
    <row r="5826" customFormat="false" ht="13.2" hidden="false" customHeight="false" outlineLevel="0" collapsed="false">
      <c r="B5826" s="46" t="n">
        <f aca="false">IF(ISNUMBER(SEARCH($I$1,C5826)),MAX($B$4:B5825)+1,0)</f>
        <v>0</v>
      </c>
      <c r="I5826" s="46" t="str">
        <f aca="false">IFERROR(VLOOKUP(ROWS($I$5:I5826),$B$5:$E$6009,2,0),"")</f>
        <v/>
      </c>
    </row>
    <row r="5827" customFormat="false" ht="13.2" hidden="false" customHeight="false" outlineLevel="0" collapsed="false">
      <c r="B5827" s="46" t="n">
        <f aca="false">IF(ISNUMBER(SEARCH($I$1,C5827)),MAX($B$4:B5826)+1,0)</f>
        <v>0</v>
      </c>
      <c r="I5827" s="46" t="str">
        <f aca="false">IFERROR(VLOOKUP(ROWS($I$5:I5827),$B$5:$E$6009,2,0),"")</f>
        <v/>
      </c>
    </row>
    <row r="5828" customFormat="false" ht="13.2" hidden="false" customHeight="false" outlineLevel="0" collapsed="false">
      <c r="B5828" s="46" t="n">
        <f aca="false">IF(ISNUMBER(SEARCH($I$1,C5828)),MAX($B$4:B5827)+1,0)</f>
        <v>0</v>
      </c>
      <c r="I5828" s="46" t="str">
        <f aca="false">IFERROR(VLOOKUP(ROWS($I$5:I5828),$B$5:$E$6009,2,0),"")</f>
        <v/>
      </c>
    </row>
    <row r="5829" customFormat="false" ht="13.2" hidden="false" customHeight="false" outlineLevel="0" collapsed="false">
      <c r="B5829" s="46" t="n">
        <f aca="false">IF(ISNUMBER(SEARCH($I$1,C5829)),MAX($B$4:B5828)+1,0)</f>
        <v>0</v>
      </c>
      <c r="I5829" s="46" t="str">
        <f aca="false">IFERROR(VLOOKUP(ROWS($I$5:I5829),$B$5:$E$6009,2,0),"")</f>
        <v/>
      </c>
    </row>
    <row r="5830" customFormat="false" ht="13.2" hidden="false" customHeight="false" outlineLevel="0" collapsed="false">
      <c r="B5830" s="46" t="n">
        <f aca="false">IF(ISNUMBER(SEARCH($I$1,C5830)),MAX($B$4:B5829)+1,0)</f>
        <v>0</v>
      </c>
      <c r="I5830" s="46" t="str">
        <f aca="false">IFERROR(VLOOKUP(ROWS($I$5:I5830),$B$5:$E$6009,2,0),"")</f>
        <v/>
      </c>
    </row>
    <row r="5831" customFormat="false" ht="13.2" hidden="false" customHeight="false" outlineLevel="0" collapsed="false">
      <c r="B5831" s="46" t="n">
        <f aca="false">IF(ISNUMBER(SEARCH($I$1,C5831)),MAX($B$4:B5830)+1,0)</f>
        <v>0</v>
      </c>
      <c r="I5831" s="46" t="str">
        <f aca="false">IFERROR(VLOOKUP(ROWS($I$5:I5831),$B$5:$E$6009,2,0),"")</f>
        <v/>
      </c>
    </row>
    <row r="5832" customFormat="false" ht="13.2" hidden="false" customHeight="false" outlineLevel="0" collapsed="false">
      <c r="B5832" s="46" t="n">
        <f aca="false">IF(ISNUMBER(SEARCH($I$1,C5832)),MAX($B$4:B5831)+1,0)</f>
        <v>0</v>
      </c>
      <c r="I5832" s="46" t="str">
        <f aca="false">IFERROR(VLOOKUP(ROWS($I$5:I5832),$B$5:$E$6009,2,0),"")</f>
        <v/>
      </c>
    </row>
    <row r="5833" customFormat="false" ht="13.2" hidden="false" customHeight="false" outlineLevel="0" collapsed="false">
      <c r="B5833" s="46" t="n">
        <f aca="false">IF(ISNUMBER(SEARCH($I$1,C5833)),MAX($B$4:B5832)+1,0)</f>
        <v>0</v>
      </c>
      <c r="I5833" s="46" t="str">
        <f aca="false">IFERROR(VLOOKUP(ROWS($I$5:I5833),$B$5:$E$6009,2,0),"")</f>
        <v/>
      </c>
    </row>
    <row r="5834" customFormat="false" ht="13.2" hidden="false" customHeight="false" outlineLevel="0" collapsed="false">
      <c r="B5834" s="46" t="n">
        <f aca="false">IF(ISNUMBER(SEARCH($I$1,C5834)),MAX($B$4:B5833)+1,0)</f>
        <v>0</v>
      </c>
      <c r="I5834" s="46" t="str">
        <f aca="false">IFERROR(VLOOKUP(ROWS($I$5:I5834),$B$5:$E$6009,2,0),"")</f>
        <v/>
      </c>
    </row>
    <row r="5835" customFormat="false" ht="13.2" hidden="false" customHeight="false" outlineLevel="0" collapsed="false">
      <c r="B5835" s="46" t="n">
        <f aca="false">IF(ISNUMBER(SEARCH($I$1,C5835)),MAX($B$4:B5834)+1,0)</f>
        <v>0</v>
      </c>
      <c r="I5835" s="46" t="str">
        <f aca="false">IFERROR(VLOOKUP(ROWS($I$5:I5835),$B$5:$E$6009,2,0),"")</f>
        <v/>
      </c>
    </row>
    <row r="5836" customFormat="false" ht="13.2" hidden="false" customHeight="false" outlineLevel="0" collapsed="false">
      <c r="B5836" s="46" t="n">
        <f aca="false">IF(ISNUMBER(SEARCH($I$1,C5836)),MAX($B$4:B5835)+1,0)</f>
        <v>0</v>
      </c>
      <c r="I5836" s="46" t="str">
        <f aca="false">IFERROR(VLOOKUP(ROWS($I$5:I5836),$B$5:$E$6009,2,0),"")</f>
        <v/>
      </c>
    </row>
    <row r="5837" customFormat="false" ht="13.2" hidden="false" customHeight="false" outlineLevel="0" collapsed="false">
      <c r="B5837" s="46" t="n">
        <f aca="false">IF(ISNUMBER(SEARCH($I$1,C5837)),MAX($B$4:B5836)+1,0)</f>
        <v>0</v>
      </c>
      <c r="I5837" s="46" t="str">
        <f aca="false">IFERROR(VLOOKUP(ROWS($I$5:I5837),$B$5:$E$6009,2,0),"")</f>
        <v/>
      </c>
    </row>
    <row r="5838" customFormat="false" ht="13.2" hidden="false" customHeight="false" outlineLevel="0" collapsed="false">
      <c r="B5838" s="46" t="n">
        <f aca="false">IF(ISNUMBER(SEARCH($I$1,C5838)),MAX($B$4:B5837)+1,0)</f>
        <v>0</v>
      </c>
      <c r="I5838" s="46" t="str">
        <f aca="false">IFERROR(VLOOKUP(ROWS($I$5:I5838),$B$5:$E$6009,2,0),"")</f>
        <v/>
      </c>
    </row>
    <row r="5839" customFormat="false" ht="13.2" hidden="false" customHeight="false" outlineLevel="0" collapsed="false">
      <c r="B5839" s="46" t="n">
        <f aca="false">IF(ISNUMBER(SEARCH($I$1,C5839)),MAX($B$4:B5838)+1,0)</f>
        <v>0</v>
      </c>
      <c r="I5839" s="46" t="str">
        <f aca="false">IFERROR(VLOOKUP(ROWS($I$5:I5839),$B$5:$E$6009,2,0),"")</f>
        <v/>
      </c>
    </row>
    <row r="5840" customFormat="false" ht="13.2" hidden="false" customHeight="false" outlineLevel="0" collapsed="false">
      <c r="B5840" s="46" t="n">
        <f aca="false">IF(ISNUMBER(SEARCH($I$1,C5840)),MAX($B$4:B5839)+1,0)</f>
        <v>0</v>
      </c>
      <c r="I5840" s="46" t="str">
        <f aca="false">IFERROR(VLOOKUP(ROWS($I$5:I5840),$B$5:$E$6009,2,0),"")</f>
        <v/>
      </c>
    </row>
    <row r="5841" customFormat="false" ht="13.2" hidden="false" customHeight="false" outlineLevel="0" collapsed="false">
      <c r="B5841" s="46" t="n">
        <f aca="false">IF(ISNUMBER(SEARCH($I$1,C5841)),MAX($B$4:B5840)+1,0)</f>
        <v>0</v>
      </c>
      <c r="I5841" s="46" t="str">
        <f aca="false">IFERROR(VLOOKUP(ROWS($I$5:I5841),$B$5:$E$6009,2,0),"")</f>
        <v/>
      </c>
    </row>
    <row r="5842" customFormat="false" ht="13.2" hidden="false" customHeight="false" outlineLevel="0" collapsed="false">
      <c r="B5842" s="46" t="n">
        <f aca="false">IF(ISNUMBER(SEARCH($I$1,C5842)),MAX($B$4:B5841)+1,0)</f>
        <v>0</v>
      </c>
      <c r="I5842" s="46" t="str">
        <f aca="false">IFERROR(VLOOKUP(ROWS($I$5:I5842),$B$5:$E$6009,2,0),"")</f>
        <v/>
      </c>
    </row>
    <row r="5843" customFormat="false" ht="13.2" hidden="false" customHeight="false" outlineLevel="0" collapsed="false">
      <c r="B5843" s="46" t="n">
        <f aca="false">IF(ISNUMBER(SEARCH($I$1,C5843)),MAX($B$4:B5842)+1,0)</f>
        <v>0</v>
      </c>
      <c r="I5843" s="46" t="str">
        <f aca="false">IFERROR(VLOOKUP(ROWS($I$5:I5843),$B$5:$E$6009,2,0),"")</f>
        <v/>
      </c>
    </row>
    <row r="5844" customFormat="false" ht="13.2" hidden="false" customHeight="false" outlineLevel="0" collapsed="false">
      <c r="B5844" s="46" t="n">
        <f aca="false">IF(ISNUMBER(SEARCH($I$1,C5844)),MAX($B$4:B5843)+1,0)</f>
        <v>0</v>
      </c>
      <c r="I5844" s="46" t="str">
        <f aca="false">IFERROR(VLOOKUP(ROWS($I$5:I5844),$B$5:$E$6009,2,0),"")</f>
        <v/>
      </c>
    </row>
    <row r="5845" customFormat="false" ht="13.2" hidden="false" customHeight="false" outlineLevel="0" collapsed="false">
      <c r="B5845" s="46" t="n">
        <f aca="false">IF(ISNUMBER(SEARCH($I$1,C5845)),MAX($B$4:B5844)+1,0)</f>
        <v>0</v>
      </c>
      <c r="I5845" s="46" t="str">
        <f aca="false">IFERROR(VLOOKUP(ROWS($I$5:I5845),$B$5:$E$6009,2,0),"")</f>
        <v/>
      </c>
    </row>
    <row r="5846" customFormat="false" ht="13.2" hidden="false" customHeight="false" outlineLevel="0" collapsed="false">
      <c r="B5846" s="46" t="n">
        <f aca="false">IF(ISNUMBER(SEARCH($I$1,C5846)),MAX($B$4:B5845)+1,0)</f>
        <v>0</v>
      </c>
      <c r="I5846" s="46" t="str">
        <f aca="false">IFERROR(VLOOKUP(ROWS($I$5:I5846),$B$5:$E$6009,2,0),"")</f>
        <v/>
      </c>
    </row>
    <row r="5847" customFormat="false" ht="13.2" hidden="false" customHeight="false" outlineLevel="0" collapsed="false">
      <c r="B5847" s="46" t="n">
        <f aca="false">IF(ISNUMBER(SEARCH($I$1,C5847)),MAX($B$4:B5846)+1,0)</f>
        <v>0</v>
      </c>
      <c r="I5847" s="46" t="str">
        <f aca="false">IFERROR(VLOOKUP(ROWS($I$5:I5847),$B$5:$E$6009,2,0),"")</f>
        <v/>
      </c>
    </row>
    <row r="5848" customFormat="false" ht="13.2" hidden="false" customHeight="false" outlineLevel="0" collapsed="false">
      <c r="B5848" s="46" t="n">
        <f aca="false">IF(ISNUMBER(SEARCH($I$1,C5848)),MAX($B$4:B5847)+1,0)</f>
        <v>0</v>
      </c>
      <c r="I5848" s="46" t="str">
        <f aca="false">IFERROR(VLOOKUP(ROWS($I$5:I5848),$B$5:$E$6009,2,0),"")</f>
        <v/>
      </c>
    </row>
    <row r="5849" customFormat="false" ht="13.2" hidden="false" customHeight="false" outlineLevel="0" collapsed="false">
      <c r="B5849" s="46" t="n">
        <f aca="false">IF(ISNUMBER(SEARCH($I$1,C5849)),MAX($B$4:B5848)+1,0)</f>
        <v>0</v>
      </c>
      <c r="I5849" s="46" t="str">
        <f aca="false">IFERROR(VLOOKUP(ROWS($I$5:I5849),$B$5:$E$6009,2,0),"")</f>
        <v/>
      </c>
    </row>
    <row r="5850" customFormat="false" ht="13.2" hidden="false" customHeight="false" outlineLevel="0" collapsed="false">
      <c r="B5850" s="46" t="n">
        <f aca="false">IF(ISNUMBER(SEARCH($I$1,C5850)),MAX($B$4:B5849)+1,0)</f>
        <v>0</v>
      </c>
      <c r="I5850" s="46" t="str">
        <f aca="false">IFERROR(VLOOKUP(ROWS($I$5:I5850),$B$5:$E$6009,2,0),"")</f>
        <v/>
      </c>
    </row>
    <row r="5851" customFormat="false" ht="13.2" hidden="false" customHeight="false" outlineLevel="0" collapsed="false">
      <c r="B5851" s="46" t="n">
        <f aca="false">IF(ISNUMBER(SEARCH($I$1,C5851)),MAX($B$4:B5850)+1,0)</f>
        <v>0</v>
      </c>
      <c r="I5851" s="46" t="str">
        <f aca="false">IFERROR(VLOOKUP(ROWS($I$5:I5851),$B$5:$E$6009,2,0),"")</f>
        <v/>
      </c>
    </row>
    <row r="5852" customFormat="false" ht="13.2" hidden="false" customHeight="false" outlineLevel="0" collapsed="false">
      <c r="B5852" s="46" t="n">
        <f aca="false">IF(ISNUMBER(SEARCH($I$1,C5852)),MAX($B$4:B5851)+1,0)</f>
        <v>0</v>
      </c>
      <c r="I5852" s="46" t="str">
        <f aca="false">IFERROR(VLOOKUP(ROWS($I$5:I5852),$B$5:$E$6009,2,0),"")</f>
        <v/>
      </c>
    </row>
    <row r="5853" customFormat="false" ht="13.2" hidden="false" customHeight="false" outlineLevel="0" collapsed="false">
      <c r="B5853" s="46" t="n">
        <f aca="false">IF(ISNUMBER(SEARCH($I$1,C5853)),MAX($B$4:B5852)+1,0)</f>
        <v>0</v>
      </c>
      <c r="I5853" s="46" t="str">
        <f aca="false">IFERROR(VLOOKUP(ROWS($I$5:I5853),$B$5:$E$6009,2,0),"")</f>
        <v/>
      </c>
    </row>
    <row r="5854" customFormat="false" ht="13.2" hidden="false" customHeight="false" outlineLevel="0" collapsed="false">
      <c r="B5854" s="46" t="n">
        <f aca="false">IF(ISNUMBER(SEARCH($I$1,C5854)),MAX($B$4:B5853)+1,0)</f>
        <v>0</v>
      </c>
      <c r="I5854" s="46" t="str">
        <f aca="false">IFERROR(VLOOKUP(ROWS($I$5:I5854),$B$5:$E$6009,2,0),"")</f>
        <v/>
      </c>
    </row>
    <row r="5855" customFormat="false" ht="13.2" hidden="false" customHeight="false" outlineLevel="0" collapsed="false">
      <c r="B5855" s="46" t="n">
        <f aca="false">IF(ISNUMBER(SEARCH($I$1,C5855)),MAX($B$4:B5854)+1,0)</f>
        <v>0</v>
      </c>
      <c r="I5855" s="46" t="str">
        <f aca="false">IFERROR(VLOOKUP(ROWS($I$5:I5855),$B$5:$E$6009,2,0),"")</f>
        <v/>
      </c>
    </row>
    <row r="5856" customFormat="false" ht="13.2" hidden="false" customHeight="false" outlineLevel="0" collapsed="false">
      <c r="B5856" s="46" t="n">
        <f aca="false">IF(ISNUMBER(SEARCH($I$1,C5856)),MAX($B$4:B5855)+1,0)</f>
        <v>0</v>
      </c>
      <c r="I5856" s="46" t="str">
        <f aca="false">IFERROR(VLOOKUP(ROWS($I$5:I5856),$B$5:$E$6009,2,0),"")</f>
        <v/>
      </c>
    </row>
    <row r="5857" customFormat="false" ht="13.2" hidden="false" customHeight="false" outlineLevel="0" collapsed="false">
      <c r="B5857" s="46" t="n">
        <f aca="false">IF(ISNUMBER(SEARCH($I$1,C5857)),MAX($B$4:B5856)+1,0)</f>
        <v>0</v>
      </c>
      <c r="I5857" s="46" t="str">
        <f aca="false">IFERROR(VLOOKUP(ROWS($I$5:I5857),$B$5:$E$6009,2,0),"")</f>
        <v/>
      </c>
    </row>
    <row r="5858" customFormat="false" ht="13.2" hidden="false" customHeight="false" outlineLevel="0" collapsed="false">
      <c r="B5858" s="46" t="n">
        <f aca="false">IF(ISNUMBER(SEARCH($I$1,C5858)),MAX($B$4:B5857)+1,0)</f>
        <v>0</v>
      </c>
      <c r="I5858" s="46" t="str">
        <f aca="false">IFERROR(VLOOKUP(ROWS($I$5:I5858),$B$5:$E$6009,2,0),"")</f>
        <v/>
      </c>
    </row>
    <row r="5859" customFormat="false" ht="13.2" hidden="false" customHeight="false" outlineLevel="0" collapsed="false">
      <c r="B5859" s="46" t="n">
        <f aca="false">IF(ISNUMBER(SEARCH($I$1,C5859)),MAX($B$4:B5858)+1,0)</f>
        <v>0</v>
      </c>
      <c r="I5859" s="46" t="str">
        <f aca="false">IFERROR(VLOOKUP(ROWS($I$5:I5859),$B$5:$E$6009,2,0),"")</f>
        <v/>
      </c>
    </row>
    <row r="5860" customFormat="false" ht="13.2" hidden="false" customHeight="false" outlineLevel="0" collapsed="false">
      <c r="B5860" s="46" t="n">
        <f aca="false">IF(ISNUMBER(SEARCH($I$1,C5860)),MAX($B$4:B5859)+1,0)</f>
        <v>0</v>
      </c>
      <c r="I5860" s="46" t="str">
        <f aca="false">IFERROR(VLOOKUP(ROWS($I$5:I5860),$B$5:$E$6009,2,0),"")</f>
        <v/>
      </c>
    </row>
    <row r="5861" customFormat="false" ht="13.2" hidden="false" customHeight="false" outlineLevel="0" collapsed="false">
      <c r="B5861" s="46" t="n">
        <f aca="false">IF(ISNUMBER(SEARCH($I$1,C5861)),MAX($B$4:B5860)+1,0)</f>
        <v>0</v>
      </c>
      <c r="I5861" s="46" t="str">
        <f aca="false">IFERROR(VLOOKUP(ROWS($I$5:I5861),$B$5:$E$6009,2,0),"")</f>
        <v/>
      </c>
    </row>
    <row r="5862" customFormat="false" ht="13.2" hidden="false" customHeight="false" outlineLevel="0" collapsed="false">
      <c r="B5862" s="46" t="n">
        <f aca="false">IF(ISNUMBER(SEARCH($I$1,C5862)),MAX($B$4:B5861)+1,0)</f>
        <v>0</v>
      </c>
      <c r="I5862" s="46" t="str">
        <f aca="false">IFERROR(VLOOKUP(ROWS($I$5:I5862),$B$5:$E$6009,2,0),"")</f>
        <v/>
      </c>
    </row>
    <row r="5863" customFormat="false" ht="13.2" hidden="false" customHeight="false" outlineLevel="0" collapsed="false">
      <c r="B5863" s="46" t="n">
        <f aca="false">IF(ISNUMBER(SEARCH($I$1,C5863)),MAX($B$4:B5862)+1,0)</f>
        <v>0</v>
      </c>
      <c r="I5863" s="46" t="str">
        <f aca="false">IFERROR(VLOOKUP(ROWS($I$5:I5863),$B$5:$E$6009,2,0),"")</f>
        <v/>
      </c>
    </row>
    <row r="5864" customFormat="false" ht="13.2" hidden="false" customHeight="false" outlineLevel="0" collapsed="false">
      <c r="B5864" s="46" t="n">
        <f aca="false">IF(ISNUMBER(SEARCH($I$1,C5864)),MAX($B$4:B5863)+1,0)</f>
        <v>0</v>
      </c>
      <c r="I5864" s="46" t="str">
        <f aca="false">IFERROR(VLOOKUP(ROWS($I$5:I5864),$B$5:$E$6009,2,0),"")</f>
        <v/>
      </c>
    </row>
    <row r="5865" customFormat="false" ht="13.2" hidden="false" customHeight="false" outlineLevel="0" collapsed="false">
      <c r="B5865" s="46" t="n">
        <f aca="false">IF(ISNUMBER(SEARCH($I$1,C5865)),MAX($B$4:B5864)+1,0)</f>
        <v>0</v>
      </c>
      <c r="I5865" s="46" t="str">
        <f aca="false">IFERROR(VLOOKUP(ROWS($I$5:I5865),$B$5:$E$6009,2,0),"")</f>
        <v/>
      </c>
    </row>
    <row r="5866" customFormat="false" ht="13.2" hidden="false" customHeight="false" outlineLevel="0" collapsed="false">
      <c r="B5866" s="46" t="n">
        <f aca="false">IF(ISNUMBER(SEARCH($I$1,C5866)),MAX($B$4:B5865)+1,0)</f>
        <v>0</v>
      </c>
      <c r="I5866" s="46" t="str">
        <f aca="false">IFERROR(VLOOKUP(ROWS($I$5:I5866),$B$5:$E$6009,2,0),"")</f>
        <v/>
      </c>
    </row>
    <row r="5867" customFormat="false" ht="13.2" hidden="false" customHeight="false" outlineLevel="0" collapsed="false">
      <c r="B5867" s="46" t="n">
        <f aca="false">IF(ISNUMBER(SEARCH($I$1,C5867)),MAX($B$4:B5866)+1,0)</f>
        <v>0</v>
      </c>
      <c r="I5867" s="46" t="str">
        <f aca="false">IFERROR(VLOOKUP(ROWS($I$5:I5867),$B$5:$E$6009,2,0),"")</f>
        <v/>
      </c>
    </row>
    <row r="5868" customFormat="false" ht="13.2" hidden="false" customHeight="false" outlineLevel="0" collapsed="false">
      <c r="B5868" s="46" t="n">
        <f aca="false">IF(ISNUMBER(SEARCH($I$1,C5868)),MAX($B$4:B5867)+1,0)</f>
        <v>0</v>
      </c>
      <c r="I5868" s="46" t="str">
        <f aca="false">IFERROR(VLOOKUP(ROWS($I$5:I5868),$B$5:$E$6009,2,0),"")</f>
        <v/>
      </c>
    </row>
    <row r="5869" customFormat="false" ht="13.2" hidden="false" customHeight="false" outlineLevel="0" collapsed="false">
      <c r="B5869" s="46" t="n">
        <f aca="false">IF(ISNUMBER(SEARCH($I$1,C5869)),MAX($B$4:B5868)+1,0)</f>
        <v>0</v>
      </c>
      <c r="I5869" s="46" t="str">
        <f aca="false">IFERROR(VLOOKUP(ROWS($I$5:I5869),$B$5:$E$6009,2,0),"")</f>
        <v/>
      </c>
    </row>
    <row r="5870" customFormat="false" ht="13.2" hidden="false" customHeight="false" outlineLevel="0" collapsed="false">
      <c r="B5870" s="46" t="n">
        <f aca="false">IF(ISNUMBER(SEARCH($I$1,C5870)),MAX($B$4:B5869)+1,0)</f>
        <v>0</v>
      </c>
      <c r="I5870" s="46" t="str">
        <f aca="false">IFERROR(VLOOKUP(ROWS($I$5:I5870),$B$5:$E$6009,2,0),"")</f>
        <v/>
      </c>
    </row>
    <row r="5871" customFormat="false" ht="13.2" hidden="false" customHeight="false" outlineLevel="0" collapsed="false">
      <c r="B5871" s="46" t="n">
        <f aca="false">IF(ISNUMBER(SEARCH($I$1,C5871)),MAX($B$4:B5870)+1,0)</f>
        <v>0</v>
      </c>
      <c r="I5871" s="46" t="str">
        <f aca="false">IFERROR(VLOOKUP(ROWS($I$5:I5871),$B$5:$E$6009,2,0),"")</f>
        <v/>
      </c>
    </row>
    <row r="5872" customFormat="false" ht="13.2" hidden="false" customHeight="false" outlineLevel="0" collapsed="false">
      <c r="B5872" s="46" t="n">
        <f aca="false">IF(ISNUMBER(SEARCH($I$1,C5872)),MAX($B$4:B5871)+1,0)</f>
        <v>0</v>
      </c>
      <c r="I5872" s="46" t="str">
        <f aca="false">IFERROR(VLOOKUP(ROWS($I$5:I5872),$B$5:$E$6009,2,0),"")</f>
        <v/>
      </c>
    </row>
    <row r="5873" customFormat="false" ht="13.2" hidden="false" customHeight="false" outlineLevel="0" collapsed="false">
      <c r="B5873" s="46" t="n">
        <f aca="false">IF(ISNUMBER(SEARCH($I$1,C5873)),MAX($B$4:B5872)+1,0)</f>
        <v>0</v>
      </c>
      <c r="I5873" s="46" t="str">
        <f aca="false">IFERROR(VLOOKUP(ROWS($I$5:I5873),$B$5:$E$6009,2,0),"")</f>
        <v/>
      </c>
    </row>
    <row r="5874" customFormat="false" ht="13.2" hidden="false" customHeight="false" outlineLevel="0" collapsed="false">
      <c r="B5874" s="46" t="n">
        <f aca="false">IF(ISNUMBER(SEARCH($I$1,C5874)),MAX($B$4:B5873)+1,0)</f>
        <v>0</v>
      </c>
      <c r="I5874" s="46" t="str">
        <f aca="false">IFERROR(VLOOKUP(ROWS($I$5:I5874),$B$5:$E$6009,2,0),"")</f>
        <v/>
      </c>
    </row>
    <row r="5875" customFormat="false" ht="13.2" hidden="false" customHeight="false" outlineLevel="0" collapsed="false">
      <c r="B5875" s="46" t="n">
        <f aca="false">IF(ISNUMBER(SEARCH($I$1,C5875)),MAX($B$4:B5874)+1,0)</f>
        <v>0</v>
      </c>
      <c r="I5875" s="46" t="str">
        <f aca="false">IFERROR(VLOOKUP(ROWS($I$5:I5875),$B$5:$E$6009,2,0),"")</f>
        <v/>
      </c>
    </row>
    <row r="5876" customFormat="false" ht="13.2" hidden="false" customHeight="false" outlineLevel="0" collapsed="false">
      <c r="B5876" s="46" t="n">
        <f aca="false">IF(ISNUMBER(SEARCH($I$1,C5876)),MAX($B$4:B5875)+1,0)</f>
        <v>0</v>
      </c>
      <c r="I5876" s="46" t="str">
        <f aca="false">IFERROR(VLOOKUP(ROWS($I$5:I5876),$B$5:$E$6009,2,0),"")</f>
        <v/>
      </c>
    </row>
    <row r="5877" customFormat="false" ht="13.2" hidden="false" customHeight="false" outlineLevel="0" collapsed="false">
      <c r="B5877" s="46" t="n">
        <f aca="false">IF(ISNUMBER(SEARCH($I$1,C5877)),MAX($B$4:B5876)+1,0)</f>
        <v>0</v>
      </c>
      <c r="I5877" s="46" t="str">
        <f aca="false">IFERROR(VLOOKUP(ROWS($I$5:I5877),$B$5:$E$6009,2,0),"")</f>
        <v/>
      </c>
    </row>
    <row r="5878" customFormat="false" ht="13.2" hidden="false" customHeight="false" outlineLevel="0" collapsed="false">
      <c r="B5878" s="46" t="n">
        <f aca="false">IF(ISNUMBER(SEARCH($I$1,C5878)),MAX($B$4:B5877)+1,0)</f>
        <v>0</v>
      </c>
      <c r="I5878" s="46" t="str">
        <f aca="false">IFERROR(VLOOKUP(ROWS($I$5:I5878),$B$5:$E$6009,2,0),"")</f>
        <v/>
      </c>
    </row>
    <row r="5879" customFormat="false" ht="13.2" hidden="false" customHeight="false" outlineLevel="0" collapsed="false">
      <c r="B5879" s="46" t="n">
        <f aca="false">IF(ISNUMBER(SEARCH($I$1,C5879)),MAX($B$4:B5878)+1,0)</f>
        <v>0</v>
      </c>
      <c r="I5879" s="46" t="str">
        <f aca="false">IFERROR(VLOOKUP(ROWS($I$5:I5879),$B$5:$E$6009,2,0),"")</f>
        <v/>
      </c>
    </row>
    <row r="5880" customFormat="false" ht="13.2" hidden="false" customHeight="false" outlineLevel="0" collapsed="false">
      <c r="B5880" s="46" t="n">
        <f aca="false">IF(ISNUMBER(SEARCH($I$1,C5880)),MAX($B$4:B5879)+1,0)</f>
        <v>0</v>
      </c>
      <c r="I5880" s="46" t="str">
        <f aca="false">IFERROR(VLOOKUP(ROWS($I$5:I5880),$B$5:$E$6009,2,0),"")</f>
        <v/>
      </c>
    </row>
    <row r="5881" customFormat="false" ht="13.2" hidden="false" customHeight="false" outlineLevel="0" collapsed="false">
      <c r="B5881" s="46" t="n">
        <f aca="false">IF(ISNUMBER(SEARCH($I$1,C5881)),MAX($B$4:B5880)+1,0)</f>
        <v>0</v>
      </c>
      <c r="I5881" s="46" t="str">
        <f aca="false">IFERROR(VLOOKUP(ROWS($I$5:I5881),$B$5:$E$6009,2,0),"")</f>
        <v/>
      </c>
    </row>
    <row r="5882" customFormat="false" ht="13.2" hidden="false" customHeight="false" outlineLevel="0" collapsed="false">
      <c r="B5882" s="46" t="n">
        <f aca="false">IF(ISNUMBER(SEARCH($I$1,C5882)),MAX($B$4:B5881)+1,0)</f>
        <v>0</v>
      </c>
      <c r="I5882" s="46" t="str">
        <f aca="false">IFERROR(VLOOKUP(ROWS($I$5:I5882),$B$5:$E$6009,2,0),"")</f>
        <v/>
      </c>
    </row>
    <row r="5883" customFormat="false" ht="13.2" hidden="false" customHeight="false" outlineLevel="0" collapsed="false">
      <c r="B5883" s="46" t="n">
        <f aca="false">IF(ISNUMBER(SEARCH($I$1,C5883)),MAX($B$4:B5882)+1,0)</f>
        <v>0</v>
      </c>
      <c r="I5883" s="46" t="str">
        <f aca="false">IFERROR(VLOOKUP(ROWS($I$5:I5883),$B$5:$E$6009,2,0),"")</f>
        <v/>
      </c>
    </row>
    <row r="5884" customFormat="false" ht="13.2" hidden="false" customHeight="false" outlineLevel="0" collapsed="false">
      <c r="B5884" s="46" t="n">
        <f aca="false">IF(ISNUMBER(SEARCH($I$1,C5884)),MAX($B$4:B5883)+1,0)</f>
        <v>0</v>
      </c>
      <c r="I5884" s="46" t="str">
        <f aca="false">IFERROR(VLOOKUP(ROWS($I$5:I5884),$B$5:$E$6009,2,0),"")</f>
        <v/>
      </c>
    </row>
    <row r="5885" customFormat="false" ht="13.2" hidden="false" customHeight="false" outlineLevel="0" collapsed="false">
      <c r="B5885" s="46" t="n">
        <f aca="false">IF(ISNUMBER(SEARCH($I$1,C5885)),MAX($B$4:B5884)+1,0)</f>
        <v>0</v>
      </c>
      <c r="I5885" s="46" t="str">
        <f aca="false">IFERROR(VLOOKUP(ROWS($I$5:I5885),$B$5:$E$6009,2,0),"")</f>
        <v/>
      </c>
    </row>
    <row r="5886" customFormat="false" ht="13.2" hidden="false" customHeight="false" outlineLevel="0" collapsed="false">
      <c r="B5886" s="46" t="n">
        <f aca="false">IF(ISNUMBER(SEARCH($I$1,C5886)),MAX($B$4:B5885)+1,0)</f>
        <v>0</v>
      </c>
      <c r="I5886" s="46" t="str">
        <f aca="false">IFERROR(VLOOKUP(ROWS($I$5:I5886),$B$5:$E$6009,2,0),"")</f>
        <v/>
      </c>
    </row>
    <row r="5887" customFormat="false" ht="13.2" hidden="false" customHeight="false" outlineLevel="0" collapsed="false">
      <c r="B5887" s="46" t="n">
        <f aca="false">IF(ISNUMBER(SEARCH($I$1,C5887)),MAX($B$4:B5886)+1,0)</f>
        <v>0</v>
      </c>
      <c r="I5887" s="46" t="str">
        <f aca="false">IFERROR(VLOOKUP(ROWS($I$5:I5887),$B$5:$E$6009,2,0),"")</f>
        <v/>
      </c>
    </row>
    <row r="5888" customFormat="false" ht="13.2" hidden="false" customHeight="false" outlineLevel="0" collapsed="false">
      <c r="B5888" s="46" t="n">
        <f aca="false">IF(ISNUMBER(SEARCH($I$1,C5888)),MAX($B$4:B5887)+1,0)</f>
        <v>0</v>
      </c>
      <c r="I5888" s="46" t="str">
        <f aca="false">IFERROR(VLOOKUP(ROWS($I$5:I5888),$B$5:$E$6009,2,0),"")</f>
        <v/>
      </c>
    </row>
    <row r="5889" customFormat="false" ht="13.2" hidden="false" customHeight="false" outlineLevel="0" collapsed="false">
      <c r="B5889" s="46" t="n">
        <f aca="false">IF(ISNUMBER(SEARCH($I$1,C5889)),MAX($B$4:B5888)+1,0)</f>
        <v>0</v>
      </c>
      <c r="I5889" s="46" t="str">
        <f aca="false">IFERROR(VLOOKUP(ROWS($I$5:I5889),$B$5:$E$6009,2,0),"")</f>
        <v/>
      </c>
    </row>
    <row r="5890" customFormat="false" ht="13.2" hidden="false" customHeight="false" outlineLevel="0" collapsed="false">
      <c r="B5890" s="46" t="n">
        <f aca="false">IF(ISNUMBER(SEARCH($I$1,C5890)),MAX($B$4:B5889)+1,0)</f>
        <v>0</v>
      </c>
      <c r="I5890" s="46" t="str">
        <f aca="false">IFERROR(VLOOKUP(ROWS($I$5:I5890),$B$5:$E$6009,2,0),"")</f>
        <v/>
      </c>
    </row>
    <row r="5891" customFormat="false" ht="13.2" hidden="false" customHeight="false" outlineLevel="0" collapsed="false">
      <c r="B5891" s="46" t="n">
        <f aca="false">IF(ISNUMBER(SEARCH($I$1,C5891)),MAX($B$4:B5890)+1,0)</f>
        <v>0</v>
      </c>
      <c r="I5891" s="46" t="str">
        <f aca="false">IFERROR(VLOOKUP(ROWS($I$5:I5891),$B$5:$E$6009,2,0),"")</f>
        <v/>
      </c>
    </row>
    <row r="5892" customFormat="false" ht="13.2" hidden="false" customHeight="false" outlineLevel="0" collapsed="false">
      <c r="B5892" s="46" t="n">
        <f aca="false">IF(ISNUMBER(SEARCH($I$1,C5892)),MAX($B$4:B5891)+1,0)</f>
        <v>0</v>
      </c>
      <c r="I5892" s="46" t="str">
        <f aca="false">IFERROR(VLOOKUP(ROWS($I$5:I5892),$B$5:$E$6009,2,0),"")</f>
        <v/>
      </c>
    </row>
    <row r="5893" customFormat="false" ht="13.2" hidden="false" customHeight="false" outlineLevel="0" collapsed="false">
      <c r="B5893" s="46" t="n">
        <f aca="false">IF(ISNUMBER(SEARCH($I$1,C5893)),MAX($B$4:B5892)+1,0)</f>
        <v>0</v>
      </c>
      <c r="I5893" s="46" t="str">
        <f aca="false">IFERROR(VLOOKUP(ROWS($I$5:I5893),$B$5:$E$6009,2,0),"")</f>
        <v/>
      </c>
    </row>
    <row r="5894" customFormat="false" ht="13.2" hidden="false" customHeight="false" outlineLevel="0" collapsed="false">
      <c r="B5894" s="46" t="n">
        <f aca="false">IF(ISNUMBER(SEARCH($I$1,C5894)),MAX($B$4:B5893)+1,0)</f>
        <v>0</v>
      </c>
      <c r="I5894" s="46" t="str">
        <f aca="false">IFERROR(VLOOKUP(ROWS($I$5:I5894),$B$5:$E$6009,2,0),"")</f>
        <v/>
      </c>
    </row>
    <row r="5895" customFormat="false" ht="13.2" hidden="false" customHeight="false" outlineLevel="0" collapsed="false">
      <c r="B5895" s="46" t="n">
        <f aca="false">IF(ISNUMBER(SEARCH($I$1,C5895)),MAX($B$4:B5894)+1,0)</f>
        <v>0</v>
      </c>
      <c r="I5895" s="46" t="str">
        <f aca="false">IFERROR(VLOOKUP(ROWS($I$5:I5895),$B$5:$E$6009,2,0),"")</f>
        <v/>
      </c>
    </row>
    <row r="5896" customFormat="false" ht="13.2" hidden="false" customHeight="false" outlineLevel="0" collapsed="false">
      <c r="B5896" s="46" t="n">
        <f aca="false">IF(ISNUMBER(SEARCH($I$1,C5896)),MAX($B$4:B5895)+1,0)</f>
        <v>0</v>
      </c>
      <c r="I5896" s="46" t="str">
        <f aca="false">IFERROR(VLOOKUP(ROWS($I$5:I5896),$B$5:$E$6009,2,0),"")</f>
        <v/>
      </c>
    </row>
    <row r="5897" customFormat="false" ht="13.2" hidden="false" customHeight="false" outlineLevel="0" collapsed="false">
      <c r="B5897" s="46" t="n">
        <f aca="false">IF(ISNUMBER(SEARCH($I$1,C5897)),MAX($B$4:B5896)+1,0)</f>
        <v>0</v>
      </c>
      <c r="I5897" s="46" t="str">
        <f aca="false">IFERROR(VLOOKUP(ROWS($I$5:I5897),$B$5:$E$6009,2,0),"")</f>
        <v/>
      </c>
    </row>
    <row r="5898" customFormat="false" ht="13.2" hidden="false" customHeight="false" outlineLevel="0" collapsed="false">
      <c r="B5898" s="46" t="n">
        <f aca="false">IF(ISNUMBER(SEARCH($I$1,C5898)),MAX($B$4:B5897)+1,0)</f>
        <v>0</v>
      </c>
      <c r="I5898" s="46" t="str">
        <f aca="false">IFERROR(VLOOKUP(ROWS($I$5:I5898),$B$5:$E$6009,2,0),"")</f>
        <v/>
      </c>
    </row>
    <row r="5899" customFormat="false" ht="13.2" hidden="false" customHeight="false" outlineLevel="0" collapsed="false">
      <c r="B5899" s="46" t="n">
        <f aca="false">IF(ISNUMBER(SEARCH($I$1,C5899)),MAX($B$4:B5898)+1,0)</f>
        <v>0</v>
      </c>
      <c r="I5899" s="46" t="str">
        <f aca="false">IFERROR(VLOOKUP(ROWS($I$5:I5899),$B$5:$E$6009,2,0),"")</f>
        <v/>
      </c>
    </row>
    <row r="5900" customFormat="false" ht="13.2" hidden="false" customHeight="false" outlineLevel="0" collapsed="false">
      <c r="B5900" s="46" t="n">
        <f aca="false">IF(ISNUMBER(SEARCH($I$1,C5900)),MAX($B$4:B5899)+1,0)</f>
        <v>0</v>
      </c>
      <c r="I5900" s="46" t="str">
        <f aca="false">IFERROR(VLOOKUP(ROWS($I$5:I5900),$B$5:$E$6009,2,0),"")</f>
        <v/>
      </c>
    </row>
    <row r="5901" customFormat="false" ht="13.2" hidden="false" customHeight="false" outlineLevel="0" collapsed="false">
      <c r="B5901" s="46" t="n">
        <f aca="false">IF(ISNUMBER(SEARCH($I$1,C5901)),MAX($B$4:B5900)+1,0)</f>
        <v>0</v>
      </c>
      <c r="I5901" s="46" t="str">
        <f aca="false">IFERROR(VLOOKUP(ROWS($I$5:I5901),$B$5:$E$6009,2,0),"")</f>
        <v/>
      </c>
    </row>
    <row r="5902" customFormat="false" ht="13.2" hidden="false" customHeight="false" outlineLevel="0" collapsed="false">
      <c r="B5902" s="46" t="n">
        <f aca="false">IF(ISNUMBER(SEARCH($I$1,C5902)),MAX($B$4:B5901)+1,0)</f>
        <v>0</v>
      </c>
      <c r="I5902" s="46" t="str">
        <f aca="false">IFERROR(VLOOKUP(ROWS($I$5:I5902),$B$5:$E$6009,2,0),"")</f>
        <v/>
      </c>
    </row>
    <row r="5903" customFormat="false" ht="13.2" hidden="false" customHeight="false" outlineLevel="0" collapsed="false">
      <c r="B5903" s="46" t="n">
        <f aca="false">IF(ISNUMBER(SEARCH($I$1,C5903)),MAX($B$4:B5902)+1,0)</f>
        <v>0</v>
      </c>
      <c r="I5903" s="46" t="str">
        <f aca="false">IFERROR(VLOOKUP(ROWS($I$5:I5903),$B$5:$E$6009,2,0),"")</f>
        <v/>
      </c>
    </row>
    <row r="5904" customFormat="false" ht="13.2" hidden="false" customHeight="false" outlineLevel="0" collapsed="false">
      <c r="B5904" s="46" t="n">
        <f aca="false">IF(ISNUMBER(SEARCH($I$1,C5904)),MAX($B$4:B5903)+1,0)</f>
        <v>0</v>
      </c>
      <c r="I5904" s="46" t="str">
        <f aca="false">IFERROR(VLOOKUP(ROWS($I$5:I5904),$B$5:$E$6009,2,0),"")</f>
        <v/>
      </c>
    </row>
    <row r="5905" customFormat="false" ht="13.2" hidden="false" customHeight="false" outlineLevel="0" collapsed="false">
      <c r="B5905" s="46" t="n">
        <f aca="false">IF(ISNUMBER(SEARCH($I$1,C5905)),MAX($B$4:B5904)+1,0)</f>
        <v>0</v>
      </c>
      <c r="I5905" s="46" t="str">
        <f aca="false">IFERROR(VLOOKUP(ROWS($I$5:I5905),$B$5:$E$6009,2,0),"")</f>
        <v/>
      </c>
    </row>
    <row r="5906" customFormat="false" ht="13.2" hidden="false" customHeight="false" outlineLevel="0" collapsed="false">
      <c r="B5906" s="46" t="n">
        <f aca="false">IF(ISNUMBER(SEARCH($I$1,C5906)),MAX($B$4:B5905)+1,0)</f>
        <v>0</v>
      </c>
      <c r="I5906" s="46" t="str">
        <f aca="false">IFERROR(VLOOKUP(ROWS($I$5:I5906),$B$5:$E$6009,2,0),"")</f>
        <v/>
      </c>
    </row>
    <row r="5907" customFormat="false" ht="13.2" hidden="false" customHeight="false" outlineLevel="0" collapsed="false">
      <c r="B5907" s="46" t="n">
        <f aca="false">IF(ISNUMBER(SEARCH($I$1,C5907)),MAX($B$4:B5906)+1,0)</f>
        <v>0</v>
      </c>
      <c r="I5907" s="46" t="str">
        <f aca="false">IFERROR(VLOOKUP(ROWS($I$5:I5907),$B$5:$E$6009,2,0),"")</f>
        <v/>
      </c>
    </row>
    <row r="5908" customFormat="false" ht="13.2" hidden="false" customHeight="false" outlineLevel="0" collapsed="false">
      <c r="B5908" s="46" t="n">
        <f aca="false">IF(ISNUMBER(SEARCH($I$1,C5908)),MAX($B$4:B5907)+1,0)</f>
        <v>0</v>
      </c>
      <c r="I5908" s="46" t="str">
        <f aca="false">IFERROR(VLOOKUP(ROWS($I$5:I5908),$B$5:$E$6009,2,0),"")</f>
        <v/>
      </c>
    </row>
    <row r="5909" customFormat="false" ht="13.2" hidden="false" customHeight="false" outlineLevel="0" collapsed="false">
      <c r="B5909" s="46" t="n">
        <f aca="false">IF(ISNUMBER(SEARCH($I$1,C5909)),MAX($B$4:B5908)+1,0)</f>
        <v>0</v>
      </c>
      <c r="I5909" s="46" t="str">
        <f aca="false">IFERROR(VLOOKUP(ROWS($I$5:I5909),$B$5:$E$6009,2,0),"")</f>
        <v/>
      </c>
    </row>
    <row r="5910" customFormat="false" ht="13.2" hidden="false" customHeight="false" outlineLevel="0" collapsed="false">
      <c r="B5910" s="46" t="n">
        <f aca="false">IF(ISNUMBER(SEARCH($I$1,C5910)),MAX($B$4:B5909)+1,0)</f>
        <v>0</v>
      </c>
      <c r="I5910" s="46" t="str">
        <f aca="false">IFERROR(VLOOKUP(ROWS($I$5:I5910),$B$5:$E$6009,2,0),"")</f>
        <v/>
      </c>
    </row>
    <row r="5911" customFormat="false" ht="13.2" hidden="false" customHeight="false" outlineLevel="0" collapsed="false">
      <c r="B5911" s="46" t="n">
        <f aca="false">IF(ISNUMBER(SEARCH($I$1,C5911)),MAX($B$4:B5910)+1,0)</f>
        <v>0</v>
      </c>
      <c r="I5911" s="46" t="str">
        <f aca="false">IFERROR(VLOOKUP(ROWS($I$5:I5911),$B$5:$E$6009,2,0),"")</f>
        <v/>
      </c>
    </row>
    <row r="5912" customFormat="false" ht="13.2" hidden="false" customHeight="false" outlineLevel="0" collapsed="false">
      <c r="B5912" s="46" t="n">
        <f aca="false">IF(ISNUMBER(SEARCH($I$1,C5912)),MAX($B$4:B5911)+1,0)</f>
        <v>0</v>
      </c>
      <c r="I5912" s="46" t="str">
        <f aca="false">IFERROR(VLOOKUP(ROWS($I$5:I5912),$B$5:$E$6009,2,0),"")</f>
        <v/>
      </c>
    </row>
    <row r="5913" customFormat="false" ht="13.2" hidden="false" customHeight="false" outlineLevel="0" collapsed="false">
      <c r="B5913" s="46" t="n">
        <f aca="false">IF(ISNUMBER(SEARCH($I$1,C5913)),MAX($B$4:B5912)+1,0)</f>
        <v>0</v>
      </c>
      <c r="I5913" s="46" t="str">
        <f aca="false">IFERROR(VLOOKUP(ROWS($I$5:I5913),$B$5:$E$6009,2,0),"")</f>
        <v/>
      </c>
    </row>
    <row r="5914" customFormat="false" ht="13.2" hidden="false" customHeight="false" outlineLevel="0" collapsed="false">
      <c r="B5914" s="46" t="n">
        <f aca="false">IF(ISNUMBER(SEARCH($I$1,C5914)),MAX($B$4:B5913)+1,0)</f>
        <v>0</v>
      </c>
      <c r="I5914" s="46" t="str">
        <f aca="false">IFERROR(VLOOKUP(ROWS($I$5:I5914),$B$5:$E$6009,2,0),"")</f>
        <v/>
      </c>
    </row>
    <row r="5915" customFormat="false" ht="13.2" hidden="false" customHeight="false" outlineLevel="0" collapsed="false">
      <c r="B5915" s="46" t="n">
        <f aca="false">IF(ISNUMBER(SEARCH($I$1,C5915)),MAX($B$4:B5914)+1,0)</f>
        <v>0</v>
      </c>
      <c r="I5915" s="46" t="str">
        <f aca="false">IFERROR(VLOOKUP(ROWS($I$5:I5915),$B$5:$E$6009,2,0),"")</f>
        <v/>
      </c>
    </row>
    <row r="5916" customFormat="false" ht="13.2" hidden="false" customHeight="false" outlineLevel="0" collapsed="false">
      <c r="B5916" s="46" t="n">
        <f aca="false">IF(ISNUMBER(SEARCH($I$1,C5916)),MAX($B$4:B5915)+1,0)</f>
        <v>0</v>
      </c>
      <c r="I5916" s="46" t="str">
        <f aca="false">IFERROR(VLOOKUP(ROWS($I$5:I5916),$B$5:$E$6009,2,0),"")</f>
        <v/>
      </c>
    </row>
    <row r="5917" customFormat="false" ht="13.2" hidden="false" customHeight="false" outlineLevel="0" collapsed="false">
      <c r="B5917" s="46" t="n">
        <f aca="false">IF(ISNUMBER(SEARCH($I$1,C5917)),MAX($B$4:B5916)+1,0)</f>
        <v>0</v>
      </c>
      <c r="I5917" s="46" t="str">
        <f aca="false">IFERROR(VLOOKUP(ROWS($I$5:I5917),$B$5:$E$6009,2,0),"")</f>
        <v/>
      </c>
    </row>
    <row r="5918" customFormat="false" ht="13.2" hidden="false" customHeight="false" outlineLevel="0" collapsed="false">
      <c r="B5918" s="46" t="n">
        <f aca="false">IF(ISNUMBER(SEARCH($I$1,C5918)),MAX($B$4:B5917)+1,0)</f>
        <v>0</v>
      </c>
      <c r="I5918" s="46" t="str">
        <f aca="false">IFERROR(VLOOKUP(ROWS($I$5:I5918),$B$5:$E$6009,2,0),"")</f>
        <v/>
      </c>
    </row>
    <row r="5919" customFormat="false" ht="13.2" hidden="false" customHeight="false" outlineLevel="0" collapsed="false">
      <c r="B5919" s="46" t="n">
        <f aca="false">IF(ISNUMBER(SEARCH($I$1,C5919)),MAX($B$4:B5918)+1,0)</f>
        <v>0</v>
      </c>
      <c r="I5919" s="46" t="str">
        <f aca="false">IFERROR(VLOOKUP(ROWS($I$5:I5919),$B$5:$E$6009,2,0),"")</f>
        <v/>
      </c>
    </row>
    <row r="5920" customFormat="false" ht="13.2" hidden="false" customHeight="false" outlineLevel="0" collapsed="false">
      <c r="B5920" s="46" t="n">
        <f aca="false">IF(ISNUMBER(SEARCH($I$1,C5920)),MAX($B$4:B5919)+1,0)</f>
        <v>0</v>
      </c>
      <c r="I5920" s="46" t="str">
        <f aca="false">IFERROR(VLOOKUP(ROWS($I$5:I5920),$B$5:$E$6009,2,0),"")</f>
        <v/>
      </c>
    </row>
    <row r="5921" customFormat="false" ht="13.2" hidden="false" customHeight="false" outlineLevel="0" collapsed="false">
      <c r="B5921" s="46" t="n">
        <f aca="false">IF(ISNUMBER(SEARCH($I$1,C5921)),MAX($B$4:B5920)+1,0)</f>
        <v>0</v>
      </c>
      <c r="I5921" s="46" t="str">
        <f aca="false">IFERROR(VLOOKUP(ROWS($I$5:I5921),$B$5:$E$6009,2,0),"")</f>
        <v/>
      </c>
    </row>
    <row r="5922" customFormat="false" ht="13.2" hidden="false" customHeight="false" outlineLevel="0" collapsed="false">
      <c r="B5922" s="46" t="n">
        <f aca="false">IF(ISNUMBER(SEARCH($I$1,C5922)),MAX($B$4:B5921)+1,0)</f>
        <v>0</v>
      </c>
      <c r="I5922" s="46" t="str">
        <f aca="false">IFERROR(VLOOKUP(ROWS($I$5:I5922),$B$5:$E$6009,2,0),"")</f>
        <v/>
      </c>
    </row>
    <row r="5923" customFormat="false" ht="13.2" hidden="false" customHeight="false" outlineLevel="0" collapsed="false">
      <c r="B5923" s="46" t="n">
        <f aca="false">IF(ISNUMBER(SEARCH($I$1,C5923)),MAX($B$4:B5922)+1,0)</f>
        <v>0</v>
      </c>
      <c r="I5923" s="46" t="str">
        <f aca="false">IFERROR(VLOOKUP(ROWS($I$5:I5923),$B$5:$E$6009,2,0),"")</f>
        <v/>
      </c>
    </row>
    <row r="5924" customFormat="false" ht="13.2" hidden="false" customHeight="false" outlineLevel="0" collapsed="false">
      <c r="B5924" s="46" t="n">
        <f aca="false">IF(ISNUMBER(SEARCH($I$1,C5924)),MAX($B$4:B5923)+1,0)</f>
        <v>0</v>
      </c>
      <c r="I5924" s="46" t="str">
        <f aca="false">IFERROR(VLOOKUP(ROWS($I$5:I5924),$B$5:$E$6009,2,0),"")</f>
        <v/>
      </c>
    </row>
    <row r="5925" customFormat="false" ht="13.2" hidden="false" customHeight="false" outlineLevel="0" collapsed="false">
      <c r="B5925" s="46" t="n">
        <f aca="false">IF(ISNUMBER(SEARCH($I$1,C5925)),MAX($B$4:B5924)+1,0)</f>
        <v>0</v>
      </c>
      <c r="I5925" s="46" t="str">
        <f aca="false">IFERROR(VLOOKUP(ROWS($I$5:I5925),$B$5:$E$6009,2,0),"")</f>
        <v/>
      </c>
    </row>
    <row r="5926" customFormat="false" ht="13.2" hidden="false" customHeight="false" outlineLevel="0" collapsed="false">
      <c r="B5926" s="46" t="n">
        <f aca="false">IF(ISNUMBER(SEARCH($I$1,C5926)),MAX($B$4:B5925)+1,0)</f>
        <v>0</v>
      </c>
      <c r="I5926" s="46" t="str">
        <f aca="false">IFERROR(VLOOKUP(ROWS($I$5:I5926),$B$5:$E$6009,2,0),"")</f>
        <v/>
      </c>
    </row>
    <row r="5927" customFormat="false" ht="13.2" hidden="false" customHeight="false" outlineLevel="0" collapsed="false">
      <c r="B5927" s="46" t="n">
        <f aca="false">IF(ISNUMBER(SEARCH($I$1,C5927)),MAX($B$4:B5926)+1,0)</f>
        <v>0</v>
      </c>
      <c r="I5927" s="46" t="str">
        <f aca="false">IFERROR(VLOOKUP(ROWS($I$5:I5927),$B$5:$E$6009,2,0),"")</f>
        <v/>
      </c>
    </row>
    <row r="5928" customFormat="false" ht="13.2" hidden="false" customHeight="false" outlineLevel="0" collapsed="false">
      <c r="B5928" s="46" t="n">
        <f aca="false">IF(ISNUMBER(SEARCH($I$1,C5928)),MAX($B$4:B5927)+1,0)</f>
        <v>0</v>
      </c>
      <c r="I5928" s="46" t="str">
        <f aca="false">IFERROR(VLOOKUP(ROWS($I$5:I5928),$B$5:$E$6009,2,0),"")</f>
        <v/>
      </c>
    </row>
    <row r="5929" customFormat="false" ht="13.2" hidden="false" customHeight="false" outlineLevel="0" collapsed="false">
      <c r="B5929" s="46" t="n">
        <f aca="false">IF(ISNUMBER(SEARCH($I$1,C5929)),MAX($B$4:B5928)+1,0)</f>
        <v>0</v>
      </c>
      <c r="I5929" s="46" t="str">
        <f aca="false">IFERROR(VLOOKUP(ROWS($I$5:I5929),$B$5:$E$6009,2,0),"")</f>
        <v/>
      </c>
    </row>
    <row r="5930" customFormat="false" ht="13.2" hidden="false" customHeight="false" outlineLevel="0" collapsed="false">
      <c r="B5930" s="46" t="n">
        <f aca="false">IF(ISNUMBER(SEARCH($I$1,C5930)),MAX($B$4:B5929)+1,0)</f>
        <v>0</v>
      </c>
      <c r="I5930" s="46" t="str">
        <f aca="false">IFERROR(VLOOKUP(ROWS($I$5:I5930),$B$5:$E$6009,2,0),"")</f>
        <v/>
      </c>
    </row>
    <row r="5931" customFormat="false" ht="13.2" hidden="false" customHeight="false" outlineLevel="0" collapsed="false">
      <c r="B5931" s="46" t="n">
        <f aca="false">IF(ISNUMBER(SEARCH($I$1,C5931)),MAX($B$4:B5930)+1,0)</f>
        <v>0</v>
      </c>
      <c r="I5931" s="46" t="str">
        <f aca="false">IFERROR(VLOOKUP(ROWS($I$5:I5931),$B$5:$E$6009,2,0),"")</f>
        <v/>
      </c>
    </row>
    <row r="5932" customFormat="false" ht="13.2" hidden="false" customHeight="false" outlineLevel="0" collapsed="false">
      <c r="B5932" s="46" t="n">
        <f aca="false">IF(ISNUMBER(SEARCH($I$1,C5932)),MAX($B$4:B5931)+1,0)</f>
        <v>0</v>
      </c>
      <c r="I5932" s="46" t="str">
        <f aca="false">IFERROR(VLOOKUP(ROWS($I$5:I5932),$B$5:$E$6009,2,0),"")</f>
        <v/>
      </c>
    </row>
    <row r="5933" customFormat="false" ht="13.2" hidden="false" customHeight="false" outlineLevel="0" collapsed="false">
      <c r="B5933" s="46" t="n">
        <f aca="false">IF(ISNUMBER(SEARCH($I$1,C5933)),MAX($B$4:B5932)+1,0)</f>
        <v>0</v>
      </c>
      <c r="I5933" s="46" t="str">
        <f aca="false">IFERROR(VLOOKUP(ROWS($I$5:I5933),$B$5:$E$6009,2,0),"")</f>
        <v/>
      </c>
    </row>
    <row r="5934" customFormat="false" ht="13.2" hidden="false" customHeight="false" outlineLevel="0" collapsed="false">
      <c r="B5934" s="46" t="n">
        <f aca="false">IF(ISNUMBER(SEARCH($I$1,C5934)),MAX($B$4:B5933)+1,0)</f>
        <v>0</v>
      </c>
      <c r="I5934" s="46" t="str">
        <f aca="false">IFERROR(VLOOKUP(ROWS($I$5:I5934),$B$5:$E$6009,2,0),"")</f>
        <v/>
      </c>
    </row>
    <row r="5935" customFormat="false" ht="13.2" hidden="false" customHeight="false" outlineLevel="0" collapsed="false">
      <c r="B5935" s="46" t="n">
        <f aca="false">IF(ISNUMBER(SEARCH($I$1,C5935)),MAX($B$4:B5934)+1,0)</f>
        <v>0</v>
      </c>
      <c r="I5935" s="46" t="str">
        <f aca="false">IFERROR(VLOOKUP(ROWS($I$5:I5935),$B$5:$E$6009,2,0),"")</f>
        <v/>
      </c>
    </row>
    <row r="5936" customFormat="false" ht="13.2" hidden="false" customHeight="false" outlineLevel="0" collapsed="false">
      <c r="B5936" s="46" t="n">
        <f aca="false">IF(ISNUMBER(SEARCH($I$1,C5936)),MAX($B$4:B5935)+1,0)</f>
        <v>0</v>
      </c>
      <c r="I5936" s="46" t="str">
        <f aca="false">IFERROR(VLOOKUP(ROWS($I$5:I5936),$B$5:$E$6009,2,0),"")</f>
        <v/>
      </c>
    </row>
    <row r="5937" customFormat="false" ht="13.2" hidden="false" customHeight="false" outlineLevel="0" collapsed="false">
      <c r="B5937" s="46" t="n">
        <f aca="false">IF(ISNUMBER(SEARCH($I$1,C5937)),MAX($B$4:B5936)+1,0)</f>
        <v>0</v>
      </c>
      <c r="I5937" s="46" t="str">
        <f aca="false">IFERROR(VLOOKUP(ROWS($I$5:I5937),$B$5:$E$6009,2,0),"")</f>
        <v/>
      </c>
    </row>
    <row r="5938" customFormat="false" ht="13.2" hidden="false" customHeight="false" outlineLevel="0" collapsed="false">
      <c r="B5938" s="46" t="n">
        <f aca="false">IF(ISNUMBER(SEARCH($I$1,C5938)),MAX($B$4:B5937)+1,0)</f>
        <v>0</v>
      </c>
      <c r="I5938" s="46" t="str">
        <f aca="false">IFERROR(VLOOKUP(ROWS($I$5:I5938),$B$5:$E$6009,2,0),"")</f>
        <v/>
      </c>
    </row>
    <row r="5939" customFormat="false" ht="13.2" hidden="false" customHeight="false" outlineLevel="0" collapsed="false">
      <c r="B5939" s="46" t="n">
        <f aca="false">IF(ISNUMBER(SEARCH($I$1,C5939)),MAX($B$4:B5938)+1,0)</f>
        <v>0</v>
      </c>
      <c r="I5939" s="46" t="str">
        <f aca="false">IFERROR(VLOOKUP(ROWS($I$5:I5939),$B$5:$E$6009,2,0),"")</f>
        <v/>
      </c>
    </row>
    <row r="5940" customFormat="false" ht="13.2" hidden="false" customHeight="false" outlineLevel="0" collapsed="false">
      <c r="B5940" s="46" t="n">
        <f aca="false">IF(ISNUMBER(SEARCH($I$1,C5940)),MAX($B$4:B5939)+1,0)</f>
        <v>0</v>
      </c>
      <c r="I5940" s="46" t="str">
        <f aca="false">IFERROR(VLOOKUP(ROWS($I$5:I5940),$B$5:$E$6009,2,0),"")</f>
        <v/>
      </c>
    </row>
    <row r="5941" customFormat="false" ht="13.2" hidden="false" customHeight="false" outlineLevel="0" collapsed="false">
      <c r="B5941" s="46" t="n">
        <f aca="false">IF(ISNUMBER(SEARCH($I$1,C5941)),MAX($B$4:B5940)+1,0)</f>
        <v>0</v>
      </c>
      <c r="I5941" s="46" t="str">
        <f aca="false">IFERROR(VLOOKUP(ROWS($I$5:I5941),$B$5:$E$6009,2,0),"")</f>
        <v/>
      </c>
    </row>
    <row r="5942" customFormat="false" ht="13.2" hidden="false" customHeight="false" outlineLevel="0" collapsed="false">
      <c r="B5942" s="46" t="n">
        <f aca="false">IF(ISNUMBER(SEARCH($I$1,C5942)),MAX($B$4:B5941)+1,0)</f>
        <v>0</v>
      </c>
      <c r="I5942" s="46" t="str">
        <f aca="false">IFERROR(VLOOKUP(ROWS($I$5:I5942),$B$5:$E$6009,2,0),"")</f>
        <v/>
      </c>
    </row>
    <row r="5943" customFormat="false" ht="13.2" hidden="false" customHeight="false" outlineLevel="0" collapsed="false">
      <c r="B5943" s="46" t="n">
        <f aca="false">IF(ISNUMBER(SEARCH($I$1,C5943)),MAX($B$4:B5942)+1,0)</f>
        <v>0</v>
      </c>
      <c r="I5943" s="46" t="str">
        <f aca="false">IFERROR(VLOOKUP(ROWS($I$5:I5943),$B$5:$E$6009,2,0),"")</f>
        <v/>
      </c>
    </row>
    <row r="5944" customFormat="false" ht="13.2" hidden="false" customHeight="false" outlineLevel="0" collapsed="false">
      <c r="B5944" s="46" t="n">
        <f aca="false">IF(ISNUMBER(SEARCH($I$1,C5944)),MAX($B$4:B5943)+1,0)</f>
        <v>0</v>
      </c>
      <c r="I5944" s="46" t="str">
        <f aca="false">IFERROR(VLOOKUP(ROWS($I$5:I5944),$B$5:$E$6009,2,0),"")</f>
        <v/>
      </c>
    </row>
    <row r="5945" customFormat="false" ht="13.2" hidden="false" customHeight="false" outlineLevel="0" collapsed="false">
      <c r="B5945" s="46" t="n">
        <f aca="false">IF(ISNUMBER(SEARCH($I$1,C5945)),MAX($B$4:B5944)+1,0)</f>
        <v>0</v>
      </c>
      <c r="I5945" s="46" t="str">
        <f aca="false">IFERROR(VLOOKUP(ROWS($I$5:I5945),$B$5:$E$6009,2,0),"")</f>
        <v/>
      </c>
    </row>
    <row r="5946" customFormat="false" ht="13.2" hidden="false" customHeight="false" outlineLevel="0" collapsed="false">
      <c r="B5946" s="46" t="n">
        <f aca="false">IF(ISNUMBER(SEARCH($I$1,C5946)),MAX($B$4:B5945)+1,0)</f>
        <v>0</v>
      </c>
      <c r="I5946" s="46" t="str">
        <f aca="false">IFERROR(VLOOKUP(ROWS($I$5:I5946),$B$5:$E$6009,2,0),"")</f>
        <v/>
      </c>
    </row>
    <row r="5947" customFormat="false" ht="13.2" hidden="false" customHeight="false" outlineLevel="0" collapsed="false">
      <c r="B5947" s="46" t="n">
        <f aca="false">IF(ISNUMBER(SEARCH($I$1,C5947)),MAX($B$4:B5946)+1,0)</f>
        <v>0</v>
      </c>
      <c r="I5947" s="46" t="str">
        <f aca="false">IFERROR(VLOOKUP(ROWS($I$5:I5947),$B$5:$E$6009,2,0),"")</f>
        <v/>
      </c>
    </row>
    <row r="5948" customFormat="false" ht="13.2" hidden="false" customHeight="false" outlineLevel="0" collapsed="false">
      <c r="B5948" s="46" t="n">
        <f aca="false">IF(ISNUMBER(SEARCH($I$1,C5948)),MAX($B$4:B5947)+1,0)</f>
        <v>0</v>
      </c>
      <c r="I5948" s="46" t="str">
        <f aca="false">IFERROR(VLOOKUP(ROWS($I$5:I5948),$B$5:$E$6009,2,0),"")</f>
        <v/>
      </c>
    </row>
    <row r="5949" customFormat="false" ht="13.2" hidden="false" customHeight="false" outlineLevel="0" collapsed="false">
      <c r="B5949" s="46" t="n">
        <f aca="false">IF(ISNUMBER(SEARCH($I$1,C5949)),MAX($B$4:B5948)+1,0)</f>
        <v>0</v>
      </c>
      <c r="I5949" s="46" t="str">
        <f aca="false">IFERROR(VLOOKUP(ROWS($I$5:I5949),$B$5:$E$6009,2,0),"")</f>
        <v/>
      </c>
    </row>
    <row r="5950" customFormat="false" ht="13.2" hidden="false" customHeight="false" outlineLevel="0" collapsed="false">
      <c r="B5950" s="46" t="n">
        <f aca="false">IF(ISNUMBER(SEARCH($I$1,C5950)),MAX($B$4:B5949)+1,0)</f>
        <v>0</v>
      </c>
      <c r="I5950" s="46" t="str">
        <f aca="false">IFERROR(VLOOKUP(ROWS($I$5:I5950),$B$5:$E$6009,2,0),"")</f>
        <v/>
      </c>
    </row>
    <row r="5951" customFormat="false" ht="13.2" hidden="false" customHeight="false" outlineLevel="0" collapsed="false">
      <c r="B5951" s="46" t="n">
        <f aca="false">IF(ISNUMBER(SEARCH($I$1,C5951)),MAX($B$4:B5950)+1,0)</f>
        <v>0</v>
      </c>
      <c r="I5951" s="46" t="str">
        <f aca="false">IFERROR(VLOOKUP(ROWS($I$5:I5951),$B$5:$E$6009,2,0),"")</f>
        <v/>
      </c>
    </row>
    <row r="5952" customFormat="false" ht="13.2" hidden="false" customHeight="false" outlineLevel="0" collapsed="false">
      <c r="B5952" s="46" t="n">
        <f aca="false">IF(ISNUMBER(SEARCH($I$1,C5952)),MAX($B$4:B5951)+1,0)</f>
        <v>0</v>
      </c>
      <c r="I5952" s="46" t="str">
        <f aca="false">IFERROR(VLOOKUP(ROWS($I$5:I5952),$B$5:$E$6009,2,0),"")</f>
        <v/>
      </c>
    </row>
    <row r="5953" customFormat="false" ht="13.2" hidden="false" customHeight="false" outlineLevel="0" collapsed="false">
      <c r="B5953" s="46" t="n">
        <f aca="false">IF(ISNUMBER(SEARCH($I$1,C5953)),MAX($B$4:B5952)+1,0)</f>
        <v>0</v>
      </c>
      <c r="I5953" s="46" t="str">
        <f aca="false">IFERROR(VLOOKUP(ROWS($I$5:I5953),$B$5:$E$6009,2,0),"")</f>
        <v/>
      </c>
    </row>
    <row r="5954" customFormat="false" ht="13.2" hidden="false" customHeight="false" outlineLevel="0" collapsed="false">
      <c r="B5954" s="46" t="n">
        <f aca="false">IF(ISNUMBER(SEARCH($I$1,C5954)),MAX($B$4:B5953)+1,0)</f>
        <v>0</v>
      </c>
      <c r="I5954" s="46" t="str">
        <f aca="false">IFERROR(VLOOKUP(ROWS($I$5:I5954),$B$5:$E$6009,2,0),"")</f>
        <v/>
      </c>
    </row>
    <row r="5955" customFormat="false" ht="13.2" hidden="false" customHeight="false" outlineLevel="0" collapsed="false">
      <c r="B5955" s="46" t="n">
        <f aca="false">IF(ISNUMBER(SEARCH($I$1,C5955)),MAX($B$4:B5954)+1,0)</f>
        <v>0</v>
      </c>
      <c r="I5955" s="46" t="str">
        <f aca="false">IFERROR(VLOOKUP(ROWS($I$5:I5955),$B$5:$E$6009,2,0),"")</f>
        <v/>
      </c>
    </row>
    <row r="5956" customFormat="false" ht="13.2" hidden="false" customHeight="false" outlineLevel="0" collapsed="false">
      <c r="B5956" s="46" t="n">
        <f aca="false">IF(ISNUMBER(SEARCH($I$1,C5956)),MAX($B$4:B5955)+1,0)</f>
        <v>0</v>
      </c>
      <c r="I5956" s="46" t="str">
        <f aca="false">IFERROR(VLOOKUP(ROWS($I$5:I5956),$B$5:$E$6009,2,0),"")</f>
        <v/>
      </c>
    </row>
    <row r="5957" customFormat="false" ht="13.2" hidden="false" customHeight="false" outlineLevel="0" collapsed="false">
      <c r="B5957" s="46" t="n">
        <f aca="false">IF(ISNUMBER(SEARCH($I$1,C5957)),MAX($B$4:B5956)+1,0)</f>
        <v>0</v>
      </c>
      <c r="I5957" s="46" t="str">
        <f aca="false">IFERROR(VLOOKUP(ROWS($I$5:I5957),$B$5:$E$6009,2,0),"")</f>
        <v/>
      </c>
    </row>
    <row r="5958" customFormat="false" ht="13.2" hidden="false" customHeight="false" outlineLevel="0" collapsed="false">
      <c r="B5958" s="46" t="n">
        <f aca="false">IF(ISNUMBER(SEARCH($I$1,C5958)),MAX($B$4:B5957)+1,0)</f>
        <v>0</v>
      </c>
      <c r="I5958" s="46" t="str">
        <f aca="false">IFERROR(VLOOKUP(ROWS($I$5:I5958),$B$5:$E$6009,2,0),"")</f>
        <v/>
      </c>
    </row>
    <row r="5959" customFormat="false" ht="13.2" hidden="false" customHeight="false" outlineLevel="0" collapsed="false">
      <c r="B5959" s="46" t="n">
        <f aca="false">IF(ISNUMBER(SEARCH($I$1,C5959)),MAX($B$4:B5958)+1,0)</f>
        <v>0</v>
      </c>
      <c r="I5959" s="46" t="str">
        <f aca="false">IFERROR(VLOOKUP(ROWS($I$5:I5959),$B$5:$E$6009,2,0),"")</f>
        <v/>
      </c>
    </row>
    <row r="5960" customFormat="false" ht="13.2" hidden="false" customHeight="false" outlineLevel="0" collapsed="false">
      <c r="B5960" s="46" t="n">
        <f aca="false">IF(ISNUMBER(SEARCH($I$1,C5960)),MAX($B$4:B5959)+1,0)</f>
        <v>0</v>
      </c>
      <c r="I5960" s="46" t="str">
        <f aca="false">IFERROR(VLOOKUP(ROWS($I$5:I5960),$B$5:$E$6009,2,0),"")</f>
        <v/>
      </c>
    </row>
    <row r="5961" customFormat="false" ht="13.2" hidden="false" customHeight="false" outlineLevel="0" collapsed="false">
      <c r="B5961" s="46" t="n">
        <f aca="false">IF(ISNUMBER(SEARCH($I$1,C5961)),MAX($B$4:B5960)+1,0)</f>
        <v>0</v>
      </c>
      <c r="I5961" s="46" t="str">
        <f aca="false">IFERROR(VLOOKUP(ROWS($I$5:I5961),$B$5:$E$6009,2,0),"")</f>
        <v/>
      </c>
    </row>
    <row r="5962" customFormat="false" ht="13.2" hidden="false" customHeight="false" outlineLevel="0" collapsed="false">
      <c r="B5962" s="46" t="n">
        <f aca="false">IF(ISNUMBER(SEARCH($I$1,C5962)),MAX($B$4:B5961)+1,0)</f>
        <v>0</v>
      </c>
      <c r="I5962" s="46" t="str">
        <f aca="false">IFERROR(VLOOKUP(ROWS($I$5:I5962),$B$5:$E$6009,2,0),"")</f>
        <v/>
      </c>
    </row>
    <row r="5963" customFormat="false" ht="13.2" hidden="false" customHeight="false" outlineLevel="0" collapsed="false">
      <c r="B5963" s="46" t="n">
        <f aca="false">IF(ISNUMBER(SEARCH($I$1,C5963)),MAX($B$4:B5962)+1,0)</f>
        <v>0</v>
      </c>
      <c r="I5963" s="46" t="str">
        <f aca="false">IFERROR(VLOOKUP(ROWS($I$5:I5963),$B$5:$E$6009,2,0),"")</f>
        <v/>
      </c>
    </row>
    <row r="5964" customFormat="false" ht="13.2" hidden="false" customHeight="false" outlineLevel="0" collapsed="false">
      <c r="B5964" s="46" t="n">
        <f aca="false">IF(ISNUMBER(SEARCH($I$1,C5964)),MAX($B$4:B5963)+1,0)</f>
        <v>0</v>
      </c>
      <c r="I5964" s="46" t="str">
        <f aca="false">IFERROR(VLOOKUP(ROWS($I$5:I5964),$B$5:$E$6009,2,0),"")</f>
        <v/>
      </c>
    </row>
    <row r="5965" customFormat="false" ht="13.2" hidden="false" customHeight="false" outlineLevel="0" collapsed="false">
      <c r="B5965" s="46" t="n">
        <f aca="false">IF(ISNUMBER(SEARCH($I$1,C5965)),MAX($B$4:B5964)+1,0)</f>
        <v>0</v>
      </c>
      <c r="I5965" s="46" t="str">
        <f aca="false">IFERROR(VLOOKUP(ROWS($I$5:I5965),$B$5:$E$6009,2,0),"")</f>
        <v/>
      </c>
    </row>
    <row r="5966" customFormat="false" ht="13.2" hidden="false" customHeight="false" outlineLevel="0" collapsed="false">
      <c r="B5966" s="46" t="n">
        <f aca="false">IF(ISNUMBER(SEARCH($I$1,C5966)),MAX($B$4:B5965)+1,0)</f>
        <v>0</v>
      </c>
      <c r="I5966" s="46" t="str">
        <f aca="false">IFERROR(VLOOKUP(ROWS($I$5:I5966),$B$5:$E$6009,2,0),"")</f>
        <v/>
      </c>
    </row>
    <row r="5967" customFormat="false" ht="13.2" hidden="false" customHeight="false" outlineLevel="0" collapsed="false">
      <c r="B5967" s="46" t="n">
        <f aca="false">IF(ISNUMBER(SEARCH($I$1,C5967)),MAX($B$4:B5966)+1,0)</f>
        <v>0</v>
      </c>
      <c r="I5967" s="46" t="str">
        <f aca="false">IFERROR(VLOOKUP(ROWS($I$5:I5967),$B$5:$E$6009,2,0),"")</f>
        <v/>
      </c>
    </row>
    <row r="5968" customFormat="false" ht="13.2" hidden="false" customHeight="false" outlineLevel="0" collapsed="false">
      <c r="B5968" s="46" t="n">
        <f aca="false">IF(ISNUMBER(SEARCH($I$1,C5968)),MAX($B$4:B5967)+1,0)</f>
        <v>0</v>
      </c>
      <c r="I5968" s="46" t="str">
        <f aca="false">IFERROR(VLOOKUP(ROWS($I$5:I5968),$B$5:$E$6009,2,0),"")</f>
        <v/>
      </c>
    </row>
    <row r="5969" customFormat="false" ht="13.2" hidden="false" customHeight="false" outlineLevel="0" collapsed="false">
      <c r="B5969" s="46" t="n">
        <f aca="false">IF(ISNUMBER(SEARCH($I$1,C5969)),MAX($B$4:B5968)+1,0)</f>
        <v>0</v>
      </c>
      <c r="I5969" s="46" t="str">
        <f aca="false">IFERROR(VLOOKUP(ROWS($I$5:I5969),$B$5:$E$6009,2,0),"")</f>
        <v/>
      </c>
    </row>
    <row r="5970" customFormat="false" ht="13.2" hidden="false" customHeight="false" outlineLevel="0" collapsed="false">
      <c r="B5970" s="46" t="n">
        <f aca="false">IF(ISNUMBER(SEARCH($I$1,C5970)),MAX($B$4:B5969)+1,0)</f>
        <v>0</v>
      </c>
      <c r="I5970" s="46" t="str">
        <f aca="false">IFERROR(VLOOKUP(ROWS($I$5:I5970),$B$5:$E$6009,2,0),"")</f>
        <v/>
      </c>
    </row>
    <row r="5971" customFormat="false" ht="13.2" hidden="false" customHeight="false" outlineLevel="0" collapsed="false">
      <c r="B5971" s="46" t="n">
        <f aca="false">IF(ISNUMBER(SEARCH($I$1,C5971)),MAX($B$4:B5970)+1,0)</f>
        <v>0</v>
      </c>
      <c r="I5971" s="46" t="str">
        <f aca="false">IFERROR(VLOOKUP(ROWS($I$5:I5971),$B$5:$E$6009,2,0),"")</f>
        <v/>
      </c>
    </row>
    <row r="5972" customFormat="false" ht="13.2" hidden="false" customHeight="false" outlineLevel="0" collapsed="false">
      <c r="B5972" s="46" t="n">
        <f aca="false">IF(ISNUMBER(SEARCH($I$1,C5972)),MAX($B$4:B5971)+1,0)</f>
        <v>0</v>
      </c>
      <c r="I5972" s="46" t="str">
        <f aca="false">IFERROR(VLOOKUP(ROWS($I$5:I5972),$B$5:$E$6009,2,0),"")</f>
        <v/>
      </c>
    </row>
    <row r="5973" customFormat="false" ht="13.2" hidden="false" customHeight="false" outlineLevel="0" collapsed="false">
      <c r="B5973" s="46" t="n">
        <f aca="false">IF(ISNUMBER(SEARCH($I$1,C5973)),MAX($B$4:B5972)+1,0)</f>
        <v>0</v>
      </c>
      <c r="I5973" s="46" t="str">
        <f aca="false">IFERROR(VLOOKUP(ROWS($I$5:I5973),$B$5:$E$6009,2,0),"")</f>
        <v/>
      </c>
    </row>
    <row r="5974" customFormat="false" ht="13.2" hidden="false" customHeight="false" outlineLevel="0" collapsed="false">
      <c r="B5974" s="46" t="n">
        <f aca="false">IF(ISNUMBER(SEARCH($I$1,C5974)),MAX($B$4:B5973)+1,0)</f>
        <v>0</v>
      </c>
      <c r="I5974" s="46" t="str">
        <f aca="false">IFERROR(VLOOKUP(ROWS($I$5:I5974),$B$5:$E$6009,2,0),"")</f>
        <v/>
      </c>
    </row>
    <row r="5975" customFormat="false" ht="13.2" hidden="false" customHeight="false" outlineLevel="0" collapsed="false">
      <c r="B5975" s="46" t="n">
        <f aca="false">IF(ISNUMBER(SEARCH($I$1,C5975)),MAX($B$4:B5974)+1,0)</f>
        <v>0</v>
      </c>
      <c r="I5975" s="46" t="str">
        <f aca="false">IFERROR(VLOOKUP(ROWS($I$5:I5975),$B$5:$E$6009,2,0),"")</f>
        <v/>
      </c>
    </row>
    <row r="5976" customFormat="false" ht="13.2" hidden="false" customHeight="false" outlineLevel="0" collapsed="false">
      <c r="B5976" s="46" t="n">
        <f aca="false">IF(ISNUMBER(SEARCH($I$1,C5976)),MAX($B$4:B5975)+1,0)</f>
        <v>0</v>
      </c>
      <c r="I5976" s="46" t="str">
        <f aca="false">IFERROR(VLOOKUP(ROWS($I$5:I5976),$B$5:$E$6009,2,0),"")</f>
        <v/>
      </c>
    </row>
    <row r="5977" customFormat="false" ht="13.2" hidden="false" customHeight="false" outlineLevel="0" collapsed="false">
      <c r="B5977" s="46" t="n">
        <f aca="false">IF(ISNUMBER(SEARCH($I$1,C5977)),MAX($B$4:B5976)+1,0)</f>
        <v>0</v>
      </c>
      <c r="I5977" s="46" t="str">
        <f aca="false">IFERROR(VLOOKUP(ROWS($I$5:I5977),$B$5:$E$6009,2,0),"")</f>
        <v/>
      </c>
    </row>
    <row r="5978" customFormat="false" ht="13.2" hidden="false" customHeight="false" outlineLevel="0" collapsed="false">
      <c r="B5978" s="46" t="n">
        <f aca="false">IF(ISNUMBER(SEARCH($I$1,C5978)),MAX($B$4:B5977)+1,0)</f>
        <v>0</v>
      </c>
      <c r="I5978" s="46" t="str">
        <f aca="false">IFERROR(VLOOKUP(ROWS($I$5:I5978),$B$5:$E$6009,2,0),"")</f>
        <v/>
      </c>
    </row>
    <row r="5979" customFormat="false" ht="13.2" hidden="false" customHeight="false" outlineLevel="0" collapsed="false">
      <c r="B5979" s="46" t="n">
        <f aca="false">IF(ISNUMBER(SEARCH($I$1,C5979)),MAX($B$4:B5978)+1,0)</f>
        <v>0</v>
      </c>
      <c r="I5979" s="46" t="str">
        <f aca="false">IFERROR(VLOOKUP(ROWS($I$5:I5979),$B$5:$E$6009,2,0),"")</f>
        <v/>
      </c>
    </row>
    <row r="5980" customFormat="false" ht="13.2" hidden="false" customHeight="false" outlineLevel="0" collapsed="false">
      <c r="B5980" s="46" t="n">
        <f aca="false">IF(ISNUMBER(SEARCH($I$1,C5980)),MAX($B$4:B5979)+1,0)</f>
        <v>0</v>
      </c>
      <c r="I5980" s="46" t="str">
        <f aca="false">IFERROR(VLOOKUP(ROWS($I$5:I5980),$B$5:$E$6009,2,0),"")</f>
        <v/>
      </c>
    </row>
    <row r="5981" customFormat="false" ht="13.2" hidden="false" customHeight="false" outlineLevel="0" collapsed="false">
      <c r="B5981" s="46" t="n">
        <f aca="false">IF(ISNUMBER(SEARCH($I$1,C5981)),MAX($B$4:B5980)+1,0)</f>
        <v>0</v>
      </c>
      <c r="I5981" s="46" t="str">
        <f aca="false">IFERROR(VLOOKUP(ROWS($I$5:I5981),$B$5:$E$6009,2,0),"")</f>
        <v/>
      </c>
    </row>
    <row r="5982" customFormat="false" ht="13.2" hidden="false" customHeight="false" outlineLevel="0" collapsed="false">
      <c r="B5982" s="46" t="n">
        <f aca="false">IF(ISNUMBER(SEARCH($I$1,C5982)),MAX($B$4:B5981)+1,0)</f>
        <v>0</v>
      </c>
      <c r="I5982" s="46" t="str">
        <f aca="false">IFERROR(VLOOKUP(ROWS($I$5:I5982),$B$5:$E$6009,2,0),"")</f>
        <v/>
      </c>
    </row>
    <row r="5983" customFormat="false" ht="13.2" hidden="false" customHeight="false" outlineLevel="0" collapsed="false">
      <c r="B5983" s="46" t="n">
        <f aca="false">IF(ISNUMBER(SEARCH($I$1,C5983)),MAX($B$4:B5982)+1,0)</f>
        <v>0</v>
      </c>
      <c r="I5983" s="46" t="str">
        <f aca="false">IFERROR(VLOOKUP(ROWS($I$5:I5983),$B$5:$E$6009,2,0),"")</f>
        <v/>
      </c>
    </row>
    <row r="5984" customFormat="false" ht="13.2" hidden="false" customHeight="false" outlineLevel="0" collapsed="false">
      <c r="B5984" s="46" t="n">
        <f aca="false">IF(ISNUMBER(SEARCH($I$1,C5984)),MAX($B$4:B5983)+1,0)</f>
        <v>0</v>
      </c>
      <c r="I5984" s="46" t="str">
        <f aca="false">IFERROR(VLOOKUP(ROWS($I$5:I5984),$B$5:$E$6009,2,0),"")</f>
        <v/>
      </c>
    </row>
    <row r="5985" customFormat="false" ht="13.2" hidden="false" customHeight="false" outlineLevel="0" collapsed="false">
      <c r="B5985" s="46" t="n">
        <f aca="false">IF(ISNUMBER(SEARCH($I$1,C5985)),MAX($B$4:B5984)+1,0)</f>
        <v>0</v>
      </c>
      <c r="I5985" s="46" t="str">
        <f aca="false">IFERROR(VLOOKUP(ROWS($I$5:I5985),$B$5:$E$6009,2,0),"")</f>
        <v/>
      </c>
    </row>
    <row r="5986" customFormat="false" ht="13.2" hidden="false" customHeight="false" outlineLevel="0" collapsed="false">
      <c r="B5986" s="46" t="n">
        <f aca="false">IF(ISNUMBER(SEARCH($I$1,C5986)),MAX($B$4:B5985)+1,0)</f>
        <v>0</v>
      </c>
      <c r="I5986" s="46" t="str">
        <f aca="false">IFERROR(VLOOKUP(ROWS($I$5:I5986),$B$5:$E$6009,2,0),"")</f>
        <v/>
      </c>
    </row>
    <row r="5987" customFormat="false" ht="13.2" hidden="false" customHeight="false" outlineLevel="0" collapsed="false">
      <c r="B5987" s="46" t="n">
        <f aca="false">IF(ISNUMBER(SEARCH($I$1,C5987)),MAX($B$4:B5986)+1,0)</f>
        <v>0</v>
      </c>
      <c r="I5987" s="46" t="str">
        <f aca="false">IFERROR(VLOOKUP(ROWS($I$5:I5987),$B$5:$E$6009,2,0),"")</f>
        <v/>
      </c>
    </row>
    <row r="5988" customFormat="false" ht="13.2" hidden="false" customHeight="false" outlineLevel="0" collapsed="false">
      <c r="B5988" s="46" t="n">
        <f aca="false">IF(ISNUMBER(SEARCH($I$1,C5988)),MAX($B$4:B5987)+1,0)</f>
        <v>0</v>
      </c>
      <c r="I5988" s="46" t="str">
        <f aca="false">IFERROR(VLOOKUP(ROWS($I$5:I5988),$B$5:$E$6009,2,0),"")</f>
        <v/>
      </c>
    </row>
    <row r="5989" customFormat="false" ht="13.2" hidden="false" customHeight="false" outlineLevel="0" collapsed="false">
      <c r="B5989" s="46" t="n">
        <f aca="false">IF(ISNUMBER(SEARCH($I$1,C5989)),MAX($B$4:B5988)+1,0)</f>
        <v>0</v>
      </c>
      <c r="I5989" s="46" t="str">
        <f aca="false">IFERROR(VLOOKUP(ROWS($I$5:I5989),$B$5:$E$6009,2,0),"")</f>
        <v/>
      </c>
    </row>
    <row r="5990" customFormat="false" ht="13.2" hidden="false" customHeight="false" outlineLevel="0" collapsed="false">
      <c r="B5990" s="46" t="n">
        <f aca="false">IF(ISNUMBER(SEARCH($I$1,C5990)),MAX($B$4:B5989)+1,0)</f>
        <v>0</v>
      </c>
      <c r="I5990" s="46" t="str">
        <f aca="false">IFERROR(VLOOKUP(ROWS($I$5:I5990),$B$5:$E$6009,2,0),"")</f>
        <v/>
      </c>
    </row>
    <row r="5991" customFormat="false" ht="13.2" hidden="false" customHeight="false" outlineLevel="0" collapsed="false">
      <c r="B5991" s="46" t="n">
        <f aca="false">IF(ISNUMBER(SEARCH($I$1,C5991)),MAX($B$4:B5990)+1,0)</f>
        <v>0</v>
      </c>
      <c r="I5991" s="46" t="str">
        <f aca="false">IFERROR(VLOOKUP(ROWS($I$5:I5991),$B$5:$E$6009,2,0),"")</f>
        <v/>
      </c>
    </row>
    <row r="5992" customFormat="false" ht="13.2" hidden="false" customHeight="false" outlineLevel="0" collapsed="false">
      <c r="B5992" s="46" t="n">
        <f aca="false">IF(ISNUMBER(SEARCH($I$1,C5992)),MAX($B$4:B5991)+1,0)</f>
        <v>0</v>
      </c>
      <c r="I5992" s="46" t="str">
        <f aca="false">IFERROR(VLOOKUP(ROWS($I$5:I5992),$B$5:$E$6009,2,0),"")</f>
        <v/>
      </c>
    </row>
    <row r="5993" customFormat="false" ht="13.2" hidden="false" customHeight="false" outlineLevel="0" collapsed="false">
      <c r="B5993" s="46" t="n">
        <f aca="false">IF(ISNUMBER(SEARCH($I$1,C5993)),MAX($B$4:B5992)+1,0)</f>
        <v>0</v>
      </c>
      <c r="I5993" s="46" t="str">
        <f aca="false">IFERROR(VLOOKUP(ROWS($I$5:I5993),$B$5:$E$6009,2,0),"")</f>
        <v/>
      </c>
    </row>
    <row r="5994" customFormat="false" ht="13.2" hidden="false" customHeight="false" outlineLevel="0" collapsed="false">
      <c r="B5994" s="46" t="n">
        <f aca="false">IF(ISNUMBER(SEARCH($I$1,C5994)),MAX($B$4:B5993)+1,0)</f>
        <v>0</v>
      </c>
      <c r="I5994" s="46" t="str">
        <f aca="false">IFERROR(VLOOKUP(ROWS($I$5:I5994),$B$5:$E$6009,2,0),"")</f>
        <v/>
      </c>
    </row>
    <row r="5995" customFormat="false" ht="13.2" hidden="false" customHeight="false" outlineLevel="0" collapsed="false">
      <c r="B5995" s="46" t="n">
        <f aca="false">IF(ISNUMBER(SEARCH($I$1,C5995)),MAX($B$4:B5994)+1,0)</f>
        <v>0</v>
      </c>
      <c r="I5995" s="46" t="str">
        <f aca="false">IFERROR(VLOOKUP(ROWS($I$5:I5995),$B$5:$E$6009,2,0),"")</f>
        <v/>
      </c>
    </row>
    <row r="5996" customFormat="false" ht="13.2" hidden="false" customHeight="false" outlineLevel="0" collapsed="false">
      <c r="B5996" s="46" t="n">
        <f aca="false">IF(ISNUMBER(SEARCH($I$1,C5996)),MAX($B$4:B5995)+1,0)</f>
        <v>0</v>
      </c>
      <c r="I5996" s="46" t="str">
        <f aca="false">IFERROR(VLOOKUP(ROWS($I$5:I5996),$B$5:$E$6009,2,0),"")</f>
        <v/>
      </c>
    </row>
    <row r="5997" customFormat="false" ht="13.2" hidden="false" customHeight="false" outlineLevel="0" collapsed="false">
      <c r="B5997" s="46" t="n">
        <f aca="false">IF(ISNUMBER(SEARCH($I$1,C5997)),MAX($B$4:B5996)+1,0)</f>
        <v>0</v>
      </c>
      <c r="I5997" s="46" t="str">
        <f aca="false">IFERROR(VLOOKUP(ROWS($I$5:I5997),$B$5:$E$6009,2,0),"")</f>
        <v/>
      </c>
    </row>
    <row r="5998" customFormat="false" ht="13.2" hidden="false" customHeight="false" outlineLevel="0" collapsed="false">
      <c r="B5998" s="46" t="n">
        <f aca="false">IF(ISNUMBER(SEARCH($I$1,C5998)),MAX($B$4:B5997)+1,0)</f>
        <v>0</v>
      </c>
      <c r="I5998" s="46" t="str">
        <f aca="false">IFERROR(VLOOKUP(ROWS($I$5:I5998),$B$5:$E$6009,2,0),"")</f>
        <v/>
      </c>
    </row>
    <row r="5999" customFormat="false" ht="13.2" hidden="false" customHeight="false" outlineLevel="0" collapsed="false">
      <c r="B5999" s="46" t="n">
        <f aca="false">IF(ISNUMBER(SEARCH($I$1,C5999)),MAX($B$4:B5998)+1,0)</f>
        <v>0</v>
      </c>
      <c r="I5999" s="46" t="str">
        <f aca="false">IFERROR(VLOOKUP(ROWS($I$5:I5999),$B$5:$E$6009,2,0),"")</f>
        <v/>
      </c>
    </row>
    <row r="6000" customFormat="false" ht="13.2" hidden="false" customHeight="false" outlineLevel="0" collapsed="false">
      <c r="B6000" s="46" t="n">
        <f aca="false">IF(ISNUMBER(SEARCH($I$1,C6000)),MAX($B$4:B5999)+1,0)</f>
        <v>0</v>
      </c>
      <c r="I6000" s="46" t="str">
        <f aca="false">IFERROR(VLOOKUP(ROWS($I$5:I6000),$B$5:$E$6009,2,0),"")</f>
        <v/>
      </c>
    </row>
    <row r="6001" customFormat="false" ht="13.2" hidden="false" customHeight="false" outlineLevel="0" collapsed="false">
      <c r="B6001" s="46" t="n">
        <f aca="false">IF(ISNUMBER(SEARCH($I$1,C6001)),MAX($B$4:B6000)+1,0)</f>
        <v>0</v>
      </c>
      <c r="I6001" s="46" t="str">
        <f aca="false">IFERROR(VLOOKUP(ROWS($I$5:I6001),$B$5:$E$6009,2,0),"")</f>
        <v/>
      </c>
    </row>
    <row r="6002" customFormat="false" ht="13.2" hidden="false" customHeight="false" outlineLevel="0" collapsed="false">
      <c r="B6002" s="46" t="n">
        <f aca="false">IF(ISNUMBER(SEARCH($I$1,C6002)),MAX($B$4:B6001)+1,0)</f>
        <v>0</v>
      </c>
      <c r="I6002" s="46" t="str">
        <f aca="false">IFERROR(VLOOKUP(ROWS($I$5:I6002),$B$5:$E$6009,2,0),"")</f>
        <v/>
      </c>
    </row>
    <row r="6003" customFormat="false" ht="13.2" hidden="false" customHeight="false" outlineLevel="0" collapsed="false">
      <c r="B6003" s="46" t="n">
        <f aca="false">IF(ISNUMBER(SEARCH($I$1,C6003)),MAX($B$4:B6002)+1,0)</f>
        <v>0</v>
      </c>
      <c r="I6003" s="46" t="str">
        <f aca="false">IFERROR(VLOOKUP(ROWS($I$5:I6003),$B$5:$E$6009,2,0),"")</f>
        <v/>
      </c>
    </row>
    <row r="6004" customFormat="false" ht="13.2" hidden="false" customHeight="false" outlineLevel="0" collapsed="false">
      <c r="B6004" s="46" t="n">
        <f aca="false">IF(ISNUMBER(SEARCH($I$1,C6004)),MAX($B$4:B6003)+1,0)</f>
        <v>0</v>
      </c>
      <c r="I6004" s="46" t="str">
        <f aca="false">IFERROR(VLOOKUP(ROWS($I$5:I6004),$B$5:$E$6009,2,0),"")</f>
        <v/>
      </c>
    </row>
    <row r="6005" customFormat="false" ht="13.2" hidden="false" customHeight="false" outlineLevel="0" collapsed="false">
      <c r="B6005" s="46" t="n">
        <f aca="false">IF(ISNUMBER(SEARCH($I$1,C6005)),MAX($B$4:B6004)+1,0)</f>
        <v>0</v>
      </c>
      <c r="I6005" s="46" t="str">
        <f aca="false">IFERROR(VLOOKUP(ROWS($I$5:I6005),$B$5:$E$6009,2,0),"")</f>
        <v/>
      </c>
    </row>
    <row r="6006" customFormat="false" ht="13.2" hidden="false" customHeight="false" outlineLevel="0" collapsed="false">
      <c r="B6006" s="46" t="n">
        <f aca="false">IF(ISNUMBER(SEARCH($I$1,C6006)),MAX($B$4:B6005)+1,0)</f>
        <v>0</v>
      </c>
      <c r="I6006" s="46" t="str">
        <f aca="false">IFERROR(VLOOKUP(ROWS($I$5:I6006),$B$5:$E$6009,2,0),"")</f>
        <v/>
      </c>
    </row>
    <row r="6007" customFormat="false" ht="13.2" hidden="false" customHeight="false" outlineLevel="0" collapsed="false">
      <c r="B6007" s="46" t="n">
        <f aca="false">IF(ISNUMBER(SEARCH($I$1,C6007)),MAX($B$4:B6006)+1,0)</f>
        <v>0</v>
      </c>
      <c r="I6007" s="46" t="str">
        <f aca="false">IFERROR(VLOOKUP(ROWS($I$5:I6007),$B$5:$E$6009,2,0),"")</f>
        <v/>
      </c>
    </row>
    <row r="6008" customFormat="false" ht="13.2" hidden="false" customHeight="false" outlineLevel="0" collapsed="false">
      <c r="B6008" s="46" t="n">
        <f aca="false">IF(ISNUMBER(SEARCH($I$1,C6008)),MAX($B$4:B6007)+1,0)</f>
        <v>0</v>
      </c>
      <c r="I6008" s="46" t="str">
        <f aca="false">IFERROR(VLOOKUP(ROWS($I$5:I6008),$B$5:$E$6009,2,0),"")</f>
        <v/>
      </c>
    </row>
    <row r="6009" customFormat="false" ht="13.2" hidden="false" customHeight="false" outlineLevel="0" collapsed="false">
      <c r="B6009" s="46" t="n">
        <f aca="false">IF(ISNUMBER(SEARCH($I$1,C6009)),MAX($B$4:B6008)+1,0)</f>
        <v>0</v>
      </c>
      <c r="I6009" s="46" t="str">
        <f aca="false">IFERROR(VLOOKUP(ROWS($I$5:I6009),$B$5:$E$6009,2,0),"")</f>
        <v/>
      </c>
    </row>
  </sheetData>
  <sheetProtection sheet="true" objects="true" scenarios="true"/>
  <autoFilter ref="C4:G57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2017-12-27T06:34:02Z</dcterms:created>
  <dc:creator>User</dc:creator>
  <dc:description/>
  <dc:language>en-US</dc:language>
  <cp:lastModifiedBy/>
  <cp:lastPrinted>2017-12-27T08:40:54Z</cp:lastPrinted>
  <dcterms:modified xsi:type="dcterms:W3CDTF">2018-07-07T10:34:00Z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