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ance Payment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<sst xmlns="http://schemas.openxmlformats.org/spreadsheetml/2006/main" count="27" uniqueCount="27">
  <si>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รายงานเงินจ่ายล่วงหน้า</t>
  </si>
  <si>
    <t xml:space="preserve">Account code</t>
  </si>
  <si>
    <t xml:space="preserve">Report Date</t>
  </si>
  <si>
    <t xml:space="preserve">Run By</t>
  </si>
  <si>
    <t xml:space="preserve">Run Date</t>
  </si>
  <si>
    <t xml:space="preserve">Org</t>
  </si>
  <si>
    <t xml:space="preserve">Supplier Code</t>
  </si>
  <si>
    <t xml:space="preserve">Supplier Name</t>
  </si>
  <si>
    <t xml:space="preserve">PO Number</t>
  </si>
  <si>
    <t xml:space="preserve">Contract Number</t>
  </si>
  <si>
    <t xml:space="preserve">Supplier Category</t>
  </si>
  <si>
    <t xml:space="preserve">Supplier Invoice Number</t>
  </si>
  <si>
    <t xml:space="preserve">Supplier Invoice Date</t>
  </si>
  <si>
    <t xml:space="preserve">Supplier Invoice Posting Date</t>
  </si>
  <si>
    <t xml:space="preserve">Description</t>
  </si>
  <si>
    <t xml:space="preserve">Amount</t>
  </si>
  <si>
    <t xml:space="preserve">Supplier Payment Number</t>
  </si>
  <si>
    <t xml:space="preserve">Supplier Payment Date</t>
  </si>
  <si>
    <t xml:space="preserve">Due Date</t>
  </si>
  <si>
    <t xml:space="preserve">Number of Days</t>
  </si>
  <si>
    <t xml:space="preserve">Not Due</t>
  </si>
  <si>
    <t xml:space="preserve">Overdue 1-30 Days</t>
  </si>
  <si>
    <t xml:space="preserve">Overdue 31-60 Days</t>
  </si>
  <si>
    <t xml:space="preserve">Overdue 61-90 Days</t>
  </si>
  <si>
    <t xml:space="preserve">Overdue 91-180 Days</t>
  </si>
  <si>
    <t xml:space="preserve">Overdue 181-365 Days</t>
  </si>
  <si>
    <t xml:space="preserve">Overdue over 365 Days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</si>
</sst>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24.03"/>
    <col collapsed="false" customWidth="true" hidden="false" outlineLevel="0" max="2" min="2" style="1" width="18.61"/>
    <col collapsed="false" customWidth="true" hidden="false" outlineLevel="0" max="3" min="3" style="1" width="43.47"/>
    <col collapsed="false" customWidth="true" hidden="false" outlineLevel="0" max="4" min="4" style="1" width="24.17"/>
    <col collapsed="false" customWidth="true" hidden="false" outlineLevel="0" max="5" min="5" style="1" width="28.62"/>
    <col collapsed="false" customWidth="true" hidden="false" outlineLevel="0" max="6" min="6" style="1" width="27.09"/>
    <col collapsed="false" customWidth="true" hidden="false" outlineLevel="0" max="7" min="7" style="1" width="25.7"/>
    <col collapsed="false" customWidth="true" hidden="false" outlineLevel="0" max="8" min="8" style="1" width="23.08"/>
    <col collapsed="false" customWidth="true" hidden="false" outlineLevel="0" max="9" min="9" style="1" width="25.7"/>
    <col collapsed="false" customWidth="true" hidden="false" outlineLevel="0" max="10" min="10" style="1" width="39.32"/>
    <col collapsed="false" customWidth="true" hidden="false" outlineLevel="0" max="11" min="11" style="1" width="31.4"/>
    <col collapsed="false" customWidth="true" hidden="false" outlineLevel="0" max="12" min="12" style="1" width="23.76"/>
    <col collapsed="false" customWidth="true" hidden="false" outlineLevel="0" max="13" min="13" style="2" width="20.3"/>
    <col collapsed="false" customWidth="true" hidden="false" outlineLevel="0" max="14" min="14" style="2" width="20.14"/>
    <col collapsed="false" customWidth="true" hidden="false" outlineLevel="0" max="15" min="15" style="1" width="20.42"/>
    <col collapsed="false" customWidth="true" hidden="false" outlineLevel="0" max="16" min="16" style="3" width="17.09"/>
    <col collapsed="false" customWidth="true" hidden="false" outlineLevel="0" max="17" min="17" style="3" width="17.21"/>
    <col collapsed="false" customWidth="true" hidden="false" outlineLevel="0" max="18" min="18" style="3" width="17.92"/>
    <col collapsed="false" customWidth="true" hidden="false" outlineLevel="0" max="19" min="19" style="3" width="18.47"/>
    <col collapsed="false" customWidth="true" hidden="false" outlineLevel="0" max="20" min="20" style="3" width="19.31"/>
    <col collapsed="false" customWidth="true" hidden="false" outlineLevel="0" max="21" min="21" style="3" width="20.56"/>
    <col collapsed="false" customWidth="true" hidden="false" outlineLevel="0" max="22" min="22" style="3" width="22.51"/>
    <col collapsed="false" customWidth="false" hidden="false" outlineLevel="0" max="1025" min="23" style="1" width="11.52"/>
  </cols>
  <sheetData>
    <row r="1" s="1" customFormat="true" ht="12.8" hidden="false" customHeight="false" outlineLevel="0" collapsed="false">
      <c r="A1" s="4"/>
    </row>
    <row r="2" s="1" customFormat="true" ht="12.8" hidden="false" customHeight="false" outlineLevel="0" collapsed="false">
      <c r="A2" s="5" t="s">
        <v>0</v>
      </c>
    </row>
    <row r="3" s="1" customFormat="true" ht="12.8" hidden="false" customHeight="false" outlineLevel="0" collapsed="false">
      <c r="A3" s="6" t="s">
        <v>1</v>
      </c>
      <c r="B3" s="7"/>
    </row>
    <row r="4" s="1" customFormat="true" ht="12.8" hidden="false" customHeight="false" outlineLevel="0" collapsed="false">
      <c r="A4" s="6" t="s">
        <v>2</v>
      </c>
      <c r="B4" s="7"/>
    </row>
    <row r="5" s="1" customFormat="true" ht="12.8" hidden="false" customHeight="false" outlineLevel="0" collapsed="false">
      <c r="A5" s="6" t="s">
        <v>3</v>
      </c>
      <c r="B5" s="7"/>
    </row>
    <row r="6" s="1" customFormat="true" ht="12.8" hidden="false" customHeight="false" outlineLevel="0" collapsed="false">
      <c r="A6" s="6" t="s">
        <v>4</v>
      </c>
      <c r="B6" s="7"/>
    </row>
    <row r="7" s="1" customFormat="true" ht="12.8" hidden="false" customHeight="false" outlineLevel="0" collapsed="false"/>
    <row r="8" customFormat="false" ht="12.8" hidden="false" customHeight="false" outlineLevel="0" collapsed="false">
      <c r="A8" s="8" t="s">
        <v>5</v>
      </c>
      <c r="B8" s="8" t="s">
        <v>6</v>
      </c>
      <c r="C8" s="8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8" t="s">
        <v>18</v>
      </c>
      <c r="O8" s="8" t="s">
        <v>19</v>
      </c>
      <c r="P8" s="8" t="s">
        <v>20</v>
      </c>
      <c r="Q8" s="8" t="s">
        <v>21</v>
      </c>
      <c r="R8" s="8" t="s">
        <v>22</v>
      </c>
      <c r="S8" s="8" t="s">
        <v>23</v>
      </c>
      <c r="T8" s="8" t="s">
        <v>24</v>
      </c>
      <c r="U8" s="8" t="s">
        <v>25</v>
      </c>
      <c r="V8" s="8" t="s">
        <v>26</v>
      </c>
    </row>
    <row r="9" customFormat="false" ht="12.8" hidden="false" customHeight="false" outlineLevel="0" collapsed="false">
      <c r="N9" s="2" t="str">
        <f aca="false">IF($M9&lt;&gt;"",$M9 + IF($F9="ต่างประเทศ",60,0) + IF($F9&lt;&gt;"ต่างประเทศ",18,0),"")</f>
        <v/>
      </c>
      <c r="O9" s="1" t="str">
        <f aca="false">IF(AND($B$4&lt;&gt;"", $N9&lt;&gt;""),$B$4-$N9,"")</f>
        <v/>
      </c>
      <c r="P9" s="3" t="str">
        <f aca="false">IF(AND($O9&lt;&gt;"",$O9&lt;=0),$K9,"")</f>
        <v/>
      </c>
      <c r="Q9" s="3" t="str">
        <f aca="false">IF(AND($O9&lt;&gt;"",$O9&gt;=1,$O9&lt;=30),$K9,"")</f>
        <v/>
      </c>
      <c r="R9" s="3" t="str">
        <f aca="false">IF(AND($O9&lt;&gt;"",$O9&gt;=31,$O9&lt;=60),$K9,"")</f>
        <v/>
      </c>
      <c r="S9" s="3" t="str">
        <f aca="false">IF(AND($O9&lt;&gt;"",$O9&gt;=61,$O9&lt;=90),$K9,"")</f>
        <v/>
      </c>
      <c r="T9" s="3" t="str">
        <f aca="false">IF(AND($O9&lt;&gt;"",$O9&gt;=91,$O9&lt;=180),$K9,"")</f>
        <v/>
      </c>
      <c r="U9" s="3" t="str">
        <f aca="false">IF(AND($O9&lt;&gt;"",$O9&gt;=181,$O9&lt;=365),$K9,"")</f>
        <v/>
      </c>
      <c r="V9" s="3" t="str">
        <f aca="false">IF(AND($O9&lt;&gt;"",$O9&gt;365),$K9,"")</f>
        <v/>
      </c>
    </row>
    <row r="10" customFormat="false" ht="12.8" hidden="false" customHeight="false" outlineLevel="0" collapsed="false">
      <c r="N10" s="2" t="str">
        <f aca="false">IF($M10&lt;&gt;"",$M10 + IF($F10="ต่างประเทศ",60,0) + IF($F10&lt;&gt;"ต่างประเทศ",18,0),"")</f>
        <v/>
      </c>
      <c r="O10" s="1" t="str">
        <f aca="false">IF(AND($B$4&lt;&gt;"", $N10&lt;&gt;""),$B$4-$N10,"")</f>
        <v/>
      </c>
      <c r="P10" s="3" t="str">
        <f aca="false">IF(AND($O10&lt;&gt;"",$O10&lt;=0),$K10,"")</f>
        <v/>
      </c>
      <c r="Q10" s="3" t="str">
        <f aca="false">IF(AND($O10&lt;&gt;"",$O10&gt;=1,$O10&lt;=30),$K10,"")</f>
        <v/>
      </c>
      <c r="R10" s="3" t="str">
        <f aca="false">IF(AND($O10&lt;&gt;"",$O10&gt;=31,$O10&lt;=60),$K10,"")</f>
        <v/>
      </c>
      <c r="S10" s="3" t="str">
        <f aca="false">IF(AND($O10&lt;&gt;"",$O10&gt;=61,$O10&lt;=90),$K10,"")</f>
        <v/>
      </c>
      <c r="T10" s="3" t="str">
        <f aca="false">IF(AND($O10&lt;&gt;"",$O10&gt;=91,$O10&lt;=180),$K10,"")</f>
        <v/>
      </c>
      <c r="U10" s="3" t="str">
        <f aca="false">IF(AND($O10&lt;&gt;"",$O10&gt;=181,$O10&lt;=365),$K10,"")</f>
        <v/>
      </c>
      <c r="V10" s="3" t="str">
        <f aca="false">IF(AND($O10&lt;&gt;"",$O10&gt;365),$K10,"")</f>
        <v/>
      </c>
    </row>
    <row r="11" customFormat="false" ht="12.8" hidden="false" customHeight="false" outlineLevel="0" collapsed="false">
      <c r="N11" s="2" t="str">
        <f aca="false">IF($M11&lt;&gt;"",$M11 + IF($F11="ต่างประเทศ",60,0) + IF($F11&lt;&gt;"ต่างประเทศ",18,0),"")</f>
        <v/>
      </c>
      <c r="O11" s="1" t="str">
        <f aca="false">IF(AND($B$4&lt;&gt;"", $N11&lt;&gt;""),$B$4-$N11,"")</f>
        <v/>
      </c>
      <c r="P11" s="3" t="str">
        <f aca="false">IF(AND($O11&lt;&gt;"",$O11&lt;=0),$K11,"")</f>
        <v/>
      </c>
      <c r="Q11" s="3" t="str">
        <f aca="false">IF(AND($O11&lt;&gt;"",$O11&gt;=1,$O11&lt;=30),$K11,"")</f>
        <v/>
      </c>
      <c r="R11" s="3" t="str">
        <f aca="false">IF(AND($O11&lt;&gt;"",$O11&gt;=31,$O11&lt;=60),$K11,"")</f>
        <v/>
      </c>
      <c r="S11" s="3" t="str">
        <f aca="false">IF(AND($O11&lt;&gt;"",$O11&gt;=61,$O11&lt;=90),$K11,"")</f>
        <v/>
      </c>
      <c r="T11" s="3" t="str">
        <f aca="false">IF(AND($O11&lt;&gt;"",$O11&gt;=91,$O11&lt;=180),$K11,"")</f>
        <v/>
      </c>
      <c r="U11" s="3" t="str">
        <f aca="false">IF(AND($O11&lt;&gt;"",$O11&gt;=181,$O11&lt;=365),$K11,"")</f>
        <v/>
      </c>
      <c r="V11" s="3" t="str">
        <f aca="false">IF(AND($O11&lt;&gt;"",$O11&gt;365),$K11,"")</f>
        <v/>
      </c>
    </row>
    <row r="12" customFormat="false" ht="12.8" hidden="false" customHeight="false" outlineLevel="0" collapsed="false">
      <c r="N12" s="2" t="str">
        <f aca="false">IF($M12&lt;&gt;"",$M12 + IF($F12="ต่างประเทศ",60,0) + IF($F12&lt;&gt;"ต่างประเทศ",18,0),"")</f>
        <v/>
      </c>
      <c r="O12" s="1" t="str">
        <f aca="false">IF(AND($B$4&lt;&gt;"", $N12&lt;&gt;""),$B$4-$N12,"")</f>
        <v/>
      </c>
      <c r="P12" s="3" t="str">
        <f aca="false">IF(AND($O12&lt;&gt;"",$O12&lt;=0),$K12,"")</f>
        <v/>
      </c>
      <c r="Q12" s="3" t="str">
        <f aca="false">IF(AND($O12&lt;&gt;"",$O12&gt;=1,$O12&lt;=30),$K12,"")</f>
        <v/>
      </c>
      <c r="R12" s="3" t="str">
        <f aca="false">IF(AND($O12&lt;&gt;"",$O12&gt;=31,$O12&lt;=60),$K12,"")</f>
        <v/>
      </c>
      <c r="S12" s="3" t="str">
        <f aca="false">IF(AND($O12&lt;&gt;"",$O12&gt;=61,$O12&lt;=90),$K12,"")</f>
        <v/>
      </c>
      <c r="T12" s="3" t="str">
        <f aca="false">IF(AND($O12&lt;&gt;"",$O12&gt;=91,$O12&lt;=180),$K12,"")</f>
        <v/>
      </c>
      <c r="U12" s="3" t="str">
        <f aca="false">IF(AND($O12&lt;&gt;"",$O12&gt;=181,$O12&lt;=365),$K12,"")</f>
        <v/>
      </c>
      <c r="V12" s="3" t="str">
        <f aca="false">IF(AND($O12&lt;&gt;"",$O12&gt;365),$K12,"")</f>
        <v/>
      </c>
    </row>
    <row r="13" customFormat="false" ht="12.8" hidden="false" customHeight="false" outlineLevel="0" collapsed="false">
      <c r="N13" s="2" t="str">
        <f aca="false">IF($M13&lt;&gt;"",$M13 + IF($F13="ต่างประเทศ",60,0) + IF($F13&lt;&gt;"ต่างประเทศ",18,0),"")</f>
        <v/>
      </c>
      <c r="O13" s="1" t="str">
        <f aca="false">IF(AND($B$4&lt;&gt;"", $N13&lt;&gt;""),$B$4-$N13,"")</f>
        <v/>
      </c>
      <c r="P13" s="3" t="str">
        <f aca="false">IF(AND($O13&lt;&gt;"",$O13&lt;=0),$K13,"")</f>
        <v/>
      </c>
      <c r="Q13" s="3" t="str">
        <f aca="false">IF(AND($O13&lt;&gt;"",$O13&gt;=1,$O13&lt;=30),$K13,"")</f>
        <v/>
      </c>
      <c r="R13" s="3" t="str">
        <f aca="false">IF(AND($O13&lt;&gt;"",$O13&gt;=31,$O13&lt;=60),$K13,"")</f>
        <v/>
      </c>
      <c r="S13" s="3" t="str">
        <f aca="false">IF(AND($O13&lt;&gt;"",$O13&gt;=61,$O13&lt;=90),$K13,"")</f>
        <v/>
      </c>
      <c r="T13" s="3" t="str">
        <f aca="false">IF(AND($O13&lt;&gt;"",$O13&gt;=91,$O13&lt;=180),$K13,"")</f>
        <v/>
      </c>
      <c r="U13" s="3" t="str">
        <f aca="false">IF(AND($O13&lt;&gt;"",$O13&gt;=181,$O13&lt;=365),$K13,"")</f>
        <v/>
      </c>
      <c r="V13" s="3" t="str">
        <f aca="false">IF(AND($O13&lt;&gt;"",$O13&gt;365),$K13,"")</f>
        <v/>
      </c>
    </row>
    <row r="14" customFormat="false" ht="12.8" hidden="false" customHeight="false" outlineLevel="0" collapsed="false">
      <c r="N14" s="2" t="str">
        <f aca="false">IF($M14&lt;&gt;"",$M14 + IF($F14="ต่างประเทศ",60,0) + IF($F14&lt;&gt;"ต่างประเทศ",18,0),"")</f>
        <v/>
      </c>
      <c r="O14" s="1" t="str">
        <f aca="false">IF(AND($B$4&lt;&gt;"", $N14&lt;&gt;""),$B$4-$N14,"")</f>
        <v/>
      </c>
      <c r="P14" s="3" t="str">
        <f aca="false">IF(AND($O14&lt;&gt;"",$O14&lt;=0),$K14,"")</f>
        <v/>
      </c>
      <c r="Q14" s="3" t="str">
        <f aca="false">IF(AND($O14&lt;&gt;"",$O14&gt;=1,$O14&lt;=30),$K14,"")</f>
        <v/>
      </c>
      <c r="R14" s="3" t="str">
        <f aca="false">IF(AND($O14&lt;&gt;"",$O14&gt;=31,$O14&lt;=60),$K14,"")</f>
        <v/>
      </c>
      <c r="S14" s="3" t="str">
        <f aca="false">IF(AND($O14&lt;&gt;"",$O14&gt;=61,$O14&lt;=90),$K14,"")</f>
        <v/>
      </c>
      <c r="T14" s="3" t="str">
        <f aca="false">IF(AND($O14&lt;&gt;"",$O14&gt;=91,$O14&lt;=180),$K14,"")</f>
        <v/>
      </c>
      <c r="U14" s="3" t="str">
        <f aca="false">IF(AND($O14&lt;&gt;"",$O14&gt;=181,$O14&lt;=365),$K14,"")</f>
        <v/>
      </c>
      <c r="V14" s="3" t="str">
        <f aca="false">IF(AND($O14&lt;&gt;"",$O14&gt;365),$K14,"")</f>
        <v/>
      </c>
    </row>
    <row r="15" customFormat="false" ht="12.8" hidden="false" customHeight="false" outlineLevel="0" collapsed="false">
      <c r="N15" s="2" t="str">
        <f aca="false">IF($M15&lt;&gt;"",$M15 + IF($F15="ต่างประเทศ",60,0) + IF($F15&lt;&gt;"ต่างประเทศ",18,0),"")</f>
        <v/>
      </c>
      <c r="O15" s="1" t="str">
        <f aca="false">IF(AND($B$4&lt;&gt;"", $N15&lt;&gt;""),$B$4-$N15,"")</f>
        <v/>
      </c>
      <c r="P15" s="3" t="str">
        <f aca="false">IF(AND($O15&lt;&gt;"",$O15&lt;=0),$K15,"")</f>
        <v/>
      </c>
      <c r="Q15" s="3" t="str">
        <f aca="false">IF(AND($O15&lt;&gt;"",$O15&gt;=1,$O15&lt;=30),$K15,"")</f>
        <v/>
      </c>
      <c r="R15" s="3" t="str">
        <f aca="false">IF(AND($O15&lt;&gt;"",$O15&gt;=31,$O15&lt;=60),$K15,"")</f>
        <v/>
      </c>
      <c r="S15" s="3" t="str">
        <f aca="false">IF(AND($O15&lt;&gt;"",$O15&gt;=61,$O15&lt;=90),$K15,"")</f>
        <v/>
      </c>
      <c r="T15" s="3" t="str">
        <f aca="false">IF(AND($O15&lt;&gt;"",$O15&gt;=91,$O15&lt;=180),$K15,"")</f>
        <v/>
      </c>
      <c r="U15" s="3" t="str">
        <f aca="false">IF(AND($O15&lt;&gt;"",$O15&gt;=181,$O15&lt;=365),$K15,"")</f>
        <v/>
      </c>
      <c r="V15" s="3" t="str">
        <f aca="false">IF(AND($O15&lt;&gt;"",$O15&gt;365),$K15,"")</f>
        <v/>
      </c>
    </row>
    <row r="16" customFormat="false" ht="12.8" hidden="false" customHeight="false" outlineLevel="0" collapsed="false">
      <c r="N16" s="2" t="str">
        <f aca="false">IF($M16&lt;&gt;"",$M16 + IF($F16="ต่างประเทศ",60,0) + IF($F16&lt;&gt;"ต่างประเทศ",18,0),"")</f>
        <v/>
      </c>
      <c r="O16" s="1" t="str">
        <f aca="false">IF(AND($B$4&lt;&gt;"", $N16&lt;&gt;""),$B$4-$N16,"")</f>
        <v/>
      </c>
      <c r="P16" s="3" t="str">
        <f aca="false">IF(AND($O16&lt;&gt;"",$O16&lt;=0),$K16,"")</f>
        <v/>
      </c>
      <c r="Q16" s="3" t="str">
        <f aca="false">IF(AND($O16&lt;&gt;"",$O16&gt;=1,$O16&lt;=30),$K16,"")</f>
        <v/>
      </c>
      <c r="R16" s="3" t="str">
        <f aca="false">IF(AND($O16&lt;&gt;"",$O16&gt;=31,$O16&lt;=60),$K16,"")</f>
        <v/>
      </c>
      <c r="S16" s="3" t="str">
        <f aca="false">IF(AND($O16&lt;&gt;"",$O16&gt;=61,$O16&lt;=90),$K16,"")</f>
        <v/>
      </c>
      <c r="T16" s="3" t="str">
        <f aca="false">IF(AND($O16&lt;&gt;"",$O16&gt;=91,$O16&lt;=180),$K16,"")</f>
        <v/>
      </c>
      <c r="U16" s="3" t="str">
        <f aca="false">IF(AND($O16&lt;&gt;"",$O16&gt;=181,$O16&lt;=365),$K16,"")</f>
        <v/>
      </c>
      <c r="V16" s="3" t="str">
        <f aca="false">IF(AND($O16&lt;&gt;"",$O16&gt;365),$K16,"")</f>
        <v/>
      </c>
    </row>
    <row r="17" customFormat="false" ht="12.8" hidden="false" customHeight="false" outlineLevel="0" collapsed="false">
      <c r="N17" s="2" t="str">
        <f aca="false">IF($M17&lt;&gt;"",$M17 + IF($F17="ต่างประเทศ",60,0) + IF($F17&lt;&gt;"ต่างประเทศ",18,0),"")</f>
        <v/>
      </c>
      <c r="O17" s="1" t="str">
        <f aca="false">IF(AND($B$4&lt;&gt;"", $N17&lt;&gt;""),$B$4-$N17,"")</f>
        <v/>
      </c>
      <c r="P17" s="3" t="str">
        <f aca="false">IF(AND($O17&lt;&gt;"",$O17&lt;=0),$K17,"")</f>
        <v/>
      </c>
      <c r="Q17" s="3" t="str">
        <f aca="false">IF(AND($O17&lt;&gt;"",$O17&gt;=1,$O17&lt;=30),$K17,"")</f>
        <v/>
      </c>
      <c r="R17" s="3" t="str">
        <f aca="false">IF(AND($O17&lt;&gt;"",$O17&gt;=31,$O17&lt;=60),$K17,"")</f>
        <v/>
      </c>
      <c r="S17" s="3" t="str">
        <f aca="false">IF(AND($O17&lt;&gt;"",$O17&gt;=61,$O17&lt;=90),$K17,"")</f>
        <v/>
      </c>
      <c r="T17" s="3" t="str">
        <f aca="false">IF(AND($O17&lt;&gt;"",$O17&gt;=91,$O17&lt;=180),$K17,"")</f>
        <v/>
      </c>
      <c r="U17" s="3" t="str">
        <f aca="false">IF(AND($O17&lt;&gt;"",$O17&gt;=181,$O17&lt;=365),$K17,"")</f>
        <v/>
      </c>
      <c r="V17" s="3" t="str">
        <f aca="false">IF(AND($O17&lt;&gt;"",$O17&gt;365),$K17,"")</f>
        <v/>
      </c>
    </row>
    <row r="18" customFormat="false" ht="12.8" hidden="false" customHeight="false" outlineLevel="0" collapsed="false">
      <c r="N18" s="2" t="str">
        <f aca="false">IF($M18&lt;&gt;"",$M18 + IF($F18="ต่างประเทศ",60,0) + IF($F18&lt;&gt;"ต่างประเทศ",18,0),"")</f>
        <v/>
      </c>
      <c r="O18" s="1" t="str">
        <f aca="false">IF(AND($B$4&lt;&gt;"", $N18&lt;&gt;""),$B$4-$N18,"")</f>
        <v/>
      </c>
      <c r="P18" s="3" t="str">
        <f aca="false">IF(AND($O18&lt;&gt;"",$O18&lt;=0),$K18,"")</f>
        <v/>
      </c>
      <c r="Q18" s="3" t="str">
        <f aca="false">IF(AND($O18&lt;&gt;"",$O18&gt;=1,$O18&lt;=30),$K18,"")</f>
        <v/>
      </c>
      <c r="R18" s="3" t="str">
        <f aca="false">IF(AND($O18&lt;&gt;"",$O18&gt;=31,$O18&lt;=60),$K18,"")</f>
        <v/>
      </c>
      <c r="S18" s="3" t="str">
        <f aca="false">IF(AND($O18&lt;&gt;"",$O18&gt;=61,$O18&lt;=90),$K18,"")</f>
        <v/>
      </c>
      <c r="T18" s="3" t="str">
        <f aca="false">IF(AND($O18&lt;&gt;"",$O18&gt;=91,$O18&lt;=180),$K18,"")</f>
        <v/>
      </c>
      <c r="U18" s="3" t="str">
        <f aca="false">IF(AND($O18&lt;&gt;"",$O18&gt;=181,$O18&lt;=365),$K18,"")</f>
        <v/>
      </c>
      <c r="V18" s="3" t="str">
        <f aca="false">IF(AND($O18&lt;&gt;"",$O18&gt;365),$K18,"")</f>
        <v/>
      </c>
    </row>
    <row r="19" customFormat="false" ht="12.8" hidden="false" customHeight="false" outlineLevel="0" collapsed="false">
      <c r="N19" s="2" t="str">
        <f aca="false">IF($M19&lt;&gt;"",$M19 + IF($F19="ต่างประเทศ",60,0) + IF($F19&lt;&gt;"ต่างประเทศ",18,0),"")</f>
        <v/>
      </c>
      <c r="O19" s="1" t="str">
        <f aca="false">IF(AND($B$4&lt;&gt;"", $N19&lt;&gt;""),$B$4-$N19,"")</f>
        <v/>
      </c>
      <c r="P19" s="3" t="str">
        <f aca="false">IF(AND($O19&lt;&gt;"",$O19&lt;=0),$K19,"")</f>
        <v/>
      </c>
      <c r="Q19" s="3" t="str">
        <f aca="false">IF(AND($O19&lt;&gt;"",$O19&gt;=1,$O19&lt;=30),$K19,"")</f>
        <v/>
      </c>
      <c r="R19" s="3" t="str">
        <f aca="false">IF(AND($O19&lt;&gt;"",$O19&gt;=31,$O19&lt;=60),$K19,"")</f>
        <v/>
      </c>
      <c r="S19" s="3" t="str">
        <f aca="false">IF(AND($O19&lt;&gt;"",$O19&gt;=61,$O19&lt;=90),$K19,"")</f>
        <v/>
      </c>
      <c r="T19" s="3" t="str">
        <f aca="false">IF(AND($O19&lt;&gt;"",$O19&gt;=91,$O19&lt;=180),$K19,"")</f>
        <v/>
      </c>
      <c r="U19" s="3" t="str">
        <f aca="false">IF(AND($O19&lt;&gt;"",$O19&gt;=181,$O19&lt;=365),$K19,"")</f>
        <v/>
      </c>
      <c r="V19" s="3" t="str">
        <f aca="false">IF(AND($O19&lt;&gt;"",$O19&gt;365),$K19,"")</f>
        <v/>
      </c>
    </row>
    <row r="20" customFormat="false" ht="12.8" hidden="false" customHeight="false" outlineLevel="0" collapsed="false">
      <c r="N20" s="2" t="str">
        <f aca="false">IF($M20&lt;&gt;"",$M20 + IF($F20="ต่างประเทศ",60,0) + IF($F20&lt;&gt;"ต่างประเทศ",18,0),"")</f>
        <v/>
      </c>
      <c r="O20" s="1" t="str">
        <f aca="false">IF(AND($B$4&lt;&gt;"", $N20&lt;&gt;""),$B$4-$N20,"")</f>
        <v/>
      </c>
      <c r="P20" s="3" t="str">
        <f aca="false">IF(AND($O20&lt;&gt;"",$O20&lt;=0),$K20,"")</f>
        <v/>
      </c>
      <c r="Q20" s="3" t="str">
        <f aca="false">IF(AND($O20&lt;&gt;"",$O20&gt;=1,$O20&lt;=30),$K20,"")</f>
        <v/>
      </c>
      <c r="R20" s="3" t="str">
        <f aca="false">IF(AND($O20&lt;&gt;"",$O20&gt;=31,$O20&lt;=60),$K20,"")</f>
        <v/>
      </c>
      <c r="S20" s="3" t="str">
        <f aca="false">IF(AND($O20&lt;&gt;"",$O20&gt;=61,$O20&lt;=90),$K20,"")</f>
        <v/>
      </c>
      <c r="T20" s="3" t="str">
        <f aca="false">IF(AND($O20&lt;&gt;"",$O20&gt;=91,$O20&lt;=180),$K20,"")</f>
        <v/>
      </c>
      <c r="U20" s="3" t="str">
        <f aca="false">IF(AND($O20&lt;&gt;"",$O20&gt;=181,$O20&lt;=365),$K20,"")</f>
        <v/>
      </c>
      <c r="V20" s="3" t="str">
        <f aca="false">IF(AND($O20&lt;&gt;"",$O20&gt;365),$K20,"")</f>
        <v/>
      </c>
    </row>
    <row r="21" customFormat="false" ht="12.8" hidden="false" customHeight="false" outlineLevel="0" collapsed="false">
      <c r="N21" s="2" t="str">
        <f aca="false">IF($M21&lt;&gt;"",$M21 + IF($F21="ต่างประเทศ",60,0) + IF($F21&lt;&gt;"ต่างประเทศ",18,0),"")</f>
        <v/>
      </c>
      <c r="O21" s="1" t="str">
        <f aca="false">IF(AND($B$4&lt;&gt;"", $N21&lt;&gt;""),$B$4-$N21,"")</f>
        <v/>
      </c>
      <c r="P21" s="3" t="str">
        <f aca="false">IF(AND($O21&lt;&gt;"",$O21&lt;=0),$K21,"")</f>
        <v/>
      </c>
      <c r="Q21" s="3" t="str">
        <f aca="false">IF(AND($O21&lt;&gt;"",$O21&gt;=1,$O21&lt;=30),$K21,"")</f>
        <v/>
      </c>
      <c r="R21" s="3" t="str">
        <f aca="false">IF(AND($O21&lt;&gt;"",$O21&gt;=31,$O21&lt;=60),$K21,"")</f>
        <v/>
      </c>
      <c r="S21" s="3" t="str">
        <f aca="false">IF(AND($O21&lt;&gt;"",$O21&gt;=61,$O21&lt;=90),$K21,"")</f>
        <v/>
      </c>
      <c r="T21" s="3" t="str">
        <f aca="false">IF(AND($O21&lt;&gt;"",$O21&gt;=91,$O21&lt;=180),$K21,"")</f>
        <v/>
      </c>
      <c r="U21" s="3" t="str">
        <f aca="false">IF(AND($O21&lt;&gt;"",$O21&gt;=181,$O21&lt;=365),$K21,"")</f>
        <v/>
      </c>
      <c r="V21" s="3" t="str">
        <f aca="false">IF(AND($O21&lt;&gt;"",$O21&gt;365),$K21,"")</f>
        <v/>
      </c>
    </row>
    <row r="22" customFormat="false" ht="12.8" hidden="false" customHeight="false" outlineLevel="0" collapsed="false">
      <c r="N22" s="2" t="str">
        <f aca="false">IF($M22&lt;&gt;"",$M22 + IF($F22="ต่างประเทศ",60,0) + IF($F22&lt;&gt;"ต่างประเทศ",18,0),"")</f>
        <v/>
      </c>
      <c r="O22" s="1" t="str">
        <f aca="false">IF(AND($B$4&lt;&gt;"", $N22&lt;&gt;""),$B$4-$N22,"")</f>
        <v/>
      </c>
      <c r="P22" s="3" t="str">
        <f aca="false">IF(AND($O22&lt;&gt;"",$O22&lt;=0),$K22,"")</f>
        <v/>
      </c>
      <c r="Q22" s="3" t="str">
        <f aca="false">IF(AND($O22&lt;&gt;"",$O22&gt;=1,$O22&lt;=30),$K22,"")</f>
        <v/>
      </c>
      <c r="R22" s="3" t="str">
        <f aca="false">IF(AND($O22&lt;&gt;"",$O22&gt;=31,$O22&lt;=60),$K22,"")</f>
        <v/>
      </c>
      <c r="S22" s="3" t="str">
        <f aca="false">IF(AND($O22&lt;&gt;"",$O22&gt;=61,$O22&lt;=90),$K22,"")</f>
        <v/>
      </c>
      <c r="T22" s="3" t="str">
        <f aca="false">IF(AND($O22&lt;&gt;"",$O22&gt;=91,$O22&lt;=180),$K22,"")</f>
        <v/>
      </c>
      <c r="U22" s="3" t="str">
        <f aca="false">IF(AND($O22&lt;&gt;"",$O22&gt;=181,$O22&lt;=365),$K22,"")</f>
        <v/>
      </c>
      <c r="V22" s="3" t="str">
        <f aca="false">IF(AND($O22&lt;&gt;"",$O22&gt;365),$K22,"")</f>
        <v/>
      </c>
    </row>
    <row r="23" customFormat="false" ht="12.8" hidden="false" customHeight="false" outlineLevel="0" collapsed="false">
      <c r="N23" s="2" t="str">
        <f aca="false">IF($M23&lt;&gt;"",$M23 + IF($F23="ต่างประเทศ",60,0) + IF($F23&lt;&gt;"ต่างประเทศ",18,0),"")</f>
        <v/>
      </c>
      <c r="O23" s="1" t="str">
        <f aca="false">IF(AND($B$4&lt;&gt;"", $N23&lt;&gt;""),$B$4-$N23,"")</f>
        <v/>
      </c>
      <c r="P23" s="3" t="str">
        <f aca="false">IF(AND($O23&lt;&gt;"",$O23&lt;=0),$K23,"")</f>
        <v/>
      </c>
      <c r="Q23" s="3" t="str">
        <f aca="false">IF(AND($O23&lt;&gt;"",$O23&gt;=1,$O23&lt;=30),$K23,"")</f>
        <v/>
      </c>
      <c r="R23" s="3" t="str">
        <f aca="false">IF(AND($O23&lt;&gt;"",$O23&gt;=31,$O23&lt;=60),$K23,"")</f>
        <v/>
      </c>
      <c r="S23" s="3" t="str">
        <f aca="false">IF(AND($O23&lt;&gt;"",$O23&gt;=61,$O23&lt;=90),$K23,"")</f>
        <v/>
      </c>
      <c r="T23" s="3" t="str">
        <f aca="false">IF(AND($O23&lt;&gt;"",$O23&gt;=91,$O23&lt;=180),$K23,"")</f>
        <v/>
      </c>
      <c r="U23" s="3" t="str">
        <f aca="false">IF(AND($O23&lt;&gt;"",$O23&gt;=181,$O23&lt;=365),$K23,"")</f>
        <v/>
      </c>
      <c r="V23" s="3" t="str">
        <f aca="false">IF(AND($O23&lt;&gt;"",$O23&gt;365),$K23,"")</f>
        <v/>
      </c>
    </row>
    <row r="24" customFormat="false" ht="12.8" hidden="false" customHeight="false" outlineLevel="0" collapsed="false">
      <c r="N24" s="2" t="str">
        <f aca="false">IF($M24&lt;&gt;"",$M24 + IF($F24="ต่างประเทศ",60,0) + IF($F24&lt;&gt;"ต่างประเทศ",18,0),"")</f>
        <v/>
      </c>
      <c r="O24" s="1" t="str">
        <f aca="false">IF(AND($B$4&lt;&gt;"", $N24&lt;&gt;""),$B$4-$N24,"")</f>
        <v/>
      </c>
      <c r="P24" s="3" t="str">
        <f aca="false">IF(AND($O24&lt;&gt;"",$O24&lt;=0),$K24,"")</f>
        <v/>
      </c>
      <c r="Q24" s="3" t="str">
        <f aca="false">IF(AND($O24&lt;&gt;"",$O24&gt;=1,$O24&lt;=30),$K24,"")</f>
        <v/>
      </c>
      <c r="R24" s="3" t="str">
        <f aca="false">IF(AND($O24&lt;&gt;"",$O24&gt;=31,$O24&lt;=60),$K24,"")</f>
        <v/>
      </c>
      <c r="S24" s="3" t="str">
        <f aca="false">IF(AND($O24&lt;&gt;"",$O24&gt;=61,$O24&lt;=90),$K24,"")</f>
        <v/>
      </c>
      <c r="T24" s="3" t="str">
        <f aca="false">IF(AND($O24&lt;&gt;"",$O24&gt;=91,$O24&lt;=180),$K24,"")</f>
        <v/>
      </c>
      <c r="U24" s="3" t="str">
        <f aca="false">IF(AND($O24&lt;&gt;"",$O24&gt;=181,$O24&lt;=365),$K24,"")</f>
        <v/>
      </c>
      <c r="V24" s="3" t="str">
        <f aca="false">IF(AND($O24&lt;&gt;"",$O24&gt;365),$K24,"")</f>
        <v/>
      </c>
    </row>
    <row r="25" customFormat="false" ht="12.8" hidden="false" customHeight="false" outlineLevel="0" collapsed="false">
      <c r="N25" s="2" t="str">
        <f aca="false">IF($M25&lt;&gt;"",$M25 + IF($F25="ต่างประเทศ",60,0) + IF($F25&lt;&gt;"ต่างประเทศ",18,0),"")</f>
        <v/>
      </c>
      <c r="O25" s="1" t="str">
        <f aca="false">IF(AND($B$4&lt;&gt;"", $N25&lt;&gt;""),$B$4-$N25,"")</f>
        <v/>
      </c>
      <c r="P25" s="3" t="str">
        <f aca="false">IF(AND($O25&lt;&gt;"",$O25&lt;=0),$K25,"")</f>
        <v/>
      </c>
      <c r="Q25" s="3" t="str">
        <f aca="false">IF(AND($O25&lt;&gt;"",$O25&gt;=1,$O25&lt;=30),$K25,"")</f>
        <v/>
      </c>
      <c r="R25" s="3" t="str">
        <f aca="false">IF(AND($O25&lt;&gt;"",$O25&gt;=31,$O25&lt;=60),$K25,"")</f>
        <v/>
      </c>
      <c r="S25" s="3" t="str">
        <f aca="false">IF(AND($O25&lt;&gt;"",$O25&gt;=61,$O25&lt;=90),$K25,"")</f>
        <v/>
      </c>
      <c r="T25" s="3" t="str">
        <f aca="false">IF(AND($O25&lt;&gt;"",$O25&gt;=91,$O25&lt;=180),$K25,"")</f>
        <v/>
      </c>
      <c r="U25" s="3" t="str">
        <f aca="false">IF(AND($O25&lt;&gt;"",$O25&gt;=181,$O25&lt;=365),$K25,"")</f>
        <v/>
      </c>
      <c r="V25" s="3" t="str">
        <f aca="false">IF(AND($O25&lt;&gt;"",$O25&gt;365),$K25,"")</f>
        <v/>
      </c>
    </row>
    <row r="26" customFormat="false" ht="12.8" hidden="false" customHeight="false" outlineLevel="0" collapsed="false">
      <c r="N26" s="2" t="str">
        <f aca="false">IF($M26&lt;&gt;"",$M26 + IF($F26="ต่างประเทศ",60,0) + IF($F26&lt;&gt;"ต่างประเทศ",18,0),"")</f>
        <v/>
      </c>
      <c r="O26" s="1" t="str">
        <f aca="false">IF(AND($B$4&lt;&gt;"", $N26&lt;&gt;""),$B$4-$N26,"")</f>
        <v/>
      </c>
      <c r="P26" s="3" t="str">
        <f aca="false">IF(AND($O26&lt;&gt;"",$O26&lt;=0),$K26,"")</f>
        <v/>
      </c>
      <c r="Q26" s="3" t="str">
        <f aca="false">IF(AND($O26&lt;&gt;"",$O26&gt;=1,$O26&lt;=30),$K26,"")</f>
        <v/>
      </c>
      <c r="R26" s="3" t="str">
        <f aca="false">IF(AND($O26&lt;&gt;"",$O26&gt;=31,$O26&lt;=60),$K26,"")</f>
        <v/>
      </c>
      <c r="S26" s="3" t="str">
        <f aca="false">IF(AND($O26&lt;&gt;"",$O26&gt;=61,$O26&lt;=90),$K26,"")</f>
        <v/>
      </c>
      <c r="T26" s="3" t="str">
        <f aca="false">IF(AND($O26&lt;&gt;"",$O26&gt;=91,$O26&lt;=180),$K26,"")</f>
        <v/>
      </c>
      <c r="U26" s="3" t="str">
        <f aca="false">IF(AND($O26&lt;&gt;"",$O26&gt;=181,$O26&lt;=365),$K26,"")</f>
        <v/>
      </c>
      <c r="V26" s="3" t="str">
        <f aca="false">IF(AND($O26&lt;&gt;"",$O26&gt;365),$K26,"")</f>
        <v/>
      </c>
    </row>
    <row r="27" customFormat="false" ht="12.8" hidden="false" customHeight="false" outlineLevel="0" collapsed="false">
      <c r="N27" s="2" t="str">
        <f aca="false">IF($M27&lt;&gt;"",$M27 + IF($F27="ต่างประเทศ",60,0) + IF($F27&lt;&gt;"ต่างประเทศ",18,0),"")</f>
        <v/>
      </c>
      <c r="O27" s="1" t="str">
        <f aca="false">IF(AND($B$4&lt;&gt;"", $N27&lt;&gt;""),$B$4-$N27,"")</f>
        <v/>
      </c>
      <c r="P27" s="3" t="str">
        <f aca="false">IF(AND($O27&lt;&gt;"",$O27&lt;=0),$K27,"")</f>
        <v/>
      </c>
      <c r="Q27" s="3" t="str">
        <f aca="false">IF(AND($O27&lt;&gt;"",$O27&gt;=1,$O27&lt;=30),$K27,"")</f>
        <v/>
      </c>
      <c r="R27" s="3" t="str">
        <f aca="false">IF(AND($O27&lt;&gt;"",$O27&gt;=31,$O27&lt;=60),$K27,"")</f>
        <v/>
      </c>
      <c r="S27" s="3" t="str">
        <f aca="false">IF(AND($O27&lt;&gt;"",$O27&gt;=61,$O27&lt;=90),$K27,"")</f>
        <v/>
      </c>
      <c r="T27" s="3" t="str">
        <f aca="false">IF(AND($O27&lt;&gt;"",$O27&gt;=91,$O27&lt;=180),$K27,"")</f>
        <v/>
      </c>
      <c r="U27" s="3" t="str">
        <f aca="false">IF(AND($O27&lt;&gt;"",$O27&gt;=181,$O27&lt;=365),$K27,"")</f>
        <v/>
      </c>
      <c r="V27" s="3" t="str">
        <f aca="false">IF(AND($O27&lt;&gt;"",$O27&gt;365),$K27,"")</f>
        <v/>
      </c>
    </row>
    <row r="28" customFormat="false" ht="12.8" hidden="false" customHeight="false" outlineLevel="0" collapsed="false">
      <c r="N28" s="2" t="str">
        <f aca="false">IF($M28&lt;&gt;"",$M28 + IF($F28="ต่างประเทศ",60,0) + IF($F28&lt;&gt;"ต่างประเทศ",18,0),"")</f>
        <v/>
      </c>
      <c r="O28" s="1" t="str">
        <f aca="false">IF(AND($B$4&lt;&gt;"", $N28&lt;&gt;""),$B$4-$N28,"")</f>
        <v/>
      </c>
      <c r="P28" s="3" t="str">
        <f aca="false">IF(AND($O28&lt;&gt;"",$O28&lt;=0),$K28,"")</f>
        <v/>
      </c>
      <c r="Q28" s="3" t="str">
        <f aca="false">IF(AND($O28&lt;&gt;"",$O28&gt;=1,$O28&lt;=30),$K28,"")</f>
        <v/>
      </c>
      <c r="R28" s="3" t="str">
        <f aca="false">IF(AND($O28&lt;&gt;"",$O28&gt;=31,$O28&lt;=60),$K28,"")</f>
        <v/>
      </c>
      <c r="S28" s="3" t="str">
        <f aca="false">IF(AND($O28&lt;&gt;"",$O28&gt;=61,$O28&lt;=90),$K28,"")</f>
        <v/>
      </c>
      <c r="T28" s="3" t="str">
        <f aca="false">IF(AND($O28&lt;&gt;"",$O28&gt;=91,$O28&lt;=180),$K28,"")</f>
        <v/>
      </c>
      <c r="U28" s="3" t="str">
        <f aca="false">IF(AND($O28&lt;&gt;"",$O28&gt;=181,$O28&lt;=365),$K28,"")</f>
        <v/>
      </c>
      <c r="V28" s="3" t="str">
        <f aca="false">IF(AND($O28&lt;&gt;"",$O28&gt;365),$K28,"")</f>
        <v/>
      </c>
    </row>
    <row r="29" customFormat="false" ht="12.8" hidden="false" customHeight="false" outlineLevel="0" collapsed="false">
      <c r="N29" s="2" t="str">
        <f aca="false">IF($M29&lt;&gt;"",$M29 + IF($F29="ต่างประเทศ",60,0) + IF($F29&lt;&gt;"ต่างประเทศ",18,0),"")</f>
        <v/>
      </c>
      <c r="O29" s="1" t="str">
        <f aca="false">IF(AND($B$4&lt;&gt;"", $N29&lt;&gt;""),$B$4-$N29,"")</f>
        <v/>
      </c>
      <c r="P29" s="3" t="str">
        <f aca="false">IF(AND($O29&lt;&gt;"",$O29&lt;=0),$K29,"")</f>
        <v/>
      </c>
      <c r="Q29" s="3" t="str">
        <f aca="false">IF(AND($O29&lt;&gt;"",$O29&gt;=1,$O29&lt;=30),$K29,"")</f>
        <v/>
      </c>
      <c r="R29" s="3" t="str">
        <f aca="false">IF(AND($O29&lt;&gt;"",$O29&gt;=31,$O29&lt;=60),$K29,"")</f>
        <v/>
      </c>
      <c r="S29" s="3" t="str">
        <f aca="false">IF(AND($O29&lt;&gt;"",$O29&gt;=61,$O29&lt;=90),$K29,"")</f>
        <v/>
      </c>
      <c r="T29" s="3" t="str">
        <f aca="false">IF(AND($O29&lt;&gt;"",$O29&gt;=91,$O29&lt;=180),$K29,"")</f>
        <v/>
      </c>
      <c r="U29" s="3" t="str">
        <f aca="false">IF(AND($O29&lt;&gt;"",$O29&gt;=181,$O29&lt;=365),$K29,"")</f>
        <v/>
      </c>
      <c r="V29" s="3" t="str">
        <f aca="false">IF(AND($O29&lt;&gt;"",$O29&gt;365),$K29,"")</f>
        <v/>
      </c>
    </row>
    <row r="30" customFormat="false" ht="12.8" hidden="false" customHeight="false" outlineLevel="0" collapsed="false">
      <c r="N30" s="2" t="str">
        <f aca="false">IF($M30&lt;&gt;"",$M30 + IF($F30="ต่างประเทศ",60,0) + IF($F30&lt;&gt;"ต่างประเทศ",18,0),"")</f>
        <v/>
      </c>
      <c r="O30" s="1" t="str">
        <f aca="false">IF(AND($B$4&lt;&gt;"", $N30&lt;&gt;""),$B$4-$N30,"")</f>
        <v/>
      </c>
      <c r="P30" s="3" t="str">
        <f aca="false">IF(AND($O30&lt;&gt;"",$O30&lt;=0),$K30,"")</f>
        <v/>
      </c>
      <c r="Q30" s="3" t="str">
        <f aca="false">IF(AND($O30&lt;&gt;"",$O30&gt;=1,$O30&lt;=30),$K30,"")</f>
        <v/>
      </c>
      <c r="R30" s="3" t="str">
        <f aca="false">IF(AND($O30&lt;&gt;"",$O30&gt;=31,$O30&lt;=60),$K30,"")</f>
        <v/>
      </c>
      <c r="S30" s="3" t="str">
        <f aca="false">IF(AND($O30&lt;&gt;"",$O30&gt;=61,$O30&lt;=90),$K30,"")</f>
        <v/>
      </c>
      <c r="T30" s="3" t="str">
        <f aca="false">IF(AND($O30&lt;&gt;"",$O30&gt;=91,$O30&lt;=180),$K30,"")</f>
        <v/>
      </c>
      <c r="U30" s="3" t="str">
        <f aca="false">IF(AND($O30&lt;&gt;"",$O30&gt;=181,$O30&lt;=365),$K30,"")</f>
        <v/>
      </c>
      <c r="V30" s="3" t="str">
        <f aca="false">IF(AND($O30&lt;&gt;"",$O30&gt;365),$K30,"")</f>
        <v/>
      </c>
    </row>
    <row r="31" customFormat="false" ht="12.8" hidden="false" customHeight="false" outlineLevel="0" collapsed="false">
      <c r="N31" s="2" t="str">
        <f aca="false">IF($M31&lt;&gt;"",$M31 + IF($F31="ต่างประเทศ",60,0) + IF($F31&lt;&gt;"ต่างประเทศ",18,0),"")</f>
        <v/>
      </c>
      <c r="O31" s="1" t="str">
        <f aca="false">IF(AND($B$4&lt;&gt;"", $N31&lt;&gt;""),$B$4-$N31,"")</f>
        <v/>
      </c>
      <c r="P31" s="3" t="str">
        <f aca="false">IF(AND($O31&lt;&gt;"",$O31&lt;=0),$K31,"")</f>
        <v/>
      </c>
      <c r="Q31" s="3" t="str">
        <f aca="false">IF(AND($O31&lt;&gt;"",$O31&gt;=1,$O31&lt;=30),$K31,"")</f>
        <v/>
      </c>
      <c r="R31" s="3" t="str">
        <f aca="false">IF(AND($O31&lt;&gt;"",$O31&gt;=31,$O31&lt;=60),$K31,"")</f>
        <v/>
      </c>
      <c r="S31" s="3" t="str">
        <f aca="false">IF(AND($O31&lt;&gt;"",$O31&gt;=61,$O31&lt;=90),$K31,"")</f>
        <v/>
      </c>
      <c r="T31" s="3" t="str">
        <f aca="false">IF(AND($O31&lt;&gt;"",$O31&gt;=91,$O31&lt;=180),$K31,"")</f>
        <v/>
      </c>
      <c r="U31" s="3" t="str">
        <f aca="false">IF(AND($O31&lt;&gt;"",$O31&gt;=181,$O31&lt;=365),$K31,"")</f>
        <v/>
      </c>
      <c r="V31" s="3" t="str">
        <f aca="false">IF(AND($O31&lt;&gt;"",$O31&gt;365),$K31,"")</f>
        <v/>
      </c>
    </row>
    <row r="32" customFormat="false" ht="12.8" hidden="false" customHeight="false" outlineLevel="0" collapsed="false">
      <c r="N32" s="2" t="str">
        <f aca="false">IF($M32&lt;&gt;"",$M32 + IF($F32="ต่างประเทศ",60,0) + IF($F32&lt;&gt;"ต่างประเทศ",18,0),"")</f>
        <v/>
      </c>
      <c r="O32" s="1" t="str">
        <f aca="false">IF(AND($B$4&lt;&gt;"", $N32&lt;&gt;""),$B$4-$N32,"")</f>
        <v/>
      </c>
      <c r="P32" s="3" t="str">
        <f aca="false">IF(AND($O32&lt;&gt;"",$O32&lt;=0),$K32,"")</f>
        <v/>
      </c>
      <c r="Q32" s="3" t="str">
        <f aca="false">IF(AND($O32&lt;&gt;"",$O32&gt;=1,$O32&lt;=30),$K32,"")</f>
        <v/>
      </c>
      <c r="R32" s="3" t="str">
        <f aca="false">IF(AND($O32&lt;&gt;"",$O32&gt;=31,$O32&lt;=60),$K32,"")</f>
        <v/>
      </c>
      <c r="S32" s="3" t="str">
        <f aca="false">IF(AND($O32&lt;&gt;"",$O32&gt;=61,$O32&lt;=90),$K32,"")</f>
        <v/>
      </c>
      <c r="T32" s="3" t="str">
        <f aca="false">IF(AND($O32&lt;&gt;"",$O32&gt;=91,$O32&lt;=180),$K32,"")</f>
        <v/>
      </c>
      <c r="U32" s="3" t="str">
        <f aca="false">IF(AND($O32&lt;&gt;"",$O32&gt;=181,$O32&lt;=365),$K32,"")</f>
        <v/>
      </c>
      <c r="V32" s="3" t="str">
        <f aca="false">IF(AND($O32&lt;&gt;"",$O32&gt;365),$K32,"")</f>
        <v/>
      </c>
    </row>
    <row r="33" customFormat="false" ht="12.8" hidden="false" customHeight="false" outlineLevel="0" collapsed="false">
      <c r="N33" s="2" t="str">
        <f aca="false">IF($M33&lt;&gt;"",$M33 + IF($F33="ต่างประเทศ",60,0) + IF($F33&lt;&gt;"ต่างประเทศ",18,0),"")</f>
        <v/>
      </c>
      <c r="O33" s="1" t="str">
        <f aca="false">IF(AND($B$4&lt;&gt;"", $N33&lt;&gt;""),$B$4-$N33,"")</f>
        <v/>
      </c>
      <c r="P33" s="3" t="str">
        <f aca="false">IF(AND($O33&lt;&gt;"",$O33&lt;=0),$K33,"")</f>
        <v/>
      </c>
      <c r="Q33" s="3" t="str">
        <f aca="false">IF(AND($O33&lt;&gt;"",$O33&gt;=1,$O33&lt;=30),$K33,"")</f>
        <v/>
      </c>
      <c r="R33" s="3" t="str">
        <f aca="false">IF(AND($O33&lt;&gt;"",$O33&gt;=31,$O33&lt;=60),$K33,"")</f>
        <v/>
      </c>
      <c r="S33" s="3" t="str">
        <f aca="false">IF(AND($O33&lt;&gt;"",$O33&gt;=61,$O33&lt;=90),$K33,"")</f>
        <v/>
      </c>
      <c r="T33" s="3" t="str">
        <f aca="false">IF(AND($O33&lt;&gt;"",$O33&gt;=91,$O33&lt;=180),$K33,"")</f>
        <v/>
      </c>
      <c r="U33" s="3" t="str">
        <f aca="false">IF(AND($O33&lt;&gt;"",$O33&gt;=181,$O33&lt;=365),$K33,"")</f>
        <v/>
      </c>
      <c r="V33" s="3" t="str">
        <f aca="false">IF(AND($O33&lt;&gt;"",$O33&gt;365),$K33,"")</f>
        <v/>
      </c>
    </row>
    <row r="34" customFormat="false" ht="12.8" hidden="false" customHeight="false" outlineLevel="0" collapsed="false">
      <c r="N34" s="2" t="str">
        <f aca="false">IF($M34&lt;&gt;"",$M34 + IF($F34="ต่างประเทศ",60,0) + IF($F34&lt;&gt;"ต่างประเทศ",18,0),"")</f>
        <v/>
      </c>
      <c r="O34" s="1" t="str">
        <f aca="false">IF(AND($B$4&lt;&gt;"", $N34&lt;&gt;""),$B$4-$N34,"")</f>
        <v/>
      </c>
      <c r="P34" s="3" t="str">
        <f aca="false">IF(AND($O34&lt;&gt;"",$O34&lt;=0),$K34,"")</f>
        <v/>
      </c>
      <c r="Q34" s="3" t="str">
        <f aca="false">IF(AND($O34&lt;&gt;"",$O34&gt;=1,$O34&lt;=30),$K34,"")</f>
        <v/>
      </c>
      <c r="R34" s="3" t="str">
        <f aca="false">IF(AND($O34&lt;&gt;"",$O34&gt;=31,$O34&lt;=60),$K34,"")</f>
        <v/>
      </c>
      <c r="S34" s="3" t="str">
        <f aca="false">IF(AND($O34&lt;&gt;"",$O34&gt;=61,$O34&lt;=90),$K34,"")</f>
        <v/>
      </c>
      <c r="T34" s="3" t="str">
        <f aca="false">IF(AND($O34&lt;&gt;"",$O34&gt;=91,$O34&lt;=180),$K34,"")</f>
        <v/>
      </c>
      <c r="U34" s="3" t="str">
        <f aca="false">IF(AND($O34&lt;&gt;"",$O34&gt;=181,$O34&lt;=365),$K34,"")</f>
        <v/>
      </c>
      <c r="V34" s="3" t="str">
        <f aca="false">IF(AND($O34&lt;&gt;"",$O34&gt;365),$K34,"")</f>
        <v/>
      </c>
    </row>
    <row r="35" customFormat="false" ht="12.8" hidden="false" customHeight="false" outlineLevel="0" collapsed="false">
      <c r="N35" s="2" t="str">
        <f aca="false">IF($M35&lt;&gt;"",$M35 + IF($F35="ต่างประเทศ",60,0) + IF($F35&lt;&gt;"ต่างประเทศ",18,0),"")</f>
        <v/>
      </c>
      <c r="O35" s="1" t="str">
        <f aca="false">IF(AND($B$4&lt;&gt;"", $N35&lt;&gt;""),$B$4-$N35,"")</f>
        <v/>
      </c>
      <c r="P35" s="3" t="str">
        <f aca="false">IF(AND($O35&lt;&gt;"",$O35&lt;=0),$K35,"")</f>
        <v/>
      </c>
      <c r="Q35" s="3" t="str">
        <f aca="false">IF(AND($O35&lt;&gt;"",$O35&gt;=1,$O35&lt;=30),$K35,"")</f>
        <v/>
      </c>
      <c r="R35" s="3" t="str">
        <f aca="false">IF(AND($O35&lt;&gt;"",$O35&gt;=31,$O35&lt;=60),$K35,"")</f>
        <v/>
      </c>
      <c r="S35" s="3" t="str">
        <f aca="false">IF(AND($O35&lt;&gt;"",$O35&gt;=61,$O35&lt;=90),$K35,"")</f>
        <v/>
      </c>
      <c r="T35" s="3" t="str">
        <f aca="false">IF(AND($O35&lt;&gt;"",$O35&gt;=91,$O35&lt;=180),$K35,"")</f>
        <v/>
      </c>
      <c r="U35" s="3" t="str">
        <f aca="false">IF(AND($O35&lt;&gt;"",$O35&gt;=181,$O35&lt;=365),$K35,"")</f>
        <v/>
      </c>
      <c r="V35" s="3" t="str">
        <f aca="false">IF(AND($O35&lt;&gt;"",$O35&gt;365),$K35,"")</f>
        <v/>
      </c>
    </row>
    <row r="36" customFormat="false" ht="12.8" hidden="false" customHeight="false" outlineLevel="0" collapsed="false">
      <c r="N36" s="2" t="str">
        <f aca="false">IF($M36&lt;&gt;"",$M36 + IF($F36="ต่างประเทศ",60,0) + IF($F36&lt;&gt;"ต่างประเทศ",18,0),"")</f>
        <v/>
      </c>
      <c r="O36" s="1" t="str">
        <f aca="false">IF(AND($B$4&lt;&gt;"", $N36&lt;&gt;""),$B$4-$N36,"")</f>
        <v/>
      </c>
      <c r="P36" s="3" t="str">
        <f aca="false">IF(AND($O36&lt;&gt;"",$O36&lt;=0),$K36,"")</f>
        <v/>
      </c>
      <c r="Q36" s="3" t="str">
        <f aca="false">IF(AND($O36&lt;&gt;"",$O36&gt;=1,$O36&lt;=30),$K36,"")</f>
        <v/>
      </c>
      <c r="R36" s="3" t="str">
        <f aca="false">IF(AND($O36&lt;&gt;"",$O36&gt;=31,$O36&lt;=60),$K36,"")</f>
        <v/>
      </c>
      <c r="S36" s="3" t="str">
        <f aca="false">IF(AND($O36&lt;&gt;"",$O36&gt;=61,$O36&lt;=90),$K36,"")</f>
        <v/>
      </c>
      <c r="T36" s="3" t="str">
        <f aca="false">IF(AND($O36&lt;&gt;"",$O36&gt;=91,$O36&lt;=180),$K36,"")</f>
        <v/>
      </c>
      <c r="U36" s="3" t="str">
        <f aca="false">IF(AND($O36&lt;&gt;"",$O36&gt;=181,$O36&lt;=365),$K36,"")</f>
        <v/>
      </c>
      <c r="V36" s="3" t="str">
        <f aca="false">IF(AND($O36&lt;&gt;"",$O36&gt;365),$K36,"")</f>
        <v/>
      </c>
    </row>
    <row r="37" customFormat="false" ht="12.8" hidden="false" customHeight="false" outlineLevel="0" collapsed="false">
      <c r="N37" s="2" t="str">
        <f aca="false">IF($M37&lt;&gt;"",$M37 + IF($F37="ต่างประเทศ",60,0) + IF($F37&lt;&gt;"ต่างประเทศ",18,0),"")</f>
        <v/>
      </c>
      <c r="O37" s="1" t="str">
        <f aca="false">IF(AND($B$4&lt;&gt;"", $N37&lt;&gt;""),$B$4-$N37,"")</f>
        <v/>
      </c>
      <c r="P37" s="3" t="str">
        <f aca="false">IF(AND($O37&lt;&gt;"",$O37&lt;=0),$K37,"")</f>
        <v/>
      </c>
      <c r="Q37" s="3" t="str">
        <f aca="false">IF(AND($O37&lt;&gt;"",$O37&gt;=1,$O37&lt;=30),$K37,"")</f>
        <v/>
      </c>
      <c r="R37" s="3" t="str">
        <f aca="false">IF(AND($O37&lt;&gt;"",$O37&gt;=31,$O37&lt;=60),$K37,"")</f>
        <v/>
      </c>
      <c r="S37" s="3" t="str">
        <f aca="false">IF(AND($O37&lt;&gt;"",$O37&gt;=61,$O37&lt;=90),$K37,"")</f>
        <v/>
      </c>
      <c r="T37" s="3" t="str">
        <f aca="false">IF(AND($O37&lt;&gt;"",$O37&gt;=91,$O37&lt;=180),$K37,"")</f>
        <v/>
      </c>
      <c r="U37" s="3" t="str">
        <f aca="false">IF(AND($O37&lt;&gt;"",$O37&gt;=181,$O37&lt;=365),$K37,"")</f>
        <v/>
      </c>
      <c r="V37" s="3" t="str">
        <f aca="false">IF(AND($O37&lt;&gt;"",$O37&gt;365),$K37,"")</f>
        <v/>
      </c>
    </row>
    <row r="38" customFormat="false" ht="12.8" hidden="false" customHeight="false" outlineLevel="0" collapsed="false">
      <c r="N38" s="2" t="str">
        <f aca="false">IF($M38&lt;&gt;"",$M38 + IF($F38="ต่างประเทศ",60,0) + IF($F38&lt;&gt;"ต่างประเทศ",18,0),"")</f>
        <v/>
      </c>
      <c r="O38" s="1" t="str">
        <f aca="false">IF(AND($B$4&lt;&gt;"", $N38&lt;&gt;""),$B$4-$N38,"")</f>
        <v/>
      </c>
      <c r="P38" s="3" t="str">
        <f aca="false">IF(AND($O38&lt;&gt;"",$O38&lt;=0),$K38,"")</f>
        <v/>
      </c>
      <c r="Q38" s="3" t="str">
        <f aca="false">IF(AND($O38&lt;&gt;"",$O38&gt;=1,$O38&lt;=30),$K38,"")</f>
        <v/>
      </c>
      <c r="R38" s="3" t="str">
        <f aca="false">IF(AND($O38&lt;&gt;"",$O38&gt;=31,$O38&lt;=60),$K38,"")</f>
        <v/>
      </c>
      <c r="S38" s="3" t="str">
        <f aca="false">IF(AND($O38&lt;&gt;"",$O38&gt;=61,$O38&lt;=90),$K38,"")</f>
        <v/>
      </c>
      <c r="T38" s="3" t="str">
        <f aca="false">IF(AND($O38&lt;&gt;"",$O38&gt;=91,$O38&lt;=180),$K38,"")</f>
        <v/>
      </c>
      <c r="U38" s="3" t="str">
        <f aca="false">IF(AND($O38&lt;&gt;"",$O38&gt;=181,$O38&lt;=365),$K38,"")</f>
        <v/>
      </c>
      <c r="V38" s="3" t="str">
        <f aca="false">IF(AND($O38&lt;&gt;"",$O38&gt;365),$K38,"")</f>
        <v/>
      </c>
    </row>
    <row r="39" customFormat="false" ht="12.8" hidden="false" customHeight="false" outlineLevel="0" collapsed="false">
      <c r="N39" s="2" t="str">
        <f aca="false">IF($M39&lt;&gt;"",$M39 + IF($F39="ต่างประเทศ",60,0) + IF($F39&lt;&gt;"ต่างประเทศ",18,0),"")</f>
        <v/>
      </c>
      <c r="O39" s="1" t="str">
        <f aca="false">IF(AND($B$4&lt;&gt;"", $N39&lt;&gt;""),$B$4-$N39,"")</f>
        <v/>
      </c>
      <c r="P39" s="3" t="str">
        <f aca="false">IF(AND($O39&lt;&gt;"",$O39&lt;=0),$K39,"")</f>
        <v/>
      </c>
      <c r="Q39" s="3" t="str">
        <f aca="false">IF(AND($O39&lt;&gt;"",$O39&gt;=1,$O39&lt;=30),$K39,"")</f>
        <v/>
      </c>
      <c r="R39" s="3" t="str">
        <f aca="false">IF(AND($O39&lt;&gt;"",$O39&gt;=31,$O39&lt;=60),$K39,"")</f>
        <v/>
      </c>
      <c r="S39" s="3" t="str">
        <f aca="false">IF(AND($O39&lt;&gt;"",$O39&gt;=61,$O39&lt;=90),$K39,"")</f>
        <v/>
      </c>
      <c r="T39" s="3" t="str">
        <f aca="false">IF(AND($O39&lt;&gt;"",$O39&gt;=91,$O39&lt;=180),$K39,"")</f>
        <v/>
      </c>
      <c r="U39" s="3" t="str">
        <f aca="false">IF(AND($O39&lt;&gt;"",$O39&gt;=181,$O39&lt;=365),$K39,"")</f>
        <v/>
      </c>
      <c r="V39" s="3" t="str">
        <f aca="false">IF(AND($O39&lt;&gt;"",$O39&gt;365),$K39,"")</f>
        <v/>
      </c>
    </row>
    <row r="40" customFormat="false" ht="12.8" hidden="false" customHeight="false" outlineLevel="0" collapsed="false">
      <c r="N40" s="2" t="str">
        <f aca="false">IF($M40&lt;&gt;"",$M40 + IF($F40="ต่างประเทศ",60,0) + IF($F40&lt;&gt;"ต่างประเทศ",18,0),"")</f>
        <v/>
      </c>
      <c r="O40" s="1" t="str">
        <f aca="false">IF(AND($B$4&lt;&gt;"", $N40&lt;&gt;""),$B$4-$N40,"")</f>
        <v/>
      </c>
      <c r="P40" s="3" t="str">
        <f aca="false">IF(AND($O40&lt;&gt;"",$O40&lt;=0),$K40,"")</f>
        <v/>
      </c>
      <c r="Q40" s="3" t="str">
        <f aca="false">IF(AND($O40&lt;&gt;"",$O40&gt;=1,$O40&lt;=30),$K40,"")</f>
        <v/>
      </c>
      <c r="R40" s="3" t="str">
        <f aca="false">IF(AND($O40&lt;&gt;"",$O40&gt;=31,$O40&lt;=60),$K40,"")</f>
        <v/>
      </c>
      <c r="S40" s="3" t="str">
        <f aca="false">IF(AND($O40&lt;&gt;"",$O40&gt;=61,$O40&lt;=90),$K40,"")</f>
        <v/>
      </c>
      <c r="T40" s="3" t="str">
        <f aca="false">IF(AND($O40&lt;&gt;"",$O40&gt;=91,$O40&lt;=180),$K40,"")</f>
        <v/>
      </c>
      <c r="U40" s="3" t="str">
        <f aca="false">IF(AND($O40&lt;&gt;"",$O40&gt;=181,$O40&lt;=365),$K40,"")</f>
        <v/>
      </c>
      <c r="V40" s="3" t="str">
        <f aca="false">IF(AND($O40&lt;&gt;"",$O40&gt;365),$K40,"")</f>
        <v/>
      </c>
    </row>
    <row r="41" customFormat="false" ht="12.8" hidden="false" customHeight="false" outlineLevel="0" collapsed="false">
      <c r="N41" s="2" t="str">
        <f aca="false">IF($M41&lt;&gt;"",$M41 + IF($F41="ต่างประเทศ",60,0) + IF($F41&lt;&gt;"ต่างประเทศ",18,0),"")</f>
        <v/>
      </c>
      <c r="O41" s="1" t="str">
        <f aca="false">IF(AND($B$4&lt;&gt;"", $N41&lt;&gt;""),$B$4-$N41,"")</f>
        <v/>
      </c>
      <c r="P41" s="3" t="str">
        <f aca="false">IF(AND($O41&lt;&gt;"",$O41&lt;=0),$K41,"")</f>
        <v/>
      </c>
      <c r="Q41" s="3" t="str">
        <f aca="false">IF(AND($O41&lt;&gt;"",$O41&gt;=1,$O41&lt;=30),$K41,"")</f>
        <v/>
      </c>
      <c r="R41" s="3" t="str">
        <f aca="false">IF(AND($O41&lt;&gt;"",$O41&gt;=31,$O41&lt;=60),$K41,"")</f>
        <v/>
      </c>
      <c r="S41" s="3" t="str">
        <f aca="false">IF(AND($O41&lt;&gt;"",$O41&gt;=61,$O41&lt;=90),$K41,"")</f>
        <v/>
      </c>
      <c r="T41" s="3" t="str">
        <f aca="false">IF(AND($O41&lt;&gt;"",$O41&gt;=91,$O41&lt;=180),$K41,"")</f>
        <v/>
      </c>
      <c r="U41" s="3" t="str">
        <f aca="false">IF(AND($O41&lt;&gt;"",$O41&gt;=181,$O41&lt;=365),$K41,"")</f>
        <v/>
      </c>
      <c r="V41" s="3" t="str">
        <f aca="false">IF(AND($O41&lt;&gt;"",$O41&gt;365),$K41,"")</f>
        <v/>
      </c>
    </row>
    <row r="42" customFormat="false" ht="12.8" hidden="false" customHeight="false" outlineLevel="0" collapsed="false">
      <c r="N42" s="2" t="str">
        <f aca="false">IF($M42&lt;&gt;"",$M42 + IF($F42="ต่างประเทศ",60,0) + IF($F42&lt;&gt;"ต่างประเทศ",18,0),"")</f>
        <v/>
      </c>
      <c r="O42" s="1" t="str">
        <f aca="false">IF(AND($B$4&lt;&gt;"", $N42&lt;&gt;""),$B$4-$N42,"")</f>
        <v/>
      </c>
      <c r="P42" s="3" t="str">
        <f aca="false">IF(AND($O42&lt;&gt;"",$O42&lt;=0),$K42,"")</f>
        <v/>
      </c>
      <c r="Q42" s="3" t="str">
        <f aca="false">IF(AND($O42&lt;&gt;"",$O42&gt;=1,$O42&lt;=30),$K42,"")</f>
        <v/>
      </c>
      <c r="R42" s="3" t="str">
        <f aca="false">IF(AND($O42&lt;&gt;"",$O42&gt;=31,$O42&lt;=60),$K42,"")</f>
        <v/>
      </c>
      <c r="S42" s="3" t="str">
        <f aca="false">IF(AND($O42&lt;&gt;"",$O42&gt;=61,$O42&lt;=90),$K42,"")</f>
        <v/>
      </c>
      <c r="T42" s="3" t="str">
        <f aca="false">IF(AND($O42&lt;&gt;"",$O42&gt;=91,$O42&lt;=180),$K42,"")</f>
        <v/>
      </c>
      <c r="U42" s="3" t="str">
        <f aca="false">IF(AND($O42&lt;&gt;"",$O42&gt;=181,$O42&lt;=365),$K42,"")</f>
        <v/>
      </c>
      <c r="V42" s="3" t="str">
        <f aca="false">IF(AND($O42&lt;&gt;"",$O42&gt;365),$K42,"")</f>
        <v/>
      </c>
    </row>
    <row r="43" customFormat="false" ht="12.8" hidden="false" customHeight="false" outlineLevel="0" collapsed="false">
      <c r="N43" s="2" t="str">
        <f aca="false">IF($M43&lt;&gt;"",$M43 + IF($F43="ต่างประเทศ",60,0) + IF($F43&lt;&gt;"ต่างประเทศ",18,0),"")</f>
        <v/>
      </c>
      <c r="O43" s="1" t="str">
        <f aca="false">IF(AND($B$4&lt;&gt;"", $N43&lt;&gt;""),$B$4-$N43,"")</f>
        <v/>
      </c>
      <c r="P43" s="3" t="str">
        <f aca="false">IF(AND($O43&lt;&gt;"",$O43&lt;=0),$K43,"")</f>
        <v/>
      </c>
      <c r="Q43" s="3" t="str">
        <f aca="false">IF(AND($O43&lt;&gt;"",$O43&gt;=1,$O43&lt;=30),$K43,"")</f>
        <v/>
      </c>
      <c r="R43" s="3" t="str">
        <f aca="false">IF(AND($O43&lt;&gt;"",$O43&gt;=31,$O43&lt;=60),$K43,"")</f>
        <v/>
      </c>
      <c r="S43" s="3" t="str">
        <f aca="false">IF(AND($O43&lt;&gt;"",$O43&gt;=61,$O43&lt;=90),$K43,"")</f>
        <v/>
      </c>
      <c r="T43" s="3" t="str">
        <f aca="false">IF(AND($O43&lt;&gt;"",$O43&gt;=91,$O43&lt;=180),$K43,"")</f>
        <v/>
      </c>
      <c r="U43" s="3" t="str">
        <f aca="false">IF(AND($O43&lt;&gt;"",$O43&gt;=181,$O43&lt;=365),$K43,"")</f>
        <v/>
      </c>
      <c r="V43" s="3" t="str">
        <f aca="false">IF(AND($O43&lt;&gt;"",$O43&gt;365),$K43,"")</f>
        <v/>
      </c>
    </row>
    <row r="44" customFormat="false" ht="12.8" hidden="false" customHeight="false" outlineLevel="0" collapsed="false">
      <c r="N44" s="2" t="str">
        <f aca="false">IF($M44&lt;&gt;"",$M44 + IF($F44="ต่างประเทศ",60,0) + IF($F44&lt;&gt;"ต่างประเทศ",18,0),"")</f>
        <v/>
      </c>
      <c r="O44" s="1" t="str">
        <f aca="false">IF(AND($B$4&lt;&gt;"", $N44&lt;&gt;""),$B$4-$N44,"")</f>
        <v/>
      </c>
      <c r="P44" s="3" t="str">
        <f aca="false">IF(AND($O44&lt;&gt;"",$O44&lt;=0),$K44,"")</f>
        <v/>
      </c>
      <c r="Q44" s="3" t="str">
        <f aca="false">IF(AND($O44&lt;&gt;"",$O44&gt;=1,$O44&lt;=30),$K44,"")</f>
        <v/>
      </c>
      <c r="R44" s="3" t="str">
        <f aca="false">IF(AND($O44&lt;&gt;"",$O44&gt;=31,$O44&lt;=60),$K44,"")</f>
        <v/>
      </c>
      <c r="S44" s="3" t="str">
        <f aca="false">IF(AND($O44&lt;&gt;"",$O44&gt;=61,$O44&lt;=90),$K44,"")</f>
        <v/>
      </c>
      <c r="T44" s="3" t="str">
        <f aca="false">IF(AND($O44&lt;&gt;"",$O44&gt;=91,$O44&lt;=180),$K44,"")</f>
        <v/>
      </c>
      <c r="U44" s="3" t="str">
        <f aca="false">IF(AND($O44&lt;&gt;"",$O44&gt;=181,$O44&lt;=365),$K44,"")</f>
        <v/>
      </c>
      <c r="V44" s="3" t="str">
        <f aca="false">IF(AND($O44&lt;&gt;"",$O44&gt;365),$K44,"")</f>
        <v/>
      </c>
    </row>
    <row r="45" customFormat="false" ht="12.8" hidden="false" customHeight="false" outlineLevel="0" collapsed="false">
      <c r="N45" s="2" t="str">
        <f aca="false">IF($M45&lt;&gt;"",$M45 + IF($F45="ต่างประเทศ",60,0) + IF($F45&lt;&gt;"ต่างประเทศ",18,0),"")</f>
        <v/>
      </c>
      <c r="O45" s="1" t="str">
        <f aca="false">IF(AND($B$4&lt;&gt;"", $N45&lt;&gt;""),$B$4-$N45,"")</f>
        <v/>
      </c>
      <c r="P45" s="3" t="str">
        <f aca="false">IF(AND($O45&lt;&gt;"",$O45&lt;=0),$K45,"")</f>
        <v/>
      </c>
      <c r="Q45" s="3" t="str">
        <f aca="false">IF(AND($O45&lt;&gt;"",$O45&gt;=1,$O45&lt;=30),$K45,"")</f>
        <v/>
      </c>
      <c r="R45" s="3" t="str">
        <f aca="false">IF(AND($O45&lt;&gt;"",$O45&gt;=31,$O45&lt;=60),$K45,"")</f>
        <v/>
      </c>
      <c r="S45" s="3" t="str">
        <f aca="false">IF(AND($O45&lt;&gt;"",$O45&gt;=61,$O45&lt;=90),$K45,"")</f>
        <v/>
      </c>
      <c r="T45" s="3" t="str">
        <f aca="false">IF(AND($O45&lt;&gt;"",$O45&gt;=91,$O45&lt;=180),$K45,"")</f>
        <v/>
      </c>
      <c r="U45" s="3" t="str">
        <f aca="false">IF(AND($O45&lt;&gt;"",$O45&gt;=181,$O45&lt;=365),$K45,"")</f>
        <v/>
      </c>
      <c r="V45" s="3" t="str">
        <f aca="false">IF(AND($O45&lt;&gt;"",$O45&gt;365),$K45,"")</f>
        <v/>
      </c>
    </row>
    <row r="46" customFormat="false" ht="12.8" hidden="false" customHeight="false" outlineLevel="0" collapsed="false">
      <c r="N46" s="2" t="str">
        <f aca="false">IF($M46&lt;&gt;"",$M46 + IF($F46="ต่างประเทศ",60,0) + IF($F46&lt;&gt;"ต่างประเทศ",18,0),"")</f>
        <v/>
      </c>
      <c r="O46" s="1" t="str">
        <f aca="false">IF(AND($B$4&lt;&gt;"", $N46&lt;&gt;""),$B$4-$N46,"")</f>
        <v/>
      </c>
      <c r="P46" s="3" t="str">
        <f aca="false">IF(AND($O46&lt;&gt;"",$O46&lt;=0),$K46,"")</f>
        <v/>
      </c>
      <c r="Q46" s="3" t="str">
        <f aca="false">IF(AND($O46&lt;&gt;"",$O46&gt;=1,$O46&lt;=30),$K46,"")</f>
        <v/>
      </c>
      <c r="R46" s="3" t="str">
        <f aca="false">IF(AND($O46&lt;&gt;"",$O46&gt;=31,$O46&lt;=60),$K46,"")</f>
        <v/>
      </c>
      <c r="S46" s="3" t="str">
        <f aca="false">IF(AND($O46&lt;&gt;"",$O46&gt;=61,$O46&lt;=90),$K46,"")</f>
        <v/>
      </c>
      <c r="T46" s="3" t="str">
        <f aca="false">IF(AND($O46&lt;&gt;"",$O46&gt;=91,$O46&lt;=180),$K46,"")</f>
        <v/>
      </c>
      <c r="U46" s="3" t="str">
        <f aca="false">IF(AND($O46&lt;&gt;"",$O46&gt;=181,$O46&lt;=365),$K46,"")</f>
        <v/>
      </c>
      <c r="V46" s="3" t="str">
        <f aca="false">IF(AND($O46&lt;&gt;"",$O46&gt;365),$K46,"")</f>
        <v/>
      </c>
    </row>
    <row r="47" customFormat="false" ht="12.8" hidden="false" customHeight="false" outlineLevel="0" collapsed="false">
      <c r="N47" s="2" t="str">
        <f aca="false">IF($M47&lt;&gt;"",$M47 + IF($F47="ต่างประเทศ",60,0) + IF($F47&lt;&gt;"ต่างประเทศ",18,0),"")</f>
        <v/>
      </c>
      <c r="O47" s="1" t="str">
        <f aca="false">IF(AND($B$4&lt;&gt;"", $N47&lt;&gt;""),$B$4-$N47,"")</f>
        <v/>
      </c>
      <c r="P47" s="3" t="str">
        <f aca="false">IF(AND($O47&lt;&gt;"",$O47&lt;=0),$K47,"")</f>
        <v/>
      </c>
      <c r="Q47" s="3" t="str">
        <f aca="false">IF(AND($O47&lt;&gt;"",$O47&gt;=1,$O47&lt;=30),$K47,"")</f>
        <v/>
      </c>
      <c r="R47" s="3" t="str">
        <f aca="false">IF(AND($O47&lt;&gt;"",$O47&gt;=31,$O47&lt;=60),$K47,"")</f>
        <v/>
      </c>
      <c r="S47" s="3" t="str">
        <f aca="false">IF(AND($O47&lt;&gt;"",$O47&gt;=61,$O47&lt;=90),$K47,"")</f>
        <v/>
      </c>
      <c r="T47" s="3" t="str">
        <f aca="false">IF(AND($O47&lt;&gt;"",$O47&gt;=91,$O47&lt;=180),$K47,"")</f>
        <v/>
      </c>
      <c r="U47" s="3" t="str">
        <f aca="false">IF(AND($O47&lt;&gt;"",$O47&gt;=181,$O47&lt;=365),$K47,"")</f>
        <v/>
      </c>
      <c r="V47" s="3" t="str">
        <f aca="false">IF(AND($O47&lt;&gt;"",$O47&gt;365),$K47,"")</f>
        <v/>
      </c>
    </row>
    <row r="48" customFormat="false" ht="12.8" hidden="false" customHeight="false" outlineLevel="0" collapsed="false">
      <c r="N48" s="2" t="str">
        <f aca="false">IF($M48&lt;&gt;"",$M48 + IF($F48="ต่างประเทศ",60,0) + IF($F48&lt;&gt;"ต่างประเทศ",18,0),"")</f>
        <v/>
      </c>
      <c r="O48" s="1" t="str">
        <f aca="false">IF(AND($B$4&lt;&gt;"", $N48&lt;&gt;""),$B$4-$N48,"")</f>
        <v/>
      </c>
      <c r="P48" s="3" t="str">
        <f aca="false">IF(AND($O48&lt;&gt;"",$O48&lt;=0),$K48,"")</f>
        <v/>
      </c>
      <c r="Q48" s="3" t="str">
        <f aca="false">IF(AND($O48&lt;&gt;"",$O48&gt;=1,$O48&lt;=30),$K48,"")</f>
        <v/>
      </c>
      <c r="R48" s="3" t="str">
        <f aca="false">IF(AND($O48&lt;&gt;"",$O48&gt;=31,$O48&lt;=60),$K48,"")</f>
        <v/>
      </c>
      <c r="S48" s="3" t="str">
        <f aca="false">IF(AND($O48&lt;&gt;"",$O48&gt;=61,$O48&lt;=90),$K48,"")</f>
        <v/>
      </c>
      <c r="T48" s="3" t="str">
        <f aca="false">IF(AND($O48&lt;&gt;"",$O48&gt;=91,$O48&lt;=180),$K48,"")</f>
        <v/>
      </c>
      <c r="U48" s="3" t="str">
        <f aca="false">IF(AND($O48&lt;&gt;"",$O48&gt;=181,$O48&lt;=365),$K48,"")</f>
        <v/>
      </c>
      <c r="V48" s="3" t="str">
        <f aca="false">IF(AND($O48&lt;&gt;"",$O48&gt;365),$K48,"")</f>
        <v/>
      </c>
    </row>
    <row r="49" customFormat="false" ht="12.8" hidden="false" customHeight="false" outlineLevel="0" collapsed="false">
      <c r="N49" s="2" t="str">
        <f aca="false">IF($M49&lt;&gt;"",$M49 + IF($F49="ต่างประเทศ",60,0) + IF($F49&lt;&gt;"ต่างประเทศ",18,0),"")</f>
        <v/>
      </c>
      <c r="O49" s="1" t="str">
        <f aca="false">IF(AND($B$4&lt;&gt;"", $N49&lt;&gt;""),$B$4-$N49,"")</f>
        <v/>
      </c>
      <c r="P49" s="3" t="str">
        <f aca="false">IF(AND($O49&lt;&gt;"",$O49&lt;=0),$K49,"")</f>
        <v/>
      </c>
      <c r="Q49" s="3" t="str">
        <f aca="false">IF(AND($O49&lt;&gt;"",$O49&gt;=1,$O49&lt;=30),$K49,"")</f>
        <v/>
      </c>
      <c r="R49" s="3" t="str">
        <f aca="false">IF(AND($O49&lt;&gt;"",$O49&gt;=31,$O49&lt;=60),$K49,"")</f>
        <v/>
      </c>
      <c r="S49" s="3" t="str">
        <f aca="false">IF(AND($O49&lt;&gt;"",$O49&gt;=61,$O49&lt;=90),$K49,"")</f>
        <v/>
      </c>
      <c r="T49" s="3" t="str">
        <f aca="false">IF(AND($O49&lt;&gt;"",$O49&gt;=91,$O49&lt;=180),$K49,"")</f>
        <v/>
      </c>
      <c r="U49" s="3" t="str">
        <f aca="false">IF(AND($O49&lt;&gt;"",$O49&gt;=181,$O49&lt;=365),$K49,"")</f>
        <v/>
      </c>
      <c r="V49" s="3" t="str">
        <f aca="false">IF(AND($O49&lt;&gt;"",$O49&gt;365),$K49,"")</f>
        <v/>
      </c>
    </row>
    <row r="50" customFormat="false" ht="12.8" hidden="false" customHeight="false" outlineLevel="0" collapsed="false">
      <c r="N50" s="2" t="str">
        <f aca="false">IF($M50&lt;&gt;"",$M50 + IF($F50="ต่างประเทศ",60,0) + IF($F50&lt;&gt;"ต่างประเทศ",18,0),"")</f>
        <v/>
      </c>
      <c r="O50" s="1" t="str">
        <f aca="false">IF(AND($B$4&lt;&gt;"", $N50&lt;&gt;""),$B$4-$N50,"")</f>
        <v/>
      </c>
      <c r="P50" s="3" t="str">
        <f aca="false">IF(AND($O50&lt;&gt;"",$O50&lt;=0),$K50,"")</f>
        <v/>
      </c>
      <c r="Q50" s="3" t="str">
        <f aca="false">IF(AND($O50&lt;&gt;"",$O50&gt;=1,$O50&lt;=30),$K50,"")</f>
        <v/>
      </c>
      <c r="R50" s="3" t="str">
        <f aca="false">IF(AND($O50&lt;&gt;"",$O50&gt;=31,$O50&lt;=60),$K50,"")</f>
        <v/>
      </c>
      <c r="S50" s="3" t="str">
        <f aca="false">IF(AND($O50&lt;&gt;"",$O50&gt;=61,$O50&lt;=90),$K50,"")</f>
        <v/>
      </c>
      <c r="T50" s="3" t="str">
        <f aca="false">IF(AND($O50&lt;&gt;"",$O50&gt;=91,$O50&lt;=180),$K50,"")</f>
        <v/>
      </c>
      <c r="U50" s="3" t="str">
        <f aca="false">IF(AND($O50&lt;&gt;"",$O50&gt;=181,$O50&lt;=365),$K50,"")</f>
        <v/>
      </c>
      <c r="V50" s="3" t="str">
        <f aca="false">IF(AND($O50&lt;&gt;"",$O50&gt;365),$K50,"")</f>
        <v/>
      </c>
    </row>
    <row r="51" customFormat="false" ht="12.8" hidden="false" customHeight="false" outlineLevel="0" collapsed="false">
      <c r="N51" s="2" t="str">
        <f aca="false">IF($M51&lt;&gt;"",$M51 + IF($F51="ต่างประเทศ",60,0) + IF($F51&lt;&gt;"ต่างประเทศ",18,0),"")</f>
        <v/>
      </c>
      <c r="O51" s="1" t="str">
        <f aca="false">IF(AND($B$4&lt;&gt;"", $N51&lt;&gt;""),$B$4-$N51,"")</f>
        <v/>
      </c>
      <c r="P51" s="3" t="str">
        <f aca="false">IF(AND($O51&lt;&gt;"",$O51&lt;=0),$K51,"")</f>
        <v/>
      </c>
      <c r="Q51" s="3" t="str">
        <f aca="false">IF(AND($O51&lt;&gt;"",$O51&gt;=1,$O51&lt;=30),$K51,"")</f>
        <v/>
      </c>
      <c r="R51" s="3" t="str">
        <f aca="false">IF(AND($O51&lt;&gt;"",$O51&gt;=31,$O51&lt;=60),$K51,"")</f>
        <v/>
      </c>
      <c r="S51" s="3" t="str">
        <f aca="false">IF(AND($O51&lt;&gt;"",$O51&gt;=61,$O51&lt;=90),$K51,"")</f>
        <v/>
      </c>
      <c r="T51" s="3" t="str">
        <f aca="false">IF(AND($O51&lt;&gt;"",$O51&gt;=91,$O51&lt;=180),$K51,"")</f>
        <v/>
      </c>
      <c r="U51" s="3" t="str">
        <f aca="false">IF(AND($O51&lt;&gt;"",$O51&gt;=181,$O51&lt;=365),$K51,"")</f>
        <v/>
      </c>
      <c r="V51" s="3" t="str">
        <f aca="false">IF(AND($O51&lt;&gt;"",$O51&gt;365),$K51,"")</f>
        <v/>
      </c>
    </row>
    <row r="52" customFormat="false" ht="12.8" hidden="false" customHeight="false" outlineLevel="0" collapsed="false">
      <c r="N52" s="2" t="str">
        <f aca="false">IF($M52&lt;&gt;"",$M52 + IF($F52="ต่างประเทศ",60,0) + IF($F52&lt;&gt;"ต่างประเทศ",18,0),"")</f>
        <v/>
      </c>
      <c r="O52" s="1" t="str">
        <f aca="false">IF(AND($B$4&lt;&gt;"", $N52&lt;&gt;""),$B$4-$N52,"")</f>
        <v/>
      </c>
      <c r="P52" s="3" t="str">
        <f aca="false">IF(AND($O52&lt;&gt;"",$O52&lt;=0),$K52,"")</f>
        <v/>
      </c>
      <c r="Q52" s="3" t="str">
        <f aca="false">IF(AND($O52&lt;&gt;"",$O52&gt;=1,$O52&lt;=30),$K52,"")</f>
        <v/>
      </c>
      <c r="R52" s="3" t="str">
        <f aca="false">IF(AND($O52&lt;&gt;"",$O52&gt;=31,$O52&lt;=60),$K52,"")</f>
        <v/>
      </c>
      <c r="S52" s="3" t="str">
        <f aca="false">IF(AND($O52&lt;&gt;"",$O52&gt;=61,$O52&lt;=90),$K52,"")</f>
        <v/>
      </c>
      <c r="T52" s="3" t="str">
        <f aca="false">IF(AND($O52&lt;&gt;"",$O52&gt;=91,$O52&lt;=180),$K52,"")</f>
        <v/>
      </c>
      <c r="U52" s="3" t="str">
        <f aca="false">IF(AND($O52&lt;&gt;"",$O52&gt;=181,$O52&lt;=365),$K52,"")</f>
        <v/>
      </c>
      <c r="V52" s="3" t="str">
        <f aca="false">IF(AND($O52&lt;&gt;"",$O52&gt;365),$K52,"")</f>
        <v/>
      </c>
    </row>
    <row r="53" customFormat="false" ht="12.8" hidden="false" customHeight="false" outlineLevel="0" collapsed="false">
      <c r="N53" s="2" t="str">
        <f aca="false">IF($M53&lt;&gt;"",$M53 + IF($F53="ต่างประเทศ",60,0) + IF($F53&lt;&gt;"ต่างประเทศ",18,0),"")</f>
        <v/>
      </c>
      <c r="O53" s="1" t="str">
        <f aca="false">IF(AND($B$4&lt;&gt;"", $N53&lt;&gt;""),$B$4-$N53,"")</f>
        <v/>
      </c>
      <c r="P53" s="3" t="str">
        <f aca="false">IF(AND($O53&lt;&gt;"",$O53&lt;=0),$K53,"")</f>
        <v/>
      </c>
      <c r="Q53" s="3" t="str">
        <f aca="false">IF(AND($O53&lt;&gt;"",$O53&gt;=1,$O53&lt;=30),$K53,"")</f>
        <v/>
      </c>
      <c r="R53" s="3" t="str">
        <f aca="false">IF(AND($O53&lt;&gt;"",$O53&gt;=31,$O53&lt;=60),$K53,"")</f>
        <v/>
      </c>
      <c r="S53" s="3" t="str">
        <f aca="false">IF(AND($O53&lt;&gt;"",$O53&gt;=61,$O53&lt;=90),$K53,"")</f>
        <v/>
      </c>
      <c r="T53" s="3" t="str">
        <f aca="false">IF(AND($O53&lt;&gt;"",$O53&gt;=91,$O53&lt;=180),$K53,"")</f>
        <v/>
      </c>
      <c r="U53" s="3" t="str">
        <f aca="false">IF(AND($O53&lt;&gt;"",$O53&gt;=181,$O53&lt;=365),$K53,"")</f>
        <v/>
      </c>
      <c r="V53" s="3" t="str">
        <f aca="false">IF(AND($O53&lt;&gt;"",$O53&gt;365),$K53,"")</f>
        <v/>
      </c>
    </row>
    <row r="54" customFormat="false" ht="12.8" hidden="false" customHeight="false" outlineLevel="0" collapsed="false">
      <c r="N54" s="2" t="str">
        <f aca="false">IF($M54&lt;&gt;"",$M54 + IF($F54="ต่างประเทศ",60,0) + IF($F54&lt;&gt;"ต่างประเทศ",18,0),"")</f>
        <v/>
      </c>
      <c r="O54" s="1" t="str">
        <f aca="false">IF(AND($B$4&lt;&gt;"", $N54&lt;&gt;""),$B$4-$N54,"")</f>
        <v/>
      </c>
      <c r="P54" s="3" t="str">
        <f aca="false">IF(AND($O54&lt;&gt;"",$O54&lt;=0),$K54,"")</f>
        <v/>
      </c>
      <c r="Q54" s="3" t="str">
        <f aca="false">IF(AND($O54&lt;&gt;"",$O54&gt;=1,$O54&lt;=30),$K54,"")</f>
        <v/>
      </c>
      <c r="R54" s="3" t="str">
        <f aca="false">IF(AND($O54&lt;&gt;"",$O54&gt;=31,$O54&lt;=60),$K54,"")</f>
        <v/>
      </c>
      <c r="S54" s="3" t="str">
        <f aca="false">IF(AND($O54&lt;&gt;"",$O54&gt;=61,$O54&lt;=90),$K54,"")</f>
        <v/>
      </c>
      <c r="T54" s="3" t="str">
        <f aca="false">IF(AND($O54&lt;&gt;"",$O54&gt;=91,$O54&lt;=180),$K54,"")</f>
        <v/>
      </c>
      <c r="U54" s="3" t="str">
        <f aca="false">IF(AND($O54&lt;&gt;"",$O54&gt;=181,$O54&lt;=365),$K54,"")</f>
        <v/>
      </c>
      <c r="V54" s="3" t="str">
        <f aca="false">IF(AND($O54&lt;&gt;"",$O54&gt;365),$K54,"")</f>
        <v/>
      </c>
    </row>
    <row r="55" customFormat="false" ht="12.8" hidden="false" customHeight="false" outlineLevel="0" collapsed="false">
      <c r="N55" s="2" t="str">
        <f aca="false">IF($M55&lt;&gt;"",$M55 + IF($F55="ต่างประเทศ",60,0) + IF($F55&lt;&gt;"ต่างประเทศ",18,0),"")</f>
        <v/>
      </c>
      <c r="O55" s="1" t="str">
        <f aca="false">IF(AND($B$4&lt;&gt;"", $N55&lt;&gt;""),$B$4-$N55,"")</f>
        <v/>
      </c>
      <c r="P55" s="3" t="str">
        <f aca="false">IF(AND($O55&lt;&gt;"",$O55&lt;=0),$K55,"")</f>
        <v/>
      </c>
      <c r="Q55" s="3" t="str">
        <f aca="false">IF(AND($O55&lt;&gt;"",$O55&gt;=1,$O55&lt;=30),$K55,"")</f>
        <v/>
      </c>
      <c r="R55" s="3" t="str">
        <f aca="false">IF(AND($O55&lt;&gt;"",$O55&gt;=31,$O55&lt;=60),$K55,"")</f>
        <v/>
      </c>
      <c r="S55" s="3" t="str">
        <f aca="false">IF(AND($O55&lt;&gt;"",$O55&gt;=61,$O55&lt;=90),$K55,"")</f>
        <v/>
      </c>
      <c r="T55" s="3" t="str">
        <f aca="false">IF(AND($O55&lt;&gt;"",$O55&gt;=91,$O55&lt;=180),$K55,"")</f>
        <v/>
      </c>
      <c r="U55" s="3" t="str">
        <f aca="false">IF(AND($O55&lt;&gt;"",$O55&gt;=181,$O55&lt;=365),$K55,"")</f>
        <v/>
      </c>
      <c r="V55" s="3" t="str">
        <f aca="false">IF(AND($O55&lt;&gt;"",$O55&gt;365),$K55,"")</f>
        <v/>
      </c>
    </row>
    <row r="56" customFormat="false" ht="12.8" hidden="false" customHeight="false" outlineLevel="0" collapsed="false">
      <c r="N56" s="2" t="str">
        <f aca="false">IF($M56&lt;&gt;"",$M56 + IF($F56="ต่างประเทศ",60,0) + IF($F56&lt;&gt;"ต่างประเทศ",18,0),"")</f>
        <v/>
      </c>
      <c r="O56" s="1" t="str">
        <f aca="false">IF(AND($B$4&lt;&gt;"", $N56&lt;&gt;""),$B$4-$N56,"")</f>
        <v/>
      </c>
      <c r="P56" s="3" t="str">
        <f aca="false">IF(AND($O56&lt;&gt;"",$O56&lt;=0),$K56,"")</f>
        <v/>
      </c>
      <c r="Q56" s="3" t="str">
        <f aca="false">IF(AND($O56&lt;&gt;"",$O56&gt;=1,$O56&lt;=30),$K56,"")</f>
        <v/>
      </c>
      <c r="R56" s="3" t="str">
        <f aca="false">IF(AND($O56&lt;&gt;"",$O56&gt;=31,$O56&lt;=60),$K56,"")</f>
        <v/>
      </c>
      <c r="S56" s="3" t="str">
        <f aca="false">IF(AND($O56&lt;&gt;"",$O56&gt;=61,$O56&lt;=90),$K56,"")</f>
        <v/>
      </c>
      <c r="T56" s="3" t="str">
        <f aca="false">IF(AND($O56&lt;&gt;"",$O56&gt;=91,$O56&lt;=180),$K56,"")</f>
        <v/>
      </c>
      <c r="U56" s="3" t="str">
        <f aca="false">IF(AND($O56&lt;&gt;"",$O56&gt;=181,$O56&lt;=365),$K56,"")</f>
        <v/>
      </c>
      <c r="V56" s="3" t="str">
        <f aca="false">IF(AND($O56&lt;&gt;"",$O56&gt;365),$K56,"")</f>
        <v/>
      </c>
    </row>
    <row r="57" customFormat="false" ht="12.8" hidden="false" customHeight="false" outlineLevel="0" collapsed="false">
      <c r="N57" s="2" t="str">
        <f aca="false">IF($M57&lt;&gt;"",$M57 + IF($F57="ต่างประเทศ",60,0) + IF($F57&lt;&gt;"ต่างประเทศ",18,0),"")</f>
        <v/>
      </c>
      <c r="O57" s="1" t="str">
        <f aca="false">IF(AND($B$4&lt;&gt;"", $N57&lt;&gt;""),$B$4-$N57,"")</f>
        <v/>
      </c>
      <c r="P57" s="3" t="str">
        <f aca="false">IF(AND($O57&lt;&gt;"",$O57&lt;=0),$K57,"")</f>
        <v/>
      </c>
      <c r="Q57" s="3" t="str">
        <f aca="false">IF(AND($O57&lt;&gt;"",$O57&gt;=1,$O57&lt;=30),$K57,"")</f>
        <v/>
      </c>
      <c r="R57" s="3" t="str">
        <f aca="false">IF(AND($O57&lt;&gt;"",$O57&gt;=31,$O57&lt;=60),$K57,"")</f>
        <v/>
      </c>
      <c r="S57" s="3" t="str">
        <f aca="false">IF(AND($O57&lt;&gt;"",$O57&gt;=61,$O57&lt;=90),$K57,"")</f>
        <v/>
      </c>
      <c r="T57" s="3" t="str">
        <f aca="false">IF(AND($O57&lt;&gt;"",$O57&gt;=91,$O57&lt;=180),$K57,"")</f>
        <v/>
      </c>
      <c r="U57" s="3" t="str">
        <f aca="false">IF(AND($O57&lt;&gt;"",$O57&gt;=181,$O57&lt;=365),$K57,"")</f>
        <v/>
      </c>
      <c r="V57" s="3" t="str">
        <f aca="false">IF(AND($O57&lt;&gt;"",$O57&gt;365),$K57,"")</f>
        <v/>
      </c>
    </row>
    <row r="58" customFormat="false" ht="12.8" hidden="false" customHeight="false" outlineLevel="0" collapsed="false">
      <c r="N58" s="2" t="str">
        <f aca="false">IF($M58&lt;&gt;"",$M58 + IF($F58="ต่างประเทศ",60,0) + IF($F58&lt;&gt;"ต่างประเทศ",18,0),"")</f>
        <v/>
      </c>
      <c r="O58" s="1" t="str">
        <f aca="false">IF(AND($B$4&lt;&gt;"", $N58&lt;&gt;""),$B$4-$N58,"")</f>
        <v/>
      </c>
      <c r="P58" s="3" t="str">
        <f aca="false">IF(AND($O58&lt;&gt;"",$O58&lt;=0),$K58,"")</f>
        <v/>
      </c>
      <c r="Q58" s="3" t="str">
        <f aca="false">IF(AND($O58&lt;&gt;"",$O58&gt;=1,$O58&lt;=30),$K58,"")</f>
        <v/>
      </c>
      <c r="R58" s="3" t="str">
        <f aca="false">IF(AND($O58&lt;&gt;"",$O58&gt;=31,$O58&lt;=60),$K58,"")</f>
        <v/>
      </c>
      <c r="S58" s="3" t="str">
        <f aca="false">IF(AND($O58&lt;&gt;"",$O58&gt;=61,$O58&lt;=90),$K58,"")</f>
        <v/>
      </c>
      <c r="T58" s="3" t="str">
        <f aca="false">IF(AND($O58&lt;&gt;"",$O58&gt;=91,$O58&lt;=180),$K58,"")</f>
        <v/>
      </c>
      <c r="U58" s="3" t="str">
        <f aca="false">IF(AND($O58&lt;&gt;"",$O58&gt;=181,$O58&lt;=365),$K58,"")</f>
        <v/>
      </c>
      <c r="V58" s="3" t="str">
        <f aca="false">IF(AND($O58&lt;&gt;"",$O58&gt;365),$K58,"")</f>
        <v/>
      </c>
    </row>
    <row r="59" customFormat="false" ht="12.8" hidden="false" customHeight="false" outlineLevel="0" collapsed="false">
      <c r="N59" s="2" t="str">
        <f aca="false">IF($M59&lt;&gt;"",$M59 + IF($F59="ต่างประเทศ",60,0) + IF($F59&lt;&gt;"ต่างประเทศ",18,0),"")</f>
        <v/>
      </c>
      <c r="O59" s="1" t="str">
        <f aca="false">IF(AND($B$4&lt;&gt;"", $N59&lt;&gt;""),$B$4-$N59,"")</f>
        <v/>
      </c>
      <c r="P59" s="3" t="str">
        <f aca="false">IF(AND($O59&lt;&gt;"",$O59&lt;=0),$K59,"")</f>
        <v/>
      </c>
      <c r="Q59" s="3" t="str">
        <f aca="false">IF(AND($O59&lt;&gt;"",$O59&gt;=1,$O59&lt;=30),$K59,"")</f>
        <v/>
      </c>
      <c r="R59" s="3" t="str">
        <f aca="false">IF(AND($O59&lt;&gt;"",$O59&gt;=31,$O59&lt;=60),$K59,"")</f>
        <v/>
      </c>
      <c r="S59" s="3" t="str">
        <f aca="false">IF(AND($O59&lt;&gt;"",$O59&gt;=61,$O59&lt;=90),$K59,"")</f>
        <v/>
      </c>
      <c r="T59" s="3" t="str">
        <f aca="false">IF(AND($O59&lt;&gt;"",$O59&gt;=91,$O59&lt;=180),$K59,"")</f>
        <v/>
      </c>
      <c r="U59" s="3" t="str">
        <f aca="false">IF(AND($O59&lt;&gt;"",$O59&gt;=181,$O59&lt;=365),$K59,"")</f>
        <v/>
      </c>
      <c r="V59" s="3" t="str">
        <f aca="false">IF(AND($O59&lt;&gt;"",$O59&gt;365),$K59,"")</f>
        <v/>
      </c>
    </row>
    <row r="60" customFormat="false" ht="12.8" hidden="false" customHeight="false" outlineLevel="0" collapsed="false">
      <c r="N60" s="2" t="str">
        <f aca="false">IF($M60&lt;&gt;"",$M60 + IF($F60="ต่างประเทศ",60,0) + IF($F60&lt;&gt;"ต่างประเทศ",18,0),"")</f>
        <v/>
      </c>
      <c r="O60" s="1" t="str">
        <f aca="false">IF(AND($B$4&lt;&gt;"", $N60&lt;&gt;""),$B$4-$N60,"")</f>
        <v/>
      </c>
      <c r="P60" s="3" t="str">
        <f aca="false">IF(AND($O60&lt;&gt;"",$O60&lt;=0),$K60,"")</f>
        <v/>
      </c>
      <c r="Q60" s="3" t="str">
        <f aca="false">IF(AND($O60&lt;&gt;"",$O60&gt;=1,$O60&lt;=30),$K60,"")</f>
        <v/>
      </c>
      <c r="R60" s="3" t="str">
        <f aca="false">IF(AND($O60&lt;&gt;"",$O60&gt;=31,$O60&lt;=60),$K60,"")</f>
        <v/>
      </c>
      <c r="S60" s="3" t="str">
        <f aca="false">IF(AND($O60&lt;&gt;"",$O60&gt;=61,$O60&lt;=90),$K60,"")</f>
        <v/>
      </c>
      <c r="T60" s="3" t="str">
        <f aca="false">IF(AND($O60&lt;&gt;"",$O60&gt;=91,$O60&lt;=180),$K60,"")</f>
        <v/>
      </c>
      <c r="U60" s="3" t="str">
        <f aca="false">IF(AND($O60&lt;&gt;"",$O60&gt;=181,$O60&lt;=365),$K60,"")</f>
        <v/>
      </c>
      <c r="V60" s="3" t="str">
        <f aca="false">IF(AND($O60&lt;&gt;"",$O60&gt;365),$K60,"")</f>
        <v/>
      </c>
    </row>
    <row r="61" customFormat="false" ht="12.8" hidden="false" customHeight="false" outlineLevel="0" collapsed="false">
      <c r="N61" s="2" t="str">
        <f aca="false">IF($M61&lt;&gt;"",$M61 + IF($F61="ต่างประเทศ",60,0) + IF($F61&lt;&gt;"ต่างประเทศ",18,0),"")</f>
        <v/>
      </c>
      <c r="O61" s="1" t="str">
        <f aca="false">IF(AND($B$4&lt;&gt;"", $N61&lt;&gt;""),$B$4-$N61,"")</f>
        <v/>
      </c>
      <c r="P61" s="3" t="str">
        <f aca="false">IF(AND($O61&lt;&gt;"",$O61&lt;=0),$K61,"")</f>
        <v/>
      </c>
      <c r="Q61" s="3" t="str">
        <f aca="false">IF(AND($O61&lt;&gt;"",$O61&gt;=1,$O61&lt;=30),$K61,"")</f>
        <v/>
      </c>
      <c r="R61" s="3" t="str">
        <f aca="false">IF(AND($O61&lt;&gt;"",$O61&gt;=31,$O61&lt;=60),$K61,"")</f>
        <v/>
      </c>
      <c r="S61" s="3" t="str">
        <f aca="false">IF(AND($O61&lt;&gt;"",$O61&gt;=61,$O61&lt;=90),$K61,"")</f>
        <v/>
      </c>
      <c r="T61" s="3" t="str">
        <f aca="false">IF(AND($O61&lt;&gt;"",$O61&gt;=91,$O61&lt;=180),$K61,"")</f>
        <v/>
      </c>
      <c r="U61" s="3" t="str">
        <f aca="false">IF(AND($O61&lt;&gt;"",$O61&gt;=181,$O61&lt;=365),$K61,"")</f>
        <v/>
      </c>
      <c r="V61" s="3" t="str">
        <f aca="false">IF(AND($O61&lt;&gt;"",$O61&gt;365),$K61,"")</f>
        <v/>
      </c>
    </row>
    <row r="62" customFormat="false" ht="12.8" hidden="false" customHeight="false" outlineLevel="0" collapsed="false">
      <c r="N62" s="2" t="str">
        <f aca="false">IF($M62&lt;&gt;"",$M62 + IF($F62="ต่างประเทศ",60,0) + IF($F62&lt;&gt;"ต่างประเทศ",18,0),"")</f>
        <v/>
      </c>
      <c r="O62" s="1" t="str">
        <f aca="false">IF(AND($B$4&lt;&gt;"", $N62&lt;&gt;""),$B$4-$N62,"")</f>
        <v/>
      </c>
      <c r="P62" s="3" t="str">
        <f aca="false">IF(AND($O62&lt;&gt;"",$O62&lt;=0),$K62,"")</f>
        <v/>
      </c>
      <c r="Q62" s="3" t="str">
        <f aca="false">IF(AND($O62&lt;&gt;"",$O62&gt;=1,$O62&lt;=30),$K62,"")</f>
        <v/>
      </c>
      <c r="R62" s="3" t="str">
        <f aca="false">IF(AND($O62&lt;&gt;"",$O62&gt;=31,$O62&lt;=60),$K62,"")</f>
        <v/>
      </c>
      <c r="S62" s="3" t="str">
        <f aca="false">IF(AND($O62&lt;&gt;"",$O62&gt;=61,$O62&lt;=90),$K62,"")</f>
        <v/>
      </c>
      <c r="T62" s="3" t="str">
        <f aca="false">IF(AND($O62&lt;&gt;"",$O62&gt;=91,$O62&lt;=180),$K62,"")</f>
        <v/>
      </c>
      <c r="U62" s="3" t="str">
        <f aca="false">IF(AND($O62&lt;&gt;"",$O62&gt;=181,$O62&lt;=365),$K62,"")</f>
        <v/>
      </c>
      <c r="V62" s="3" t="str">
        <f aca="false">IF(AND($O62&lt;&gt;"",$O62&gt;365),$K62,"")</f>
        <v/>
      </c>
    </row>
    <row r="63" customFormat="false" ht="12.8" hidden="false" customHeight="false" outlineLevel="0" collapsed="false">
      <c r="N63" s="2" t="str">
        <f aca="false">IF($M63&lt;&gt;"",$M63 + IF($F63="ต่างประเทศ",60,0) + IF($F63&lt;&gt;"ต่างประเทศ",18,0),"")</f>
        <v/>
      </c>
      <c r="O63" s="1" t="str">
        <f aca="false">IF(AND($B$4&lt;&gt;"", $N63&lt;&gt;""),$B$4-$N63,"")</f>
        <v/>
      </c>
      <c r="P63" s="3" t="str">
        <f aca="false">IF(AND($O63&lt;&gt;"",$O63&lt;=0),$K63,"")</f>
        <v/>
      </c>
      <c r="Q63" s="3" t="str">
        <f aca="false">IF(AND($O63&lt;&gt;"",$O63&gt;=1,$O63&lt;=30),$K63,"")</f>
        <v/>
      </c>
      <c r="R63" s="3" t="str">
        <f aca="false">IF(AND($O63&lt;&gt;"",$O63&gt;=31,$O63&lt;=60),$K63,"")</f>
        <v/>
      </c>
      <c r="S63" s="3" t="str">
        <f aca="false">IF(AND($O63&lt;&gt;"",$O63&gt;=61,$O63&lt;=90),$K63,"")</f>
        <v/>
      </c>
      <c r="T63" s="3" t="str">
        <f aca="false">IF(AND($O63&lt;&gt;"",$O63&gt;=91,$O63&lt;=180),$K63,"")</f>
        <v/>
      </c>
      <c r="U63" s="3" t="str">
        <f aca="false">IF(AND($O63&lt;&gt;"",$O63&gt;=181,$O63&lt;=365),$K63,"")</f>
        <v/>
      </c>
      <c r="V63" s="3" t="str">
        <f aca="false">IF(AND($O63&lt;&gt;"",$O63&gt;365),$K63,"")</f>
        <v/>
      </c>
    </row>
    <row r="64" customFormat="false" ht="12.8" hidden="false" customHeight="false" outlineLevel="0" collapsed="false">
      <c r="N64" s="2" t="str">
        <f aca="false">IF($M64&lt;&gt;"",$M64 + IF($F64="ต่างประเทศ",60,0) + IF($F64&lt;&gt;"ต่างประเทศ",18,0),"")</f>
        <v/>
      </c>
      <c r="O64" s="1" t="str">
        <f aca="false">IF(AND($B$4&lt;&gt;"", $N64&lt;&gt;""),$B$4-$N64,"")</f>
        <v/>
      </c>
      <c r="P64" s="3" t="str">
        <f aca="false">IF(AND($O64&lt;&gt;"",$O64&lt;=0),$K64,"")</f>
        <v/>
      </c>
      <c r="Q64" s="3" t="str">
        <f aca="false">IF(AND($O64&lt;&gt;"",$O64&gt;=1,$O64&lt;=30),$K64,"")</f>
        <v/>
      </c>
      <c r="R64" s="3" t="str">
        <f aca="false">IF(AND($O64&lt;&gt;"",$O64&gt;=31,$O64&lt;=60),$K64,"")</f>
        <v/>
      </c>
      <c r="S64" s="3" t="str">
        <f aca="false">IF(AND($O64&lt;&gt;"",$O64&gt;=61,$O64&lt;=90),$K64,"")</f>
        <v/>
      </c>
      <c r="T64" s="3" t="str">
        <f aca="false">IF(AND($O64&lt;&gt;"",$O64&gt;=91,$O64&lt;=180),$K64,"")</f>
        <v/>
      </c>
      <c r="U64" s="3" t="str">
        <f aca="false">IF(AND($O64&lt;&gt;"",$O64&gt;=181,$O64&lt;=365),$K64,"")</f>
        <v/>
      </c>
      <c r="V64" s="3" t="str">
        <f aca="false">IF(AND($O64&lt;&gt;"",$O64&gt;365),$K64,"")</f>
        <v/>
      </c>
    </row>
    <row r="65" customFormat="false" ht="12.8" hidden="false" customHeight="false" outlineLevel="0" collapsed="false">
      <c r="N65" s="2" t="str">
        <f aca="false">IF($M65&lt;&gt;"",$M65 + IF($F65="ต่างประเทศ",60,0) + IF($F65&lt;&gt;"ต่างประเทศ",18,0),"")</f>
        <v/>
      </c>
      <c r="O65" s="1" t="str">
        <f aca="false">IF(AND($B$4&lt;&gt;"", $N65&lt;&gt;""),$B$4-$N65,"")</f>
        <v/>
      </c>
      <c r="P65" s="3" t="str">
        <f aca="false">IF(AND($O65&lt;&gt;"",$O65&lt;=0),$K65,"")</f>
        <v/>
      </c>
      <c r="Q65" s="3" t="str">
        <f aca="false">IF(AND($O65&lt;&gt;"",$O65&gt;=1,$O65&lt;=30),$K65,"")</f>
        <v/>
      </c>
      <c r="R65" s="3" t="str">
        <f aca="false">IF(AND($O65&lt;&gt;"",$O65&gt;=31,$O65&lt;=60),$K65,"")</f>
        <v/>
      </c>
      <c r="S65" s="3" t="str">
        <f aca="false">IF(AND($O65&lt;&gt;"",$O65&gt;=61,$O65&lt;=90),$K65,"")</f>
        <v/>
      </c>
      <c r="T65" s="3" t="str">
        <f aca="false">IF(AND($O65&lt;&gt;"",$O65&gt;=91,$O65&lt;=180),$K65,"")</f>
        <v/>
      </c>
      <c r="U65" s="3" t="str">
        <f aca="false">IF(AND($O65&lt;&gt;"",$O65&gt;=181,$O65&lt;=365),$K65,"")</f>
        <v/>
      </c>
      <c r="V65" s="3" t="str">
        <f aca="false">IF(AND($O65&lt;&gt;"",$O65&gt;365),$K65,"")</f>
        <v/>
      </c>
    </row>
    <row r="66" customFormat="false" ht="12.8" hidden="false" customHeight="false" outlineLevel="0" collapsed="false">
      <c r="N66" s="2" t="str">
        <f aca="false">IF($M66&lt;&gt;"",$M66 + IF($F66="ต่างประเทศ",60,0) + IF($F66&lt;&gt;"ต่างประเทศ",18,0),"")</f>
        <v/>
      </c>
      <c r="O66" s="1" t="str">
        <f aca="false">IF(AND($B$4&lt;&gt;"", $N66&lt;&gt;""),$B$4-$N66,"")</f>
        <v/>
      </c>
      <c r="P66" s="3" t="str">
        <f aca="false">IF(AND($O66&lt;&gt;"",$O66&lt;=0),$K66,"")</f>
        <v/>
      </c>
      <c r="Q66" s="3" t="str">
        <f aca="false">IF(AND($O66&lt;&gt;"",$O66&gt;=1,$O66&lt;=30),$K66,"")</f>
        <v/>
      </c>
      <c r="R66" s="3" t="str">
        <f aca="false">IF(AND($O66&lt;&gt;"",$O66&gt;=31,$O66&lt;=60),$K66,"")</f>
        <v/>
      </c>
      <c r="S66" s="3" t="str">
        <f aca="false">IF(AND($O66&lt;&gt;"",$O66&gt;=61,$O66&lt;=90),$K66,"")</f>
        <v/>
      </c>
      <c r="T66" s="3" t="str">
        <f aca="false">IF(AND($O66&lt;&gt;"",$O66&gt;=91,$O66&lt;=180),$K66,"")</f>
        <v/>
      </c>
      <c r="U66" s="3" t="str">
        <f aca="false">IF(AND($O66&lt;&gt;"",$O66&gt;=181,$O66&lt;=365),$K66,"")</f>
        <v/>
      </c>
      <c r="V66" s="3" t="str">
        <f aca="false">IF(AND($O66&lt;&gt;"",$O66&gt;365),$K66,"")</f>
        <v/>
      </c>
    </row>
    <row r="67" customFormat="false" ht="12.8" hidden="false" customHeight="false" outlineLevel="0" collapsed="false">
      <c r="N67" s="2" t="str">
        <f aca="false">IF($M67&lt;&gt;"",$M67 + IF($F67="ต่างประเทศ",60,0) + IF($F67&lt;&gt;"ต่างประเทศ",18,0),"")</f>
        <v/>
      </c>
      <c r="O67" s="1" t="str">
        <f aca="false">IF(AND($B$4&lt;&gt;"", $N67&lt;&gt;""),$B$4-$N67,"")</f>
        <v/>
      </c>
      <c r="P67" s="3" t="str">
        <f aca="false">IF(AND($O67&lt;&gt;"",$O67&lt;=0),$K67,"")</f>
        <v/>
      </c>
      <c r="Q67" s="3" t="str">
        <f aca="false">IF(AND($O67&lt;&gt;"",$O67&gt;=1,$O67&lt;=30),$K67,"")</f>
        <v/>
      </c>
      <c r="R67" s="3" t="str">
        <f aca="false">IF(AND($O67&lt;&gt;"",$O67&gt;=31,$O67&lt;=60),$K67,"")</f>
        <v/>
      </c>
      <c r="S67" s="3" t="str">
        <f aca="false">IF(AND($O67&lt;&gt;"",$O67&gt;=61,$O67&lt;=90),$K67,"")</f>
        <v/>
      </c>
      <c r="T67" s="3" t="str">
        <f aca="false">IF(AND($O67&lt;&gt;"",$O67&gt;=91,$O67&lt;=180),$K67,"")</f>
        <v/>
      </c>
      <c r="U67" s="3" t="str">
        <f aca="false">IF(AND($O67&lt;&gt;"",$O67&gt;=181,$O67&lt;=365),$K67,"")</f>
        <v/>
      </c>
      <c r="V67" s="3" t="str">
        <f aca="false">IF(AND($O67&lt;&gt;"",$O67&gt;365),$K67,"")</f>
        <v/>
      </c>
    </row>
    <row r="68" customFormat="false" ht="12.8" hidden="false" customHeight="false" outlineLevel="0" collapsed="false">
      <c r="N68" s="2" t="str">
        <f aca="false">IF($M68&lt;&gt;"",$M68 + IF($F68="ต่างประเทศ",60,0) + IF($F68&lt;&gt;"ต่างประเทศ",18,0),"")</f>
        <v/>
      </c>
      <c r="O68" s="1" t="str">
        <f aca="false">IF(AND($B$4&lt;&gt;"", $N68&lt;&gt;""),$B$4-$N68,"")</f>
        <v/>
      </c>
      <c r="P68" s="3" t="str">
        <f aca="false">IF(AND($O68&lt;&gt;"",$O68&lt;=0),$K68,"")</f>
        <v/>
      </c>
      <c r="Q68" s="3" t="str">
        <f aca="false">IF(AND($O68&lt;&gt;"",$O68&gt;=1,$O68&lt;=30),$K68,"")</f>
        <v/>
      </c>
      <c r="R68" s="3" t="str">
        <f aca="false">IF(AND($O68&lt;&gt;"",$O68&gt;=31,$O68&lt;=60),$K68,"")</f>
        <v/>
      </c>
      <c r="S68" s="3" t="str">
        <f aca="false">IF(AND($O68&lt;&gt;"",$O68&gt;=61,$O68&lt;=90),$K68,"")</f>
        <v/>
      </c>
      <c r="T68" s="3" t="str">
        <f aca="false">IF(AND($O68&lt;&gt;"",$O68&gt;=91,$O68&lt;=180),$K68,"")</f>
        <v/>
      </c>
      <c r="U68" s="3" t="str">
        <f aca="false">IF(AND($O68&lt;&gt;"",$O68&gt;=181,$O68&lt;=365),$K68,"")</f>
        <v/>
      </c>
      <c r="V68" s="3" t="str">
        <f aca="false">IF(AND($O68&lt;&gt;"",$O68&gt;365),$K68,"")</f>
        <v/>
      </c>
    </row>
    <row r="69" customFormat="false" ht="12.8" hidden="false" customHeight="false" outlineLevel="0" collapsed="false">
      <c r="N69" s="2" t="str">
        <f aca="false">IF($M69&lt;&gt;"",$M69 + IF($F69="ต่างประเทศ",60,0) + IF($F69&lt;&gt;"ต่างประเทศ",18,0),"")</f>
        <v/>
      </c>
      <c r="O69" s="1" t="str">
        <f aca="false">IF(AND($B$4&lt;&gt;"", $N69&lt;&gt;""),$B$4-$N69,"")</f>
        <v/>
      </c>
      <c r="P69" s="3" t="str">
        <f aca="false">IF(AND($O69&lt;&gt;"",$O69&lt;=0),$K69,"")</f>
        <v/>
      </c>
      <c r="Q69" s="3" t="str">
        <f aca="false">IF(AND($O69&lt;&gt;"",$O69&gt;=1,$O69&lt;=30),$K69,"")</f>
        <v/>
      </c>
      <c r="R69" s="3" t="str">
        <f aca="false">IF(AND($O69&lt;&gt;"",$O69&gt;=31,$O69&lt;=60),$K69,"")</f>
        <v/>
      </c>
      <c r="S69" s="3" t="str">
        <f aca="false">IF(AND($O69&lt;&gt;"",$O69&gt;=61,$O69&lt;=90),$K69,"")</f>
        <v/>
      </c>
      <c r="T69" s="3" t="str">
        <f aca="false">IF(AND($O69&lt;&gt;"",$O69&gt;=91,$O69&lt;=180),$K69,"")</f>
        <v/>
      </c>
      <c r="U69" s="3" t="str">
        <f aca="false">IF(AND($O69&lt;&gt;"",$O69&gt;=181,$O69&lt;=365),$K69,"")</f>
        <v/>
      </c>
      <c r="V69" s="3" t="str">
        <f aca="false">IF(AND($O69&lt;&gt;"",$O69&gt;365),$K69,"")</f>
        <v/>
      </c>
    </row>
    <row r="70" customFormat="false" ht="12.8" hidden="false" customHeight="false" outlineLevel="0" collapsed="false">
      <c r="N70" s="2" t="str">
        <f aca="false">IF($M70&lt;&gt;"",$M70 + IF($F70="ต่างประเทศ",60,0) + IF($F70&lt;&gt;"ต่างประเทศ",18,0),"")</f>
        <v/>
      </c>
      <c r="O70" s="1" t="str">
        <f aca="false">IF(AND($B$4&lt;&gt;"", $N70&lt;&gt;""),$B$4-$N70,"")</f>
        <v/>
      </c>
      <c r="P70" s="3" t="str">
        <f aca="false">IF(AND($O70&lt;&gt;"",$O70&lt;=0),$K70,"")</f>
        <v/>
      </c>
      <c r="Q70" s="3" t="str">
        <f aca="false">IF(AND($O70&lt;&gt;"",$O70&gt;=1,$O70&lt;=30),$K70,"")</f>
        <v/>
      </c>
      <c r="R70" s="3" t="str">
        <f aca="false">IF(AND($O70&lt;&gt;"",$O70&gt;=31,$O70&lt;=60),$K70,"")</f>
        <v/>
      </c>
      <c r="S70" s="3" t="str">
        <f aca="false">IF(AND($O70&lt;&gt;"",$O70&gt;=61,$O70&lt;=90),$K70,"")</f>
        <v/>
      </c>
      <c r="T70" s="3" t="str">
        <f aca="false">IF(AND($O70&lt;&gt;"",$O70&gt;=91,$O70&lt;=180),$K70,"")</f>
        <v/>
      </c>
      <c r="U70" s="3" t="str">
        <f aca="false">IF(AND($O70&lt;&gt;"",$O70&gt;=181,$O70&lt;=365),$K70,"")</f>
        <v/>
      </c>
      <c r="V70" s="3" t="str">
        <f aca="false">IF(AND($O70&lt;&gt;"",$O70&gt;365),$K70,"")</f>
        <v/>
      </c>
    </row>
    <row r="71" customFormat="false" ht="12.8" hidden="false" customHeight="false" outlineLevel="0" collapsed="false">
      <c r="N71" s="2" t="str">
        <f aca="false">IF($M71&lt;&gt;"",$M71 + IF($F71="ต่างประเทศ",60,0) + IF($F71&lt;&gt;"ต่างประเทศ",18,0),"")</f>
        <v/>
      </c>
      <c r="O71" s="1" t="str">
        <f aca="false">IF(AND($B$4&lt;&gt;"", $N71&lt;&gt;""),$B$4-$N71,"")</f>
        <v/>
      </c>
      <c r="P71" s="3" t="str">
        <f aca="false">IF(AND($O71&lt;&gt;"",$O71&lt;=0),$K71,"")</f>
        <v/>
      </c>
      <c r="Q71" s="3" t="str">
        <f aca="false">IF(AND($O71&lt;&gt;"",$O71&gt;=1,$O71&lt;=30),$K71,"")</f>
        <v/>
      </c>
      <c r="R71" s="3" t="str">
        <f aca="false">IF(AND($O71&lt;&gt;"",$O71&gt;=31,$O71&lt;=60),$K71,"")</f>
        <v/>
      </c>
      <c r="S71" s="3" t="str">
        <f aca="false">IF(AND($O71&lt;&gt;"",$O71&gt;=61,$O71&lt;=90),$K71,"")</f>
        <v/>
      </c>
      <c r="T71" s="3" t="str">
        <f aca="false">IF(AND($O71&lt;&gt;"",$O71&gt;=91,$O71&lt;=180),$K71,"")</f>
        <v/>
      </c>
      <c r="U71" s="3" t="str">
        <f aca="false">IF(AND($O71&lt;&gt;"",$O71&gt;=181,$O71&lt;=365),$K71,"")</f>
        <v/>
      </c>
      <c r="V71" s="3" t="str">
        <f aca="false">IF(AND($O71&lt;&gt;"",$O71&gt;365),$K71,"")</f>
        <v/>
      </c>
    </row>
    <row r="72" customFormat="false" ht="12.8" hidden="false" customHeight="false" outlineLevel="0" collapsed="false">
      <c r="N72" s="2" t="str">
        <f aca="false">IF($M72&lt;&gt;"",$M72 + IF($F72="ต่างประเทศ",60,0) + IF($F72&lt;&gt;"ต่างประเทศ",18,0),"")</f>
        <v/>
      </c>
      <c r="O72" s="1" t="str">
        <f aca="false">IF(AND($B$4&lt;&gt;"", $N72&lt;&gt;""),$B$4-$N72,"")</f>
        <v/>
      </c>
      <c r="P72" s="3" t="str">
        <f aca="false">IF(AND($O72&lt;&gt;"",$O72&lt;=0),$K72,"")</f>
        <v/>
      </c>
      <c r="Q72" s="3" t="str">
        <f aca="false">IF(AND($O72&lt;&gt;"",$O72&gt;=1,$O72&lt;=30),$K72,"")</f>
        <v/>
      </c>
      <c r="R72" s="3" t="str">
        <f aca="false">IF(AND($O72&lt;&gt;"",$O72&gt;=31,$O72&lt;=60),$K72,"")</f>
        <v/>
      </c>
      <c r="S72" s="3" t="str">
        <f aca="false">IF(AND($O72&lt;&gt;"",$O72&gt;=61,$O72&lt;=90),$K72,"")</f>
        <v/>
      </c>
      <c r="T72" s="3" t="str">
        <f aca="false">IF(AND($O72&lt;&gt;"",$O72&gt;=91,$O72&lt;=180),$K72,"")</f>
        <v/>
      </c>
      <c r="U72" s="3" t="str">
        <f aca="false">IF(AND($O72&lt;&gt;"",$O72&gt;=181,$O72&lt;=365),$K72,"")</f>
        <v/>
      </c>
      <c r="V72" s="3" t="str">
        <f aca="false">IF(AND($O72&lt;&gt;"",$O72&gt;365),$K72,"")</f>
        <v/>
      </c>
    </row>
    <row r="73" customFormat="false" ht="12.8" hidden="false" customHeight="false" outlineLevel="0" collapsed="false">
      <c r="N73" s="2" t="str">
        <f aca="false">IF($M73&lt;&gt;"",$M73 + IF($F73="ต่างประเทศ",60,0) + IF($F73&lt;&gt;"ต่างประเทศ",18,0),"")</f>
        <v/>
      </c>
      <c r="O73" s="1" t="str">
        <f aca="false">IF(AND($B$4&lt;&gt;"", $N73&lt;&gt;""),$B$4-$N73,"")</f>
        <v/>
      </c>
      <c r="P73" s="3" t="str">
        <f aca="false">IF(AND($O73&lt;&gt;"",$O73&lt;=0),$K73,"")</f>
        <v/>
      </c>
      <c r="Q73" s="3" t="str">
        <f aca="false">IF(AND($O73&lt;&gt;"",$O73&gt;=1,$O73&lt;=30),$K73,"")</f>
        <v/>
      </c>
      <c r="R73" s="3" t="str">
        <f aca="false">IF(AND($O73&lt;&gt;"",$O73&gt;=31,$O73&lt;=60),$K73,"")</f>
        <v/>
      </c>
      <c r="S73" s="3" t="str">
        <f aca="false">IF(AND($O73&lt;&gt;"",$O73&gt;=61,$O73&lt;=90),$K73,"")</f>
        <v/>
      </c>
      <c r="T73" s="3" t="str">
        <f aca="false">IF(AND($O73&lt;&gt;"",$O73&gt;=91,$O73&lt;=180),$K73,"")</f>
        <v/>
      </c>
      <c r="U73" s="3" t="str">
        <f aca="false">IF(AND($O73&lt;&gt;"",$O73&gt;=181,$O73&lt;=365),$K73,"")</f>
        <v/>
      </c>
      <c r="V73" s="3" t="str">
        <f aca="false">IF(AND($O73&lt;&gt;"",$O73&gt;365),$K73,"")</f>
        <v/>
      </c>
    </row>
    <row r="74" customFormat="false" ht="12.8" hidden="false" customHeight="false" outlineLevel="0" collapsed="false">
      <c r="N74" s="2" t="str">
        <f aca="false">IF($M74&lt;&gt;"",$M74 + IF($F74="ต่างประเทศ",60,0) + IF($F74&lt;&gt;"ต่างประเทศ",18,0),"")</f>
        <v/>
      </c>
      <c r="O74" s="1" t="str">
        <f aca="false">IF(AND($B$4&lt;&gt;"", $N74&lt;&gt;""),$B$4-$N74,"")</f>
        <v/>
      </c>
      <c r="P74" s="3" t="str">
        <f aca="false">IF(AND($O74&lt;&gt;"",$O74&lt;=0),$K74,"")</f>
        <v/>
      </c>
      <c r="Q74" s="3" t="str">
        <f aca="false">IF(AND($O74&lt;&gt;"",$O74&gt;=1,$O74&lt;=30),$K74,"")</f>
        <v/>
      </c>
      <c r="R74" s="3" t="str">
        <f aca="false">IF(AND($O74&lt;&gt;"",$O74&gt;=31,$O74&lt;=60),$K74,"")</f>
        <v/>
      </c>
      <c r="S74" s="3" t="str">
        <f aca="false">IF(AND($O74&lt;&gt;"",$O74&gt;=61,$O74&lt;=90),$K74,"")</f>
        <v/>
      </c>
      <c r="T74" s="3" t="str">
        <f aca="false">IF(AND($O74&lt;&gt;"",$O74&gt;=91,$O74&lt;=180),$K74,"")</f>
        <v/>
      </c>
      <c r="U74" s="3" t="str">
        <f aca="false">IF(AND($O74&lt;&gt;"",$O74&gt;=181,$O74&lt;=365),$K74,"")</f>
        <v/>
      </c>
      <c r="V74" s="3" t="str">
        <f aca="false">IF(AND($O74&lt;&gt;"",$O74&gt;365),$K74,"")</f>
        <v/>
      </c>
    </row>
    <row r="75" customFormat="false" ht="12.8" hidden="false" customHeight="false" outlineLevel="0" collapsed="false">
      <c r="N75" s="2" t="str">
        <f aca="false">IF($M75&lt;&gt;"",$M75 + IF($F75="ต่างประเทศ",60,0) + IF($F75&lt;&gt;"ต่างประเทศ",18,0),"")</f>
        <v/>
      </c>
      <c r="O75" s="1" t="str">
        <f aca="false">IF(AND($B$4&lt;&gt;"", $N75&lt;&gt;""),$B$4-$N75,"")</f>
        <v/>
      </c>
      <c r="P75" s="3" t="str">
        <f aca="false">IF(AND($O75&lt;&gt;"",$O75&lt;=0),$K75,"")</f>
        <v/>
      </c>
      <c r="Q75" s="3" t="str">
        <f aca="false">IF(AND($O75&lt;&gt;"",$O75&gt;=1,$O75&lt;=30),$K75,"")</f>
        <v/>
      </c>
      <c r="R75" s="3" t="str">
        <f aca="false">IF(AND($O75&lt;&gt;"",$O75&gt;=31,$O75&lt;=60),$K75,"")</f>
        <v/>
      </c>
      <c r="S75" s="3" t="str">
        <f aca="false">IF(AND($O75&lt;&gt;"",$O75&gt;=61,$O75&lt;=90),$K75,"")</f>
        <v/>
      </c>
      <c r="T75" s="3" t="str">
        <f aca="false">IF(AND($O75&lt;&gt;"",$O75&gt;=91,$O75&lt;=180),$K75,"")</f>
        <v/>
      </c>
      <c r="U75" s="3" t="str">
        <f aca="false">IF(AND($O75&lt;&gt;"",$O75&gt;=181,$O75&lt;=365),$K75,"")</f>
        <v/>
      </c>
      <c r="V75" s="3" t="str">
        <f aca="false">IF(AND($O75&lt;&gt;"",$O75&gt;365),$K75,"")</f>
        <v/>
      </c>
    </row>
    <row r="76" customFormat="false" ht="12.8" hidden="false" customHeight="false" outlineLevel="0" collapsed="false">
      <c r="N76" s="2" t="str">
        <f aca="false">IF($M76&lt;&gt;"",$M76 + IF($F76="ต่างประเทศ",60,0) + IF($F76&lt;&gt;"ต่างประเทศ",18,0),"")</f>
        <v/>
      </c>
      <c r="O76" s="1" t="str">
        <f aca="false">IF(AND($B$4&lt;&gt;"", $N76&lt;&gt;""),$B$4-$N76,"")</f>
        <v/>
      </c>
      <c r="P76" s="3" t="str">
        <f aca="false">IF(AND($O76&lt;&gt;"",$O76&lt;=0),$K76,"")</f>
        <v/>
      </c>
      <c r="Q76" s="3" t="str">
        <f aca="false">IF(AND($O76&lt;&gt;"",$O76&gt;=1,$O76&lt;=30),$K76,"")</f>
        <v/>
      </c>
      <c r="R76" s="3" t="str">
        <f aca="false">IF(AND($O76&lt;&gt;"",$O76&gt;=31,$O76&lt;=60),$K76,"")</f>
        <v/>
      </c>
      <c r="S76" s="3" t="str">
        <f aca="false">IF(AND($O76&lt;&gt;"",$O76&gt;=61,$O76&lt;=90),$K76,"")</f>
        <v/>
      </c>
      <c r="T76" s="3" t="str">
        <f aca="false">IF(AND($O76&lt;&gt;"",$O76&gt;=91,$O76&lt;=180),$K76,"")</f>
        <v/>
      </c>
      <c r="U76" s="3" t="str">
        <f aca="false">IF(AND($O76&lt;&gt;"",$O76&gt;=181,$O76&lt;=365),$K76,"")</f>
        <v/>
      </c>
      <c r="V76" s="3" t="str">
        <f aca="false">IF(AND($O76&lt;&gt;"",$O76&gt;365),$K76,"")</f>
        <v/>
      </c>
    </row>
    <row r="77" customFormat="false" ht="12.8" hidden="false" customHeight="false" outlineLevel="0" collapsed="false">
      <c r="N77" s="2" t="str">
        <f aca="false">IF($M77&lt;&gt;"",$M77 + IF($F77="ต่างประเทศ",60,0) + IF($F77&lt;&gt;"ต่างประเทศ",18,0),"")</f>
        <v/>
      </c>
      <c r="O77" s="1" t="str">
        <f aca="false">IF(AND($B$4&lt;&gt;"", $N77&lt;&gt;""),$B$4-$N77,"")</f>
        <v/>
      </c>
      <c r="P77" s="3" t="str">
        <f aca="false">IF(AND($O77&lt;&gt;"",$O77&lt;=0),$K77,"")</f>
        <v/>
      </c>
      <c r="Q77" s="3" t="str">
        <f aca="false">IF(AND($O77&lt;&gt;"",$O77&gt;=1,$O77&lt;=30),$K77,"")</f>
        <v/>
      </c>
      <c r="R77" s="3" t="str">
        <f aca="false">IF(AND($O77&lt;&gt;"",$O77&gt;=31,$O77&lt;=60),$K77,"")</f>
        <v/>
      </c>
      <c r="S77" s="3" t="str">
        <f aca="false">IF(AND($O77&lt;&gt;"",$O77&gt;=61,$O77&lt;=90),$K77,"")</f>
        <v/>
      </c>
      <c r="T77" s="3" t="str">
        <f aca="false">IF(AND($O77&lt;&gt;"",$O77&gt;=91,$O77&lt;=180),$K77,"")</f>
        <v/>
      </c>
      <c r="U77" s="3" t="str">
        <f aca="false">IF(AND($O77&lt;&gt;"",$O77&gt;=181,$O77&lt;=365),$K77,"")</f>
        <v/>
      </c>
      <c r="V77" s="3" t="str">
        <f aca="false">IF(AND($O77&lt;&gt;"",$O77&gt;365),$K77,"")</f>
        <v/>
      </c>
    </row>
    <row r="78" customFormat="false" ht="12.8" hidden="false" customHeight="false" outlineLevel="0" collapsed="false">
      <c r="N78" s="2" t="str">
        <f aca="false">IF($M78&lt;&gt;"",$M78 + IF($F78="ต่างประเทศ",60,0) + IF($F78&lt;&gt;"ต่างประเทศ",18,0),"")</f>
        <v/>
      </c>
      <c r="O78" s="1" t="str">
        <f aca="false">IF(AND($B$4&lt;&gt;"", $N78&lt;&gt;""),$B$4-$N78,"")</f>
        <v/>
      </c>
      <c r="P78" s="3" t="str">
        <f aca="false">IF(AND($O78&lt;&gt;"",$O78&lt;=0),$K78,"")</f>
        <v/>
      </c>
      <c r="Q78" s="3" t="str">
        <f aca="false">IF(AND($O78&lt;&gt;"",$O78&gt;=1,$O78&lt;=30),$K78,"")</f>
        <v/>
      </c>
      <c r="R78" s="3" t="str">
        <f aca="false">IF(AND($O78&lt;&gt;"",$O78&gt;=31,$O78&lt;=60),$K78,"")</f>
        <v/>
      </c>
      <c r="S78" s="3" t="str">
        <f aca="false">IF(AND($O78&lt;&gt;"",$O78&gt;=61,$O78&lt;=90),$K78,"")</f>
        <v/>
      </c>
      <c r="T78" s="3" t="str">
        <f aca="false">IF(AND($O78&lt;&gt;"",$O78&gt;=91,$O78&lt;=180),$K78,"")</f>
        <v/>
      </c>
      <c r="U78" s="3" t="str">
        <f aca="false">IF(AND($O78&lt;&gt;"",$O78&gt;=181,$O78&lt;=365),$K78,"")</f>
        <v/>
      </c>
      <c r="V78" s="3" t="str">
        <f aca="false">IF(AND($O78&lt;&gt;"",$O78&gt;365),$K78,"")</f>
        <v/>
      </c>
    </row>
    <row r="79" customFormat="false" ht="12.8" hidden="false" customHeight="false" outlineLevel="0" collapsed="false">
      <c r="N79" s="2" t="str">
        <f aca="false">IF($M79&lt;&gt;"",$M79 + IF($F79="ต่างประเทศ",60,0) + IF($F79&lt;&gt;"ต่างประเทศ",18,0),"")</f>
        <v/>
      </c>
      <c r="O79" s="1" t="str">
        <f aca="false">IF(AND($B$4&lt;&gt;"", $N79&lt;&gt;""),$B$4-$N79,"")</f>
        <v/>
      </c>
      <c r="P79" s="3" t="str">
        <f aca="false">IF(AND($O79&lt;&gt;"",$O79&lt;=0),$K79,"")</f>
        <v/>
      </c>
      <c r="Q79" s="3" t="str">
        <f aca="false">IF(AND($O79&lt;&gt;"",$O79&gt;=1,$O79&lt;=30),$K79,"")</f>
        <v/>
      </c>
      <c r="R79" s="3" t="str">
        <f aca="false">IF(AND($O79&lt;&gt;"",$O79&gt;=31,$O79&lt;=60),$K79,"")</f>
        <v/>
      </c>
      <c r="S79" s="3" t="str">
        <f aca="false">IF(AND($O79&lt;&gt;"",$O79&gt;=61,$O79&lt;=90),$K79,"")</f>
        <v/>
      </c>
      <c r="T79" s="3" t="str">
        <f aca="false">IF(AND($O79&lt;&gt;"",$O79&gt;=91,$O79&lt;=180),$K79,"")</f>
        <v/>
      </c>
      <c r="U79" s="3" t="str">
        <f aca="false">IF(AND($O79&lt;&gt;"",$O79&gt;=181,$O79&lt;=365),$K79,"")</f>
        <v/>
      </c>
      <c r="V79" s="3" t="str">
        <f aca="false">IF(AND($O79&lt;&gt;"",$O79&gt;365),$K79,"")</f>
        <v/>
      </c>
    </row>
    <row r="80" customFormat="false" ht="12.8" hidden="false" customHeight="false" outlineLevel="0" collapsed="false">
      <c r="N80" s="2" t="str">
        <f aca="false">IF($M80&lt;&gt;"",$M80 + IF($F80="ต่างประเทศ",60,0) + IF($F80&lt;&gt;"ต่างประเทศ",18,0),"")</f>
        <v/>
      </c>
      <c r="O80" s="1" t="str">
        <f aca="false">IF(AND($B$4&lt;&gt;"", $N80&lt;&gt;""),$B$4-$N80,"")</f>
        <v/>
      </c>
      <c r="P80" s="3" t="str">
        <f aca="false">IF(AND($O80&lt;&gt;"",$O80&lt;=0),$K80,"")</f>
        <v/>
      </c>
      <c r="Q80" s="3" t="str">
        <f aca="false">IF(AND($O80&lt;&gt;"",$O80&gt;=1,$O80&lt;=30),$K80,"")</f>
        <v/>
      </c>
      <c r="R80" s="3" t="str">
        <f aca="false">IF(AND($O80&lt;&gt;"",$O80&gt;=31,$O80&lt;=60),$K80,"")</f>
        <v/>
      </c>
      <c r="S80" s="3" t="str">
        <f aca="false">IF(AND($O80&lt;&gt;"",$O80&gt;=61,$O80&lt;=90),$K80,"")</f>
        <v/>
      </c>
      <c r="T80" s="3" t="str">
        <f aca="false">IF(AND($O80&lt;&gt;"",$O80&gt;=91,$O80&lt;=180),$K80,"")</f>
        <v/>
      </c>
      <c r="U80" s="3" t="str">
        <f aca="false">IF(AND($O80&lt;&gt;"",$O80&gt;=181,$O80&lt;=365),$K80,"")</f>
        <v/>
      </c>
      <c r="V80" s="3" t="str">
        <f aca="false">IF(AND($O80&lt;&gt;"",$O80&gt;365),$K80,"")</f>
        <v/>
      </c>
    </row>
    <row r="81" customFormat="false" ht="12.8" hidden="false" customHeight="false" outlineLevel="0" collapsed="false">
      <c r="N81" s="2" t="str">
        <f aca="false">IF($M81&lt;&gt;"",$M81 + IF($F81="ต่างประเทศ",60,0) + IF($F81&lt;&gt;"ต่างประเทศ",18,0),"")</f>
        <v/>
      </c>
      <c r="O81" s="1" t="str">
        <f aca="false">IF(AND($B$4&lt;&gt;"", $N81&lt;&gt;""),$B$4-$N81,"")</f>
        <v/>
      </c>
      <c r="P81" s="3" t="str">
        <f aca="false">IF(AND($O81&lt;&gt;"",$O81&lt;=0),$K81,"")</f>
        <v/>
      </c>
      <c r="Q81" s="3" t="str">
        <f aca="false">IF(AND($O81&lt;&gt;"",$O81&gt;=1,$O81&lt;=30),$K81,"")</f>
        <v/>
      </c>
      <c r="R81" s="3" t="str">
        <f aca="false">IF(AND($O81&lt;&gt;"",$O81&gt;=31,$O81&lt;=60),$K81,"")</f>
        <v/>
      </c>
      <c r="S81" s="3" t="str">
        <f aca="false">IF(AND($O81&lt;&gt;"",$O81&gt;=61,$O81&lt;=90),$K81,"")</f>
        <v/>
      </c>
      <c r="T81" s="3" t="str">
        <f aca="false">IF(AND($O81&lt;&gt;"",$O81&gt;=91,$O81&lt;=180),$K81,"")</f>
        <v/>
      </c>
      <c r="U81" s="3" t="str">
        <f aca="false">IF(AND($O81&lt;&gt;"",$O81&gt;=181,$O81&lt;=365),$K81,"")</f>
        <v/>
      </c>
      <c r="V81" s="3" t="str">
        <f aca="false">IF(AND($O81&lt;&gt;"",$O81&gt;365),$K81,"")</f>
        <v/>
      </c>
    </row>
    <row r="82" customFormat="false" ht="12.8" hidden="false" customHeight="false" outlineLevel="0" collapsed="false">
      <c r="N82" s="2" t="str">
        <f aca="false">IF($M82&lt;&gt;"",$M82 + IF($F82="ต่างประเทศ",60,0) + IF($F82&lt;&gt;"ต่างประเทศ",18,0),"")</f>
        <v/>
      </c>
      <c r="O82" s="1" t="str">
        <f aca="false">IF(AND($B$4&lt;&gt;"", $N82&lt;&gt;""),$B$4-$N82,"")</f>
        <v/>
      </c>
      <c r="P82" s="3" t="str">
        <f aca="false">IF(AND($O82&lt;&gt;"",$O82&lt;=0),$K82,"")</f>
        <v/>
      </c>
      <c r="Q82" s="3" t="str">
        <f aca="false">IF(AND($O82&lt;&gt;"",$O82&gt;=1,$O82&lt;=30),$K82,"")</f>
        <v/>
      </c>
      <c r="R82" s="3" t="str">
        <f aca="false">IF(AND($O82&lt;&gt;"",$O82&gt;=31,$O82&lt;=60),$K82,"")</f>
        <v/>
      </c>
      <c r="S82" s="3" t="str">
        <f aca="false">IF(AND($O82&lt;&gt;"",$O82&gt;=61,$O82&lt;=90),$K82,"")</f>
        <v/>
      </c>
      <c r="T82" s="3" t="str">
        <f aca="false">IF(AND($O82&lt;&gt;"",$O82&gt;=91,$O82&lt;=180),$K82,"")</f>
        <v/>
      </c>
      <c r="U82" s="3" t="str">
        <f aca="false">IF(AND($O82&lt;&gt;"",$O82&gt;=181,$O82&lt;=365),$K82,"")</f>
        <v/>
      </c>
      <c r="V82" s="3" t="str">
        <f aca="false">IF(AND($O82&lt;&gt;"",$O82&gt;365),$K82,"")</f>
        <v/>
      </c>
    </row>
    <row r="83" customFormat="false" ht="12.8" hidden="false" customHeight="false" outlineLevel="0" collapsed="false">
      <c r="N83" s="2" t="str">
        <f aca="false">IF($M83&lt;&gt;"",$M83 + IF($F83="ต่างประเทศ",60,0) + IF($F83&lt;&gt;"ต่างประเทศ",18,0),"")</f>
        <v/>
      </c>
      <c r="O83" s="1" t="str">
        <f aca="false">IF(AND($B$4&lt;&gt;"", $N83&lt;&gt;""),$B$4-$N83,"")</f>
        <v/>
      </c>
      <c r="P83" s="3" t="str">
        <f aca="false">IF(AND($O83&lt;&gt;"",$O83&lt;=0),$K83,"")</f>
        <v/>
      </c>
      <c r="Q83" s="3" t="str">
        <f aca="false">IF(AND($O83&lt;&gt;"",$O83&gt;=1,$O83&lt;=30),$K83,"")</f>
        <v/>
      </c>
      <c r="R83" s="3" t="str">
        <f aca="false">IF(AND($O83&lt;&gt;"",$O83&gt;=31,$O83&lt;=60),$K83,"")</f>
        <v/>
      </c>
      <c r="S83" s="3" t="str">
        <f aca="false">IF(AND($O83&lt;&gt;"",$O83&gt;=61,$O83&lt;=90),$K83,"")</f>
        <v/>
      </c>
      <c r="T83" s="3" t="str">
        <f aca="false">IF(AND($O83&lt;&gt;"",$O83&gt;=91,$O83&lt;=180),$K83,"")</f>
        <v/>
      </c>
      <c r="U83" s="3" t="str">
        <f aca="false">IF(AND($O83&lt;&gt;"",$O83&gt;=181,$O83&lt;=365),$K83,"")</f>
        <v/>
      </c>
      <c r="V83" s="3" t="str">
        <f aca="false">IF(AND($O83&lt;&gt;"",$O83&gt;365),$K83,"")</f>
        <v/>
      </c>
    </row>
    <row r="84" customFormat="false" ht="12.8" hidden="false" customHeight="false" outlineLevel="0" collapsed="false">
      <c r="N84" s="2" t="str">
        <f aca="false">IF($M84&lt;&gt;"",$M84 + IF($F84="ต่างประเทศ",60,0) + IF($F84&lt;&gt;"ต่างประเทศ",18,0),"")</f>
        <v/>
      </c>
      <c r="O84" s="1" t="str">
        <f aca="false">IF(AND($B$4&lt;&gt;"", $N84&lt;&gt;""),$B$4-$N84,"")</f>
        <v/>
      </c>
      <c r="P84" s="3" t="str">
        <f aca="false">IF(AND($O84&lt;&gt;"",$O84&lt;=0),$K84,"")</f>
        <v/>
      </c>
      <c r="Q84" s="3" t="str">
        <f aca="false">IF(AND($O84&lt;&gt;"",$O84&gt;=1,$O84&lt;=30),$K84,"")</f>
        <v/>
      </c>
      <c r="R84" s="3" t="str">
        <f aca="false">IF(AND($O84&lt;&gt;"",$O84&gt;=31,$O84&lt;=60),$K84,"")</f>
        <v/>
      </c>
      <c r="S84" s="3" t="str">
        <f aca="false">IF(AND($O84&lt;&gt;"",$O84&gt;=61,$O84&lt;=90),$K84,"")</f>
        <v/>
      </c>
      <c r="T84" s="3" t="str">
        <f aca="false">IF(AND($O84&lt;&gt;"",$O84&gt;=91,$O84&lt;=180),$K84,"")</f>
        <v/>
      </c>
      <c r="U84" s="3" t="str">
        <f aca="false">IF(AND($O84&lt;&gt;"",$O84&gt;=181,$O84&lt;=365),$K84,"")</f>
        <v/>
      </c>
      <c r="V84" s="3" t="str">
        <f aca="false">IF(AND($O84&lt;&gt;"",$O84&gt;365),$K84,"")</f>
        <v/>
      </c>
    </row>
    <row r="85" customFormat="false" ht="12.8" hidden="false" customHeight="false" outlineLevel="0" collapsed="false">
      <c r="N85" s="2" t="str">
        <f aca="false">IF($M85&lt;&gt;"",$M85 + IF($F85="ต่างประเทศ",60,0) + IF($F85&lt;&gt;"ต่างประเทศ",18,0),"")</f>
        <v/>
      </c>
      <c r="O85" s="1" t="str">
        <f aca="false">IF(AND($B$4&lt;&gt;"", $N85&lt;&gt;""),$B$4-$N85,"")</f>
        <v/>
      </c>
      <c r="P85" s="3" t="str">
        <f aca="false">IF(AND($O85&lt;&gt;"",$O85&lt;=0),$K85,"")</f>
        <v/>
      </c>
      <c r="Q85" s="3" t="str">
        <f aca="false">IF(AND($O85&lt;&gt;"",$O85&gt;=1,$O85&lt;=30),$K85,"")</f>
        <v/>
      </c>
      <c r="R85" s="3" t="str">
        <f aca="false">IF(AND($O85&lt;&gt;"",$O85&gt;=31,$O85&lt;=60),$K85,"")</f>
        <v/>
      </c>
      <c r="S85" s="3" t="str">
        <f aca="false">IF(AND($O85&lt;&gt;"",$O85&gt;=61,$O85&lt;=90),$K85,"")</f>
        <v/>
      </c>
      <c r="T85" s="3" t="str">
        <f aca="false">IF(AND($O85&lt;&gt;"",$O85&gt;=91,$O85&lt;=180),$K85,"")</f>
        <v/>
      </c>
      <c r="U85" s="3" t="str">
        <f aca="false">IF(AND($O85&lt;&gt;"",$O85&gt;=181,$O85&lt;=365),$K85,"")</f>
        <v/>
      </c>
      <c r="V85" s="3" t="str">
        <f aca="false">IF(AND($O85&lt;&gt;"",$O85&gt;365),$K85,"")</f>
        <v/>
      </c>
    </row>
    <row r="86" customFormat="false" ht="12.8" hidden="false" customHeight="false" outlineLevel="0" collapsed="false">
      <c r="N86" s="2" t="str">
        <f aca="false">IF($M86&lt;&gt;"",$M86 + IF($F86="ต่างประเทศ",60,0) + IF($F86&lt;&gt;"ต่างประเทศ",18,0),"")</f>
        <v/>
      </c>
      <c r="O86" s="1" t="str">
        <f aca="false">IF(AND($B$4&lt;&gt;"", $N86&lt;&gt;""),$B$4-$N86,"")</f>
        <v/>
      </c>
      <c r="P86" s="3" t="str">
        <f aca="false">IF(AND($O86&lt;&gt;"",$O86&lt;=0),$K86,"")</f>
        <v/>
      </c>
      <c r="Q86" s="3" t="str">
        <f aca="false">IF(AND($O86&lt;&gt;"",$O86&gt;=1,$O86&lt;=30),$K86,"")</f>
        <v/>
      </c>
      <c r="R86" s="3" t="str">
        <f aca="false">IF(AND($O86&lt;&gt;"",$O86&gt;=31,$O86&lt;=60),$K86,"")</f>
        <v/>
      </c>
      <c r="S86" s="3" t="str">
        <f aca="false">IF(AND($O86&lt;&gt;"",$O86&gt;=61,$O86&lt;=90),$K86,"")</f>
        <v/>
      </c>
      <c r="T86" s="3" t="str">
        <f aca="false">IF(AND($O86&lt;&gt;"",$O86&gt;=91,$O86&lt;=180),$K86,"")</f>
        <v/>
      </c>
      <c r="U86" s="3" t="str">
        <f aca="false">IF(AND($O86&lt;&gt;"",$O86&gt;=181,$O86&lt;=365),$K86,"")</f>
        <v/>
      </c>
      <c r="V86" s="3" t="str">
        <f aca="false">IF(AND($O86&lt;&gt;"",$O86&gt;365),$K86,"")</f>
        <v/>
      </c>
    </row>
    <row r="87" customFormat="false" ht="12.8" hidden="false" customHeight="false" outlineLevel="0" collapsed="false">
      <c r="N87" s="2" t="str">
        <f aca="false">IF($M87&lt;&gt;"",$M87 + IF($F87="ต่างประเทศ",60,0) + IF($F87&lt;&gt;"ต่างประเทศ",18,0),"")</f>
        <v/>
      </c>
      <c r="O87" s="1" t="str">
        <f aca="false">IF(AND($B$4&lt;&gt;"", $N87&lt;&gt;""),$B$4-$N87,"")</f>
        <v/>
      </c>
      <c r="P87" s="3" t="str">
        <f aca="false">IF(AND($O87&lt;&gt;"",$O87&lt;=0),$K87,"")</f>
        <v/>
      </c>
      <c r="Q87" s="3" t="str">
        <f aca="false">IF(AND($O87&lt;&gt;"",$O87&gt;=1,$O87&lt;=30),$K87,"")</f>
        <v/>
      </c>
      <c r="R87" s="3" t="str">
        <f aca="false">IF(AND($O87&lt;&gt;"",$O87&gt;=31,$O87&lt;=60),$K87,"")</f>
        <v/>
      </c>
      <c r="S87" s="3" t="str">
        <f aca="false">IF(AND($O87&lt;&gt;"",$O87&gt;=61,$O87&lt;=90),$K87,"")</f>
        <v/>
      </c>
      <c r="T87" s="3" t="str">
        <f aca="false">IF(AND($O87&lt;&gt;"",$O87&gt;=91,$O87&lt;=180),$K87,"")</f>
        <v/>
      </c>
      <c r="U87" s="3" t="str">
        <f aca="false">IF(AND($O87&lt;&gt;"",$O87&gt;=181,$O87&lt;=365),$K87,"")</f>
        <v/>
      </c>
      <c r="V87" s="3" t="str">
        <f aca="false">IF(AND($O87&lt;&gt;"",$O87&gt;365),$K87,"")</f>
        <v/>
      </c>
    </row>
    <row r="88" customFormat="false" ht="12.8" hidden="false" customHeight="false" outlineLevel="0" collapsed="false">
      <c r="N88" s="2" t="str">
        <f aca="false">IF($M88&lt;&gt;"",$M88 + IF($F88="ต่างประเทศ",60,0) + IF($F88&lt;&gt;"ต่างประเทศ",18,0),"")</f>
        <v/>
      </c>
      <c r="O88" s="1" t="str">
        <f aca="false">IF(AND($B$4&lt;&gt;"", $N88&lt;&gt;""),$B$4-$N88,"")</f>
        <v/>
      </c>
      <c r="P88" s="3" t="str">
        <f aca="false">IF(AND($O88&lt;&gt;"",$O88&lt;=0),$K88,"")</f>
        <v/>
      </c>
      <c r="Q88" s="3" t="str">
        <f aca="false">IF(AND($O88&lt;&gt;"",$O88&gt;=1,$O88&lt;=30),$K88,"")</f>
        <v/>
      </c>
      <c r="R88" s="3" t="str">
        <f aca="false">IF(AND($O88&lt;&gt;"",$O88&gt;=31,$O88&lt;=60),$K88,"")</f>
        <v/>
      </c>
      <c r="S88" s="3" t="str">
        <f aca="false">IF(AND($O88&lt;&gt;"",$O88&gt;=61,$O88&lt;=90),$K88,"")</f>
        <v/>
      </c>
      <c r="T88" s="3" t="str">
        <f aca="false">IF(AND($O88&lt;&gt;"",$O88&gt;=91,$O88&lt;=180),$K88,"")</f>
        <v/>
      </c>
      <c r="U88" s="3" t="str">
        <f aca="false">IF(AND($O88&lt;&gt;"",$O88&gt;=181,$O88&lt;=365),$K88,"")</f>
        <v/>
      </c>
      <c r="V88" s="3" t="str">
        <f aca="false">IF(AND($O88&lt;&gt;"",$O88&gt;365),$K88,"")</f>
        <v/>
      </c>
    </row>
    <row r="89" customFormat="false" ht="12.8" hidden="false" customHeight="false" outlineLevel="0" collapsed="false">
      <c r="N89" s="2" t="str">
        <f aca="false">IF($M89&lt;&gt;"",$M89 + IF($F89="ต่างประเทศ",60,0) + IF($F89&lt;&gt;"ต่างประเทศ",18,0),"")</f>
        <v/>
      </c>
      <c r="O89" s="1" t="str">
        <f aca="false">IF(AND($B$4&lt;&gt;"", $N89&lt;&gt;""),$B$4-$N89,"")</f>
        <v/>
      </c>
      <c r="P89" s="3" t="str">
        <f aca="false">IF(AND($O89&lt;&gt;"",$O89&lt;=0),$K89,"")</f>
        <v/>
      </c>
      <c r="Q89" s="3" t="str">
        <f aca="false">IF(AND($O89&lt;&gt;"",$O89&gt;=1,$O89&lt;=30),$K89,"")</f>
        <v/>
      </c>
      <c r="R89" s="3" t="str">
        <f aca="false">IF(AND($O89&lt;&gt;"",$O89&gt;=31,$O89&lt;=60),$K89,"")</f>
        <v/>
      </c>
      <c r="S89" s="3" t="str">
        <f aca="false">IF(AND($O89&lt;&gt;"",$O89&gt;=61,$O89&lt;=90),$K89,"")</f>
        <v/>
      </c>
      <c r="T89" s="3" t="str">
        <f aca="false">IF(AND($O89&lt;&gt;"",$O89&gt;=91,$O89&lt;=180),$K89,"")</f>
        <v/>
      </c>
      <c r="U89" s="3" t="str">
        <f aca="false">IF(AND($O89&lt;&gt;"",$O89&gt;=181,$O89&lt;=365),$K89,"")</f>
        <v/>
      </c>
      <c r="V89" s="3" t="str">
        <f aca="false">IF(AND($O89&lt;&gt;"",$O89&gt;365),$K89,"")</f>
        <v/>
      </c>
    </row>
    <row r="90" customFormat="false" ht="12.8" hidden="false" customHeight="false" outlineLevel="0" collapsed="false">
      <c r="N90" s="2" t="str">
        <f aca="false">IF($M90&lt;&gt;"",$M90 + IF($F90="ต่างประเทศ",60,0) + IF($F90&lt;&gt;"ต่างประเทศ",18,0),"")</f>
        <v/>
      </c>
      <c r="O90" s="1" t="str">
        <f aca="false">IF(AND($B$4&lt;&gt;"", $N90&lt;&gt;""),$B$4-$N90,"")</f>
        <v/>
      </c>
      <c r="P90" s="3" t="str">
        <f aca="false">IF(AND($O90&lt;&gt;"",$O90&lt;=0),$K90,"")</f>
        <v/>
      </c>
      <c r="Q90" s="3" t="str">
        <f aca="false">IF(AND($O90&lt;&gt;"",$O90&gt;=1,$O90&lt;=30),$K90,"")</f>
        <v/>
      </c>
      <c r="R90" s="3" t="str">
        <f aca="false">IF(AND($O90&lt;&gt;"",$O90&gt;=31,$O90&lt;=60),$K90,"")</f>
        <v/>
      </c>
      <c r="S90" s="3" t="str">
        <f aca="false">IF(AND($O90&lt;&gt;"",$O90&gt;=61,$O90&lt;=90),$K90,"")</f>
        <v/>
      </c>
      <c r="T90" s="3" t="str">
        <f aca="false">IF(AND($O90&lt;&gt;"",$O90&gt;=91,$O90&lt;=180),$K90,"")</f>
        <v/>
      </c>
      <c r="U90" s="3" t="str">
        <f aca="false">IF(AND($O90&lt;&gt;"",$O90&gt;=181,$O90&lt;=365),$K90,"")</f>
        <v/>
      </c>
      <c r="V90" s="3" t="str">
        <f aca="false">IF(AND($O90&lt;&gt;"",$O90&gt;365),$K90,"")</f>
        <v/>
      </c>
    </row>
    <row r="91" customFormat="false" ht="12.8" hidden="false" customHeight="false" outlineLevel="0" collapsed="false">
      <c r="N91" s="2" t="str">
        <f aca="false">IF($M91&lt;&gt;"",$M91 + IF($F91="ต่างประเทศ",60,0) + IF($F91&lt;&gt;"ต่างประเทศ",18,0),"")</f>
        <v/>
      </c>
      <c r="O91" s="1" t="str">
        <f aca="false">IF(AND($B$4&lt;&gt;"", $N91&lt;&gt;""),$B$4-$N91,"")</f>
        <v/>
      </c>
      <c r="P91" s="3" t="str">
        <f aca="false">IF(AND($O91&lt;&gt;"",$O91&lt;=0),$K91,"")</f>
        <v/>
      </c>
      <c r="Q91" s="3" t="str">
        <f aca="false">IF(AND($O91&lt;&gt;"",$O91&gt;=1,$O91&lt;=30),$K91,"")</f>
        <v/>
      </c>
      <c r="R91" s="3" t="str">
        <f aca="false">IF(AND($O91&lt;&gt;"",$O91&gt;=31,$O91&lt;=60),$K91,"")</f>
        <v/>
      </c>
      <c r="S91" s="3" t="str">
        <f aca="false">IF(AND($O91&lt;&gt;"",$O91&gt;=61,$O91&lt;=90),$K91,"")</f>
        <v/>
      </c>
      <c r="T91" s="3" t="str">
        <f aca="false">IF(AND($O91&lt;&gt;"",$O91&gt;=91,$O91&lt;=180),$K91,"")</f>
        <v/>
      </c>
      <c r="U91" s="3" t="str">
        <f aca="false">IF(AND($O91&lt;&gt;"",$O91&gt;=181,$O91&lt;=365),$K91,"")</f>
        <v/>
      </c>
      <c r="V91" s="3" t="str">
        <f aca="false">IF(AND($O91&lt;&gt;"",$O91&gt;365),$K91,"")</f>
        <v/>
      </c>
    </row>
    <row r="92" customFormat="false" ht="12.8" hidden="false" customHeight="false" outlineLevel="0" collapsed="false">
      <c r="N92" s="2" t="str">
        <f aca="false">IF($M92&lt;&gt;"",$M92 + IF($F92="ต่างประเทศ",60,0) + IF($F92&lt;&gt;"ต่างประเทศ",18,0),"")</f>
        <v/>
      </c>
      <c r="O92" s="1" t="str">
        <f aca="false">IF(AND($B$4&lt;&gt;"", $N92&lt;&gt;""),$B$4-$N92,"")</f>
        <v/>
      </c>
      <c r="P92" s="3" t="str">
        <f aca="false">IF(AND($O92&lt;&gt;"",$O92&lt;=0),$K92,"")</f>
        <v/>
      </c>
      <c r="Q92" s="3" t="str">
        <f aca="false">IF(AND($O92&lt;&gt;"",$O92&gt;=1,$O92&lt;=30),$K92,"")</f>
        <v/>
      </c>
      <c r="R92" s="3" t="str">
        <f aca="false">IF(AND($O92&lt;&gt;"",$O92&gt;=31,$O92&lt;=60),$K92,"")</f>
        <v/>
      </c>
      <c r="S92" s="3" t="str">
        <f aca="false">IF(AND($O92&lt;&gt;"",$O92&gt;=61,$O92&lt;=90),$K92,"")</f>
        <v/>
      </c>
      <c r="T92" s="3" t="str">
        <f aca="false">IF(AND($O92&lt;&gt;"",$O92&gt;=91,$O92&lt;=180),$K92,"")</f>
        <v/>
      </c>
      <c r="U92" s="3" t="str">
        <f aca="false">IF(AND($O92&lt;&gt;"",$O92&gt;=181,$O92&lt;=365),$K92,"")</f>
        <v/>
      </c>
      <c r="V92" s="3" t="str">
        <f aca="false">IF(AND($O92&lt;&gt;"",$O92&gt;365),$K92,"")</f>
        <v/>
      </c>
    </row>
    <row r="93" customFormat="false" ht="12.8" hidden="false" customHeight="false" outlineLevel="0" collapsed="false">
      <c r="N93" s="2" t="str">
        <f aca="false">IF($M93&lt;&gt;"",$M93 + IF($F93="ต่างประเทศ",60,0) + IF($F93&lt;&gt;"ต่างประเทศ",18,0),"")</f>
        <v/>
      </c>
      <c r="O93" s="1" t="str">
        <f aca="false">IF(AND($B$4&lt;&gt;"", $N93&lt;&gt;""),$B$4-$N93,"")</f>
        <v/>
      </c>
      <c r="P93" s="3" t="str">
        <f aca="false">IF(AND($O93&lt;&gt;"",$O93&lt;=0),$K93,"")</f>
        <v/>
      </c>
      <c r="Q93" s="3" t="str">
        <f aca="false">IF(AND($O93&lt;&gt;"",$O93&gt;=1,$O93&lt;=30),$K93,"")</f>
        <v/>
      </c>
      <c r="R93" s="3" t="str">
        <f aca="false">IF(AND($O93&lt;&gt;"",$O93&gt;=31,$O93&lt;=60),$K93,"")</f>
        <v/>
      </c>
      <c r="S93" s="3" t="str">
        <f aca="false">IF(AND($O93&lt;&gt;"",$O93&gt;=61,$O93&lt;=90),$K93,"")</f>
        <v/>
      </c>
      <c r="T93" s="3" t="str">
        <f aca="false">IF(AND($O93&lt;&gt;"",$O93&gt;=91,$O93&lt;=180),$K93,"")</f>
        <v/>
      </c>
      <c r="U93" s="3" t="str">
        <f aca="false">IF(AND($O93&lt;&gt;"",$O93&gt;=181,$O93&lt;=365),$K93,"")</f>
        <v/>
      </c>
      <c r="V93" s="3" t="str">
        <f aca="false">IF(AND($O93&lt;&gt;"",$O93&gt;365),$K93,"")</f>
        <v/>
      </c>
    </row>
    <row r="94" customFormat="false" ht="12.8" hidden="false" customHeight="false" outlineLevel="0" collapsed="false">
      <c r="N94" s="2" t="str">
        <f aca="false">IF($M94&lt;&gt;"",$M94 + IF($F94="ต่างประเทศ",60,0) + IF($F94&lt;&gt;"ต่างประเทศ",18,0),"")</f>
        <v/>
      </c>
      <c r="O94" s="1" t="str">
        <f aca="false">IF(AND($B$4&lt;&gt;"", $N94&lt;&gt;""),$B$4-$N94,"")</f>
        <v/>
      </c>
      <c r="P94" s="3" t="str">
        <f aca="false">IF(AND($O94&lt;&gt;"",$O94&lt;=0),$K94,"")</f>
        <v/>
      </c>
      <c r="Q94" s="3" t="str">
        <f aca="false">IF(AND($O94&lt;&gt;"",$O94&gt;=1,$O94&lt;=30),$K94,"")</f>
        <v/>
      </c>
      <c r="R94" s="3" t="str">
        <f aca="false">IF(AND($O94&lt;&gt;"",$O94&gt;=31,$O94&lt;=60),$K94,"")</f>
        <v/>
      </c>
      <c r="S94" s="3" t="str">
        <f aca="false">IF(AND($O94&lt;&gt;"",$O94&gt;=61,$O94&lt;=90),$K94,"")</f>
        <v/>
      </c>
      <c r="T94" s="3" t="str">
        <f aca="false">IF(AND($O94&lt;&gt;"",$O94&gt;=91,$O94&lt;=180),$K94,"")</f>
        <v/>
      </c>
      <c r="U94" s="3" t="str">
        <f aca="false">IF(AND($O94&lt;&gt;"",$O94&gt;=181,$O94&lt;=365),$K94,"")</f>
        <v/>
      </c>
      <c r="V94" s="3" t="str">
        <f aca="false">IF(AND($O94&lt;&gt;"",$O94&gt;365),$K94,"")</f>
        <v/>
      </c>
    </row>
    <row r="95" customFormat="false" ht="12.8" hidden="false" customHeight="false" outlineLevel="0" collapsed="false">
      <c r="N95" s="2" t="str">
        <f aca="false">IF($M95&lt;&gt;"",$M95 + IF($F95="ต่างประเทศ",60,0) + IF($F95&lt;&gt;"ต่างประเทศ",18,0),"")</f>
        <v/>
      </c>
      <c r="O95" s="1" t="str">
        <f aca="false">IF(AND($B$4&lt;&gt;"", $N95&lt;&gt;""),$B$4-$N95,"")</f>
        <v/>
      </c>
      <c r="P95" s="3" t="str">
        <f aca="false">IF(AND($O95&lt;&gt;"",$O95&lt;=0),$K95,"")</f>
        <v/>
      </c>
      <c r="Q95" s="3" t="str">
        <f aca="false">IF(AND($O95&lt;&gt;"",$O95&gt;=1,$O95&lt;=30),$K95,"")</f>
        <v/>
      </c>
      <c r="R95" s="3" t="str">
        <f aca="false">IF(AND($O95&lt;&gt;"",$O95&gt;=31,$O95&lt;=60),$K95,"")</f>
        <v/>
      </c>
      <c r="S95" s="3" t="str">
        <f aca="false">IF(AND($O95&lt;&gt;"",$O95&gt;=61,$O95&lt;=90),$K95,"")</f>
        <v/>
      </c>
      <c r="T95" s="3" t="str">
        <f aca="false">IF(AND($O95&lt;&gt;"",$O95&gt;=91,$O95&lt;=180),$K95,"")</f>
        <v/>
      </c>
      <c r="U95" s="3" t="str">
        <f aca="false">IF(AND($O95&lt;&gt;"",$O95&gt;=181,$O95&lt;=365),$K95,"")</f>
        <v/>
      </c>
      <c r="V95" s="3" t="str">
        <f aca="false">IF(AND($O95&lt;&gt;"",$O95&gt;365),$K95,"")</f>
        <v/>
      </c>
    </row>
    <row r="96" customFormat="false" ht="12.8" hidden="false" customHeight="false" outlineLevel="0" collapsed="false">
      <c r="N96" s="2" t="str">
        <f aca="false">IF($M96&lt;&gt;"",$M96 + IF($F96="ต่างประเทศ",60,0) + IF($F96&lt;&gt;"ต่างประเทศ",18,0),"")</f>
        <v/>
      </c>
      <c r="O96" s="1" t="str">
        <f aca="false">IF(AND($B$4&lt;&gt;"", $N96&lt;&gt;""),$B$4-$N96,"")</f>
        <v/>
      </c>
      <c r="P96" s="3" t="str">
        <f aca="false">IF(AND($O96&lt;&gt;"",$O96&lt;=0),$K96,"")</f>
        <v/>
      </c>
      <c r="Q96" s="3" t="str">
        <f aca="false">IF(AND($O96&lt;&gt;"",$O96&gt;=1,$O96&lt;=30),$K96,"")</f>
        <v/>
      </c>
      <c r="R96" s="3" t="str">
        <f aca="false">IF(AND($O96&lt;&gt;"",$O96&gt;=31,$O96&lt;=60),$K96,"")</f>
        <v/>
      </c>
      <c r="S96" s="3" t="str">
        <f aca="false">IF(AND($O96&lt;&gt;"",$O96&gt;=61,$O96&lt;=90),$K96,"")</f>
        <v/>
      </c>
      <c r="T96" s="3" t="str">
        <f aca="false">IF(AND($O96&lt;&gt;"",$O96&gt;=91,$O96&lt;=180),$K96,"")</f>
        <v/>
      </c>
      <c r="U96" s="3" t="str">
        <f aca="false">IF(AND($O96&lt;&gt;"",$O96&gt;=181,$O96&lt;=365),$K96,"")</f>
        <v/>
      </c>
      <c r="V96" s="3" t="str">
        <f aca="false">IF(AND($O96&lt;&gt;"",$O96&gt;365),$K96,"")</f>
        <v/>
      </c>
    </row>
    <row r="97" customFormat="false" ht="12.8" hidden="false" customHeight="false" outlineLevel="0" collapsed="false">
      <c r="N97" s="2" t="str">
        <f aca="false">IF($M97&lt;&gt;"",$M97 + IF($F97="ต่างประเทศ",60,0) + IF($F97&lt;&gt;"ต่างประเทศ",18,0),"")</f>
        <v/>
      </c>
      <c r="O97" s="1" t="str">
        <f aca="false">IF(AND($B$4&lt;&gt;"", $N97&lt;&gt;""),$B$4-$N97,"")</f>
        <v/>
      </c>
      <c r="P97" s="3" t="str">
        <f aca="false">IF(AND($O97&lt;&gt;"",$O97&lt;=0),$K97,"")</f>
        <v/>
      </c>
      <c r="Q97" s="3" t="str">
        <f aca="false">IF(AND($O97&lt;&gt;"",$O97&gt;=1,$O97&lt;=30),$K97,"")</f>
        <v/>
      </c>
      <c r="R97" s="3" t="str">
        <f aca="false">IF(AND($O97&lt;&gt;"",$O97&gt;=31,$O97&lt;=60),$K97,"")</f>
        <v/>
      </c>
      <c r="S97" s="3" t="str">
        <f aca="false">IF(AND($O97&lt;&gt;"",$O97&gt;=61,$O97&lt;=90),$K97,"")</f>
        <v/>
      </c>
      <c r="T97" s="3" t="str">
        <f aca="false">IF(AND($O97&lt;&gt;"",$O97&gt;=91,$O97&lt;=180),$K97,"")</f>
        <v/>
      </c>
      <c r="U97" s="3" t="str">
        <f aca="false">IF(AND($O97&lt;&gt;"",$O97&gt;=181,$O97&lt;=365),$K97,"")</f>
        <v/>
      </c>
      <c r="V97" s="3" t="str">
        <f aca="false">IF(AND($O97&lt;&gt;"",$O97&gt;365),$K97,"")</f>
        <v/>
      </c>
    </row>
    <row r="98" customFormat="false" ht="12.8" hidden="false" customHeight="false" outlineLevel="0" collapsed="false">
      <c r="N98" s="2" t="str">
        <f aca="false">IF($M98&lt;&gt;"",$M98 + IF($F98="ต่างประเทศ",60,0) + IF($F98&lt;&gt;"ต่างประเทศ",18,0),"")</f>
        <v/>
      </c>
      <c r="O98" s="1" t="str">
        <f aca="false">IF(AND($B$4&lt;&gt;"", $N98&lt;&gt;""),$B$4-$N98,"")</f>
        <v/>
      </c>
      <c r="P98" s="3" t="str">
        <f aca="false">IF(AND($O98&lt;&gt;"",$O98&lt;=0),$K98,"")</f>
        <v/>
      </c>
      <c r="Q98" s="3" t="str">
        <f aca="false">IF(AND($O98&lt;&gt;"",$O98&gt;=1,$O98&lt;=30),$K98,"")</f>
        <v/>
      </c>
      <c r="R98" s="3" t="str">
        <f aca="false">IF(AND($O98&lt;&gt;"",$O98&gt;=31,$O98&lt;=60),$K98,"")</f>
        <v/>
      </c>
      <c r="S98" s="3" t="str">
        <f aca="false">IF(AND($O98&lt;&gt;"",$O98&gt;=61,$O98&lt;=90),$K98,"")</f>
        <v/>
      </c>
      <c r="T98" s="3" t="str">
        <f aca="false">IF(AND($O98&lt;&gt;"",$O98&gt;=91,$O98&lt;=180),$K98,"")</f>
        <v/>
      </c>
      <c r="U98" s="3" t="str">
        <f aca="false">IF(AND($O98&lt;&gt;"",$O98&gt;=181,$O98&lt;=365),$K98,"")</f>
        <v/>
      </c>
      <c r="V98" s="3" t="str">
        <f aca="false">IF(AND($O98&lt;&gt;"",$O98&gt;365),$K98,"")</f>
        <v/>
      </c>
    </row>
    <row r="99" customFormat="false" ht="12.8" hidden="false" customHeight="false" outlineLevel="0" collapsed="false">
      <c r="N99" s="2" t="str">
        <f aca="false">IF($M99&lt;&gt;"",$M99 + IF($F99="ต่างประเทศ",60,0) + IF($F99&lt;&gt;"ต่างประเทศ",18,0),"")</f>
        <v/>
      </c>
      <c r="O99" s="1" t="str">
        <f aca="false">IF(AND($B$4&lt;&gt;"", $N99&lt;&gt;""),$B$4-$N99,"")</f>
        <v/>
      </c>
      <c r="P99" s="3" t="str">
        <f aca="false">IF(AND($O99&lt;&gt;"",$O99&lt;=0),$K99,"")</f>
        <v/>
      </c>
      <c r="Q99" s="3" t="str">
        <f aca="false">IF(AND($O99&lt;&gt;"",$O99&gt;=1,$O99&lt;=30),$K99,"")</f>
        <v/>
      </c>
      <c r="R99" s="3" t="str">
        <f aca="false">IF(AND($O99&lt;&gt;"",$O99&gt;=31,$O99&lt;=60),$K99,"")</f>
        <v/>
      </c>
      <c r="S99" s="3" t="str">
        <f aca="false">IF(AND($O99&lt;&gt;"",$O99&gt;=61,$O99&lt;=90),$K99,"")</f>
        <v/>
      </c>
      <c r="T99" s="3" t="str">
        <f aca="false">IF(AND($O99&lt;&gt;"",$O99&gt;=91,$O99&lt;=180),$K99,"")</f>
        <v/>
      </c>
      <c r="U99" s="3" t="str">
        <f aca="false">IF(AND($O99&lt;&gt;"",$O99&gt;=181,$O99&lt;=365),$K99,"")</f>
        <v/>
      </c>
      <c r="V99" s="3" t="str">
        <f aca="false">IF(AND($O99&lt;&gt;"",$O99&gt;365),$K99,"")</f>
        <v/>
      </c>
    </row>
    <row r="100" customFormat="false" ht="12.8" hidden="false" customHeight="false" outlineLevel="0" collapsed="false">
      <c r="N100" s="2" t="str">
        <f aca="false">IF($M100&lt;&gt;"",$M100 + IF($F100="ต่างประเทศ",60,0) + IF($F100&lt;&gt;"ต่างประเทศ",18,0),"")</f>
        <v/>
      </c>
      <c r="O100" s="1" t="str">
        <f aca="false">IF(AND($B$4&lt;&gt;"", $N100&lt;&gt;""),$B$4-$N100,"")</f>
        <v/>
      </c>
      <c r="P100" s="3" t="str">
        <f aca="false">IF(AND($O100&lt;&gt;"",$O100&lt;=0),$K100,"")</f>
        <v/>
      </c>
      <c r="Q100" s="3" t="str">
        <f aca="false">IF(AND($O100&lt;&gt;"",$O100&gt;=1,$O100&lt;=30),$K100,"")</f>
        <v/>
      </c>
      <c r="R100" s="3" t="str">
        <f aca="false">IF(AND($O100&lt;&gt;"",$O100&gt;=31,$O100&lt;=60),$K100,"")</f>
        <v/>
      </c>
      <c r="S100" s="3" t="str">
        <f aca="false">IF(AND($O100&lt;&gt;"",$O100&gt;=61,$O100&lt;=90),$K100,"")</f>
        <v/>
      </c>
      <c r="T100" s="3" t="str">
        <f aca="false">IF(AND($O100&lt;&gt;"",$O100&gt;=91,$O100&lt;=180),$K100,"")</f>
        <v/>
      </c>
      <c r="U100" s="3" t="str">
        <f aca="false">IF(AND($O100&lt;&gt;"",$O100&gt;=181,$O100&lt;=365),$K100,"")</f>
        <v/>
      </c>
      <c r="V100" s="3" t="str">
        <f aca="false">IF(AND($O100&lt;&gt;"",$O100&gt;365),$K100,"")</f>
        <v/>
      </c>
    </row>
    <row r="101" customFormat="false" ht="12.8" hidden="false" customHeight="false" outlineLevel="0" collapsed="false">
      <c r="N101" s="2" t="str">
        <f aca="false">IF($M101&lt;&gt;"",$M101 + IF($F101="ต่างประเทศ",60,0) + IF($F101&lt;&gt;"ต่างประเทศ",18,0),"")</f>
        <v/>
      </c>
      <c r="O101" s="1" t="str">
        <f aca="false">IF(AND($B$4&lt;&gt;"", $N101&lt;&gt;""),$B$4-$N101,"")</f>
        <v/>
      </c>
      <c r="P101" s="3" t="str">
        <f aca="false">IF(AND($O101&lt;&gt;"",$O101&lt;=0),$K101,"")</f>
        <v/>
      </c>
      <c r="Q101" s="3" t="str">
        <f aca="false">IF(AND($O101&lt;&gt;"",$O101&gt;=1,$O101&lt;=30),$K101,"")</f>
        <v/>
      </c>
      <c r="R101" s="3" t="str">
        <f aca="false">IF(AND($O101&lt;&gt;"",$O101&gt;=31,$O101&lt;=60),$K101,"")</f>
        <v/>
      </c>
      <c r="S101" s="3" t="str">
        <f aca="false">IF(AND($O101&lt;&gt;"",$O101&gt;=61,$O101&lt;=90),$K101,"")</f>
        <v/>
      </c>
      <c r="T101" s="3" t="str">
        <f aca="false">IF(AND($O101&lt;&gt;"",$O101&gt;=91,$O101&lt;=180),$K101,"")</f>
        <v/>
      </c>
      <c r="U101" s="3" t="str">
        <f aca="false">IF(AND($O101&lt;&gt;"",$O101&gt;=181,$O101&lt;=365),$K101,"")</f>
        <v/>
      </c>
      <c r="V101" s="3" t="str">
        <f aca="false">IF(AND($O101&lt;&gt;"",$O101&gt;365),$K101,"")</f>
        <v/>
      </c>
    </row>
    <row r="102" customFormat="false" ht="12.8" hidden="false" customHeight="false" outlineLevel="0" collapsed="false">
      <c r="N102" s="2" t="str">
        <f aca="false">IF($M102&lt;&gt;"",$M102 + IF($F102="ต่างประเทศ",60,0) + IF($F102&lt;&gt;"ต่างประเทศ",18,0),"")</f>
        <v/>
      </c>
      <c r="O102" s="1" t="str">
        <f aca="false">IF(AND($B$4&lt;&gt;"", $N102&lt;&gt;""),$B$4-$N102,"")</f>
        <v/>
      </c>
      <c r="P102" s="3" t="str">
        <f aca="false">IF(AND($O102&lt;&gt;"",$O102&lt;=0),$K102,"")</f>
        <v/>
      </c>
      <c r="Q102" s="3" t="str">
        <f aca="false">IF(AND($O102&lt;&gt;"",$O102&gt;=1,$O102&lt;=30),$K102,"")</f>
        <v/>
      </c>
      <c r="R102" s="3" t="str">
        <f aca="false">IF(AND($O102&lt;&gt;"",$O102&gt;=31,$O102&lt;=60),$K102,"")</f>
        <v/>
      </c>
      <c r="S102" s="3" t="str">
        <f aca="false">IF(AND($O102&lt;&gt;"",$O102&gt;=61,$O102&lt;=90),$K102,"")</f>
        <v/>
      </c>
      <c r="T102" s="3" t="str">
        <f aca="false">IF(AND($O102&lt;&gt;"",$O102&gt;=91,$O102&lt;=180),$K102,"")</f>
        <v/>
      </c>
      <c r="U102" s="3" t="str">
        <f aca="false">IF(AND($O102&lt;&gt;"",$O102&gt;=181,$O102&lt;=365),$K102,"")</f>
        <v/>
      </c>
      <c r="V102" s="3" t="str">
        <f aca="false">IF(AND($O102&lt;&gt;"",$O102&gt;365),$K102,"")</f>
        <v/>
      </c>
    </row>
    <row r="103" customFormat="false" ht="12.8" hidden="false" customHeight="false" outlineLevel="0" collapsed="false">
      <c r="N103" s="2" t="str">
        <f aca="false">IF($M103&lt;&gt;"",$M103 + IF($F103="ต่างประเทศ",60,0) + IF($F103&lt;&gt;"ต่างประเทศ",18,0),"")</f>
        <v/>
      </c>
      <c r="O103" s="1" t="str">
        <f aca="false">IF(AND($B$4&lt;&gt;"", $N103&lt;&gt;""),$B$4-$N103,"")</f>
        <v/>
      </c>
      <c r="P103" s="3" t="str">
        <f aca="false">IF(AND($O103&lt;&gt;"",$O103&lt;=0),$K103,"")</f>
        <v/>
      </c>
      <c r="Q103" s="3" t="str">
        <f aca="false">IF(AND($O103&lt;&gt;"",$O103&gt;=1,$O103&lt;=30),$K103,"")</f>
        <v/>
      </c>
      <c r="R103" s="3" t="str">
        <f aca="false">IF(AND($O103&lt;&gt;"",$O103&gt;=31,$O103&lt;=60),$K103,"")</f>
        <v/>
      </c>
      <c r="S103" s="3" t="str">
        <f aca="false">IF(AND($O103&lt;&gt;"",$O103&gt;=61,$O103&lt;=90),$K103,"")</f>
        <v/>
      </c>
      <c r="T103" s="3" t="str">
        <f aca="false">IF(AND($O103&lt;&gt;"",$O103&gt;=91,$O103&lt;=180),$K103,"")</f>
        <v/>
      </c>
      <c r="U103" s="3" t="str">
        <f aca="false">IF(AND($O103&lt;&gt;"",$O103&gt;=181,$O103&lt;=365),$K103,"")</f>
        <v/>
      </c>
      <c r="V103" s="3" t="str">
        <f aca="false">IF(AND($O103&lt;&gt;"",$O103&gt;365),$K103,"")</f>
        <v/>
      </c>
    </row>
    <row r="104" customFormat="false" ht="12.8" hidden="false" customHeight="false" outlineLevel="0" collapsed="false">
      <c r="N104" s="2" t="str">
        <f aca="false">IF($M104&lt;&gt;"",$M104 + IF($F104="ต่างประเทศ",60,0) + IF($F104&lt;&gt;"ต่างประเทศ",18,0),"")</f>
        <v/>
      </c>
      <c r="O104" s="1" t="str">
        <f aca="false">IF(AND($B$4&lt;&gt;"", $N104&lt;&gt;""),$B$4-$N104,"")</f>
        <v/>
      </c>
      <c r="P104" s="3" t="str">
        <f aca="false">IF(AND($O104&lt;&gt;"",$O104&lt;=0),$K104,"")</f>
        <v/>
      </c>
      <c r="Q104" s="3" t="str">
        <f aca="false">IF(AND($O104&lt;&gt;"",$O104&gt;=1,$O104&lt;=30),$K104,"")</f>
        <v/>
      </c>
      <c r="R104" s="3" t="str">
        <f aca="false">IF(AND($O104&lt;&gt;"",$O104&gt;=31,$O104&lt;=60),$K104,"")</f>
        <v/>
      </c>
      <c r="S104" s="3" t="str">
        <f aca="false">IF(AND($O104&lt;&gt;"",$O104&gt;=61,$O104&lt;=90),$K104,"")</f>
        <v/>
      </c>
      <c r="T104" s="3" t="str">
        <f aca="false">IF(AND($O104&lt;&gt;"",$O104&gt;=91,$O104&lt;=180),$K104,"")</f>
        <v/>
      </c>
      <c r="U104" s="3" t="str">
        <f aca="false">IF(AND($O104&lt;&gt;"",$O104&gt;=181,$O104&lt;=365),$K104,"")</f>
        <v/>
      </c>
      <c r="V104" s="3" t="str">
        <f aca="false">IF(AND($O104&lt;&gt;"",$O104&gt;365),$K104,"")</f>
        <v/>
      </c>
    </row>
    <row r="105" customFormat="false" ht="12.8" hidden="false" customHeight="false" outlineLevel="0" collapsed="false">
      <c r="N105" s="2" t="str">
        <f aca="false">IF($M105&lt;&gt;"",$M105 + IF($F105="ต่างประเทศ",60,0) + IF($F105&lt;&gt;"ต่างประเทศ",18,0),"")</f>
        <v/>
      </c>
      <c r="O105" s="1" t="str">
        <f aca="false">IF(AND($B$4&lt;&gt;"", $N105&lt;&gt;""),$B$4-$N105,"")</f>
        <v/>
      </c>
      <c r="P105" s="3" t="str">
        <f aca="false">IF(AND($O105&lt;&gt;"",$O105&lt;=0),$K105,"")</f>
        <v/>
      </c>
      <c r="Q105" s="3" t="str">
        <f aca="false">IF(AND($O105&lt;&gt;"",$O105&gt;=1,$O105&lt;=30),$K105,"")</f>
        <v/>
      </c>
      <c r="R105" s="3" t="str">
        <f aca="false">IF(AND($O105&lt;&gt;"",$O105&gt;=31,$O105&lt;=60),$K105,"")</f>
        <v/>
      </c>
      <c r="S105" s="3" t="str">
        <f aca="false">IF(AND($O105&lt;&gt;"",$O105&gt;=61,$O105&lt;=90),$K105,"")</f>
        <v/>
      </c>
      <c r="T105" s="3" t="str">
        <f aca="false">IF(AND($O105&lt;&gt;"",$O105&gt;=91,$O105&lt;=180),$K105,"")</f>
        <v/>
      </c>
      <c r="U105" s="3" t="str">
        <f aca="false">IF(AND($O105&lt;&gt;"",$O105&gt;=181,$O105&lt;=365),$K105,"")</f>
        <v/>
      </c>
      <c r="V105" s="3" t="str">
        <f aca="false">IF(AND($O105&lt;&gt;"",$O105&gt;365),$K105,"")</f>
        <v/>
      </c>
    </row>
    <row r="106" customFormat="false" ht="12.8" hidden="false" customHeight="false" outlineLevel="0" collapsed="false">
      <c r="N106" s="2" t="str">
        <f aca="false">IF($M106&lt;&gt;"",$M106 + IF($F106="ต่างประเทศ",60,0) + IF($F106&lt;&gt;"ต่างประเทศ",18,0),"")</f>
        <v/>
      </c>
      <c r="O106" s="1" t="str">
        <f aca="false">IF(AND($B$4&lt;&gt;"", $N106&lt;&gt;""),$B$4-$N106,"")</f>
        <v/>
      </c>
      <c r="P106" s="3" t="str">
        <f aca="false">IF(AND($O106&lt;&gt;"",$O106&lt;=0),$K106,"")</f>
        <v/>
      </c>
      <c r="Q106" s="3" t="str">
        <f aca="false">IF(AND($O106&lt;&gt;"",$O106&gt;=1,$O106&lt;=30),$K106,"")</f>
        <v/>
      </c>
      <c r="R106" s="3" t="str">
        <f aca="false">IF(AND($O106&lt;&gt;"",$O106&gt;=31,$O106&lt;=60),$K106,"")</f>
        <v/>
      </c>
      <c r="S106" s="3" t="str">
        <f aca="false">IF(AND($O106&lt;&gt;"",$O106&gt;=61,$O106&lt;=90),$K106,"")</f>
        <v/>
      </c>
      <c r="T106" s="3" t="str">
        <f aca="false">IF(AND($O106&lt;&gt;"",$O106&gt;=91,$O106&lt;=180),$K106,"")</f>
        <v/>
      </c>
      <c r="U106" s="3" t="str">
        <f aca="false">IF(AND($O106&lt;&gt;"",$O106&gt;=181,$O106&lt;=365),$K106,"")</f>
        <v/>
      </c>
      <c r="V106" s="3" t="str">
        <f aca="false">IF(AND($O106&lt;&gt;"",$O106&gt;365),$K106,"")</f>
        <v/>
      </c>
    </row>
    <row r="107" customFormat="false" ht="12.8" hidden="false" customHeight="false" outlineLevel="0" collapsed="false">
      <c r="N107" s="2" t="str">
        <f aca="false">IF($M107&lt;&gt;"",$M107 + IF($F107="ต่างประเทศ",60,0) + IF($F107&lt;&gt;"ต่างประเทศ",18,0),"")</f>
        <v/>
      </c>
      <c r="O107" s="1" t="str">
        <f aca="false">IF(AND($B$4&lt;&gt;"", $N107&lt;&gt;""),$B$4-$N107,"")</f>
        <v/>
      </c>
      <c r="P107" s="3" t="str">
        <f aca="false">IF(AND($O107&lt;&gt;"",$O107&lt;=0),$K107,"")</f>
        <v/>
      </c>
      <c r="Q107" s="3" t="str">
        <f aca="false">IF(AND($O107&lt;&gt;"",$O107&gt;=1,$O107&lt;=30),$K107,"")</f>
        <v/>
      </c>
      <c r="R107" s="3" t="str">
        <f aca="false">IF(AND($O107&lt;&gt;"",$O107&gt;=31,$O107&lt;=60),$K107,"")</f>
        <v/>
      </c>
      <c r="S107" s="3" t="str">
        <f aca="false">IF(AND($O107&lt;&gt;"",$O107&gt;=61,$O107&lt;=90),$K107,"")</f>
        <v/>
      </c>
      <c r="T107" s="3" t="str">
        <f aca="false">IF(AND($O107&lt;&gt;"",$O107&gt;=91,$O107&lt;=180),$K107,"")</f>
        <v/>
      </c>
      <c r="U107" s="3" t="str">
        <f aca="false">IF(AND($O107&lt;&gt;"",$O107&gt;=181,$O107&lt;=365),$K107,"")</f>
        <v/>
      </c>
      <c r="V107" s="3" t="str">
        <f aca="false">IF(AND($O107&lt;&gt;"",$O107&gt;365),$K107,"")</f>
        <v/>
      </c>
    </row>
    <row r="108" customFormat="false" ht="12.8" hidden="false" customHeight="false" outlineLevel="0" collapsed="false">
      <c r="N108" s="2" t="str">
        <f aca="false">IF($M108&lt;&gt;"",$M108 + IF($F108="ต่างประเทศ",60,0) + IF($F108&lt;&gt;"ต่างประเทศ",18,0),"")</f>
        <v/>
      </c>
      <c r="O108" s="1" t="str">
        <f aca="false">IF(AND($B$4&lt;&gt;"", $N108&lt;&gt;""),$B$4-$N108,"")</f>
        <v/>
      </c>
      <c r="P108" s="3" t="str">
        <f aca="false">IF(AND($O108&lt;&gt;"",$O108&lt;=0),$K108,"")</f>
        <v/>
      </c>
      <c r="Q108" s="3" t="str">
        <f aca="false">IF(AND($O108&lt;&gt;"",$O108&gt;=1,$O108&lt;=30),$K108,"")</f>
        <v/>
      </c>
      <c r="R108" s="3" t="str">
        <f aca="false">IF(AND($O108&lt;&gt;"",$O108&gt;=31,$O108&lt;=60),$K108,"")</f>
        <v/>
      </c>
      <c r="S108" s="3" t="str">
        <f aca="false">IF(AND($O108&lt;&gt;"",$O108&gt;=61,$O108&lt;=90),$K108,"")</f>
        <v/>
      </c>
      <c r="T108" s="3" t="str">
        <f aca="false">IF(AND($O108&lt;&gt;"",$O108&gt;=91,$O108&lt;=180),$K108,"")</f>
        <v/>
      </c>
      <c r="U108" s="3" t="str">
        <f aca="false">IF(AND($O108&lt;&gt;"",$O108&gt;=181,$O108&lt;=365),$K108,"")</f>
        <v/>
      </c>
      <c r="V108" s="3" t="str">
        <f aca="false">IF(AND($O108&lt;&gt;"",$O108&gt;365),$K108,"")</f>
        <v/>
      </c>
    </row>
    <row r="109" customFormat="false" ht="12.8" hidden="false" customHeight="false" outlineLevel="0" collapsed="false">
      <c r="N109" s="2" t="str">
        <f aca="false">IF($M109&lt;&gt;"",$M109 + IF($F109="ต่างประเทศ",60,0) + IF($F109&lt;&gt;"ต่างประเทศ",18,0),"")</f>
        <v/>
      </c>
      <c r="O109" s="1" t="str">
        <f aca="false">IF(AND($B$4&lt;&gt;"", $N109&lt;&gt;""),$B$4-$N109,"")</f>
        <v/>
      </c>
      <c r="P109" s="3" t="str">
        <f aca="false">IF(AND($O109&lt;&gt;"",$O109&lt;=0),$K109,"")</f>
        <v/>
      </c>
      <c r="Q109" s="3" t="str">
        <f aca="false">IF(AND($O109&lt;&gt;"",$O109&gt;=1,$O109&lt;=30),$K109,"")</f>
        <v/>
      </c>
      <c r="R109" s="3" t="str">
        <f aca="false">IF(AND($O109&lt;&gt;"",$O109&gt;=31,$O109&lt;=60),$K109,"")</f>
        <v/>
      </c>
      <c r="S109" s="3" t="str">
        <f aca="false">IF(AND($O109&lt;&gt;"",$O109&gt;=61,$O109&lt;=90),$K109,"")</f>
        <v/>
      </c>
      <c r="T109" s="3" t="str">
        <f aca="false">IF(AND($O109&lt;&gt;"",$O109&gt;=91,$O109&lt;=180),$K109,"")</f>
        <v/>
      </c>
      <c r="U109" s="3" t="str">
        <f aca="false">IF(AND($O109&lt;&gt;"",$O109&gt;=181,$O109&lt;=365),$K109,"")</f>
        <v/>
      </c>
      <c r="V109" s="3" t="str">
        <f aca="false">IF(AND($O109&lt;&gt;"",$O109&gt;365),$K109,"")</f>
        <v/>
      </c>
    </row>
    <row r="110" customFormat="false" ht="12.8" hidden="false" customHeight="false" outlineLevel="0" collapsed="false">
      <c r="N110" s="2" t="str">
        <f aca="false">IF($M110&lt;&gt;"",$M110 + IF($F110="ต่างประเทศ",60,0) + IF($F110&lt;&gt;"ต่างประเทศ",18,0),"")</f>
        <v/>
      </c>
      <c r="O110" s="1" t="str">
        <f aca="false">IF(AND($B$4&lt;&gt;"", $N110&lt;&gt;""),$B$4-$N110,"")</f>
        <v/>
      </c>
      <c r="P110" s="3" t="str">
        <f aca="false">IF(AND($O110&lt;&gt;"",$O110&lt;=0),$K110,"")</f>
        <v/>
      </c>
      <c r="Q110" s="3" t="str">
        <f aca="false">IF(AND($O110&lt;&gt;"",$O110&gt;=1,$O110&lt;=30),$K110,"")</f>
        <v/>
      </c>
      <c r="R110" s="3" t="str">
        <f aca="false">IF(AND($O110&lt;&gt;"",$O110&gt;=31,$O110&lt;=60),$K110,"")</f>
        <v/>
      </c>
      <c r="S110" s="3" t="str">
        <f aca="false">IF(AND($O110&lt;&gt;"",$O110&gt;=61,$O110&lt;=90),$K110,"")</f>
        <v/>
      </c>
      <c r="T110" s="3" t="str">
        <f aca="false">IF(AND($O110&lt;&gt;"",$O110&gt;=91,$O110&lt;=180),$K110,"")</f>
        <v/>
      </c>
      <c r="U110" s="3" t="str">
        <f aca="false">IF(AND($O110&lt;&gt;"",$O110&gt;=181,$O110&lt;=365),$K110,"")</f>
        <v/>
      </c>
      <c r="V110" s="3" t="str">
        <f aca="false">IF(AND($O110&lt;&gt;"",$O110&gt;365),$K110,"")</f>
        <v/>
      </c>
    </row>
    <row r="111" customFormat="false" ht="12.8" hidden="false" customHeight="false" outlineLevel="0" collapsed="false">
      <c r="N111" s="2" t="str">
        <f aca="false">IF($M111&lt;&gt;"",$M111 + IF($F111="ต่างประเทศ",60,0) + IF($F111&lt;&gt;"ต่างประเทศ",18,0),"")</f>
        <v/>
      </c>
      <c r="O111" s="1" t="str">
        <f aca="false">IF(AND($B$4&lt;&gt;"", $N111&lt;&gt;""),$B$4-$N111,"")</f>
        <v/>
      </c>
      <c r="P111" s="3" t="str">
        <f aca="false">IF(AND($O111&lt;&gt;"",$O111&lt;=0),$K111,"")</f>
        <v/>
      </c>
      <c r="Q111" s="3" t="str">
        <f aca="false">IF(AND($O111&lt;&gt;"",$O111&gt;=1,$O111&lt;=30),$K111,"")</f>
        <v/>
      </c>
      <c r="R111" s="3" t="str">
        <f aca="false">IF(AND($O111&lt;&gt;"",$O111&gt;=31,$O111&lt;=60),$K111,"")</f>
        <v/>
      </c>
      <c r="S111" s="3" t="str">
        <f aca="false">IF(AND($O111&lt;&gt;"",$O111&gt;=61,$O111&lt;=90),$K111,"")</f>
        <v/>
      </c>
      <c r="T111" s="3" t="str">
        <f aca="false">IF(AND($O111&lt;&gt;"",$O111&gt;=91,$O111&lt;=180),$K111,"")</f>
        <v/>
      </c>
      <c r="U111" s="3" t="str">
        <f aca="false">IF(AND($O111&lt;&gt;"",$O111&gt;=181,$O111&lt;=365),$K111,"")</f>
        <v/>
      </c>
      <c r="V111" s="3" t="str">
        <f aca="false">IF(AND($O111&lt;&gt;"",$O111&gt;365),$K111,"")</f>
        <v/>
      </c>
    </row>
    <row r="112" customFormat="false" ht="12.8" hidden="false" customHeight="false" outlineLevel="0" collapsed="false">
      <c r="N112" s="2" t="str">
        <f aca="false">IF($M112&lt;&gt;"",$M112 + IF($F112="ต่างประเทศ",60,0) + IF($F112&lt;&gt;"ต่างประเทศ",18,0),"")</f>
        <v/>
      </c>
      <c r="O112" s="1" t="str">
        <f aca="false">IF(AND($B$4&lt;&gt;"", $N112&lt;&gt;""),$B$4-$N112,"")</f>
        <v/>
      </c>
      <c r="P112" s="3" t="str">
        <f aca="false">IF(AND($O112&lt;&gt;"",$O112&lt;=0),$K112,"")</f>
        <v/>
      </c>
      <c r="Q112" s="3" t="str">
        <f aca="false">IF(AND($O112&lt;&gt;"",$O112&gt;=1,$O112&lt;=30),$K112,"")</f>
        <v/>
      </c>
      <c r="R112" s="3" t="str">
        <f aca="false">IF(AND($O112&lt;&gt;"",$O112&gt;=31,$O112&lt;=60),$K112,"")</f>
        <v/>
      </c>
      <c r="S112" s="3" t="str">
        <f aca="false">IF(AND($O112&lt;&gt;"",$O112&gt;=61,$O112&lt;=90),$K112,"")</f>
        <v/>
      </c>
      <c r="T112" s="3" t="str">
        <f aca="false">IF(AND($O112&lt;&gt;"",$O112&gt;=91,$O112&lt;=180),$K112,"")</f>
        <v/>
      </c>
      <c r="U112" s="3" t="str">
        <f aca="false">IF(AND($O112&lt;&gt;"",$O112&gt;=181,$O112&lt;=365),$K112,"")</f>
        <v/>
      </c>
      <c r="V112" s="3" t="str">
        <f aca="false">IF(AND($O112&lt;&gt;"",$O112&gt;365),$K112,"")</f>
        <v/>
      </c>
    </row>
    <row r="113" customFormat="false" ht="12.8" hidden="false" customHeight="false" outlineLevel="0" collapsed="false">
      <c r="N113" s="2" t="str">
        <f aca="false">IF($M113&lt;&gt;"",$M113 + IF($F113="ต่างประเทศ",60,0) + IF($F113&lt;&gt;"ต่างประเทศ",18,0),"")</f>
        <v/>
      </c>
      <c r="O113" s="1" t="str">
        <f aca="false">IF(AND($B$4&lt;&gt;"", $N113&lt;&gt;""),$B$4-$N113,"")</f>
        <v/>
      </c>
      <c r="P113" s="3" t="str">
        <f aca="false">IF(AND($O113&lt;&gt;"",$O113&lt;=0),$K113,"")</f>
        <v/>
      </c>
      <c r="Q113" s="3" t="str">
        <f aca="false">IF(AND($O113&lt;&gt;"",$O113&gt;=1,$O113&lt;=30),$K113,"")</f>
        <v/>
      </c>
      <c r="R113" s="3" t="str">
        <f aca="false">IF(AND($O113&lt;&gt;"",$O113&gt;=31,$O113&lt;=60),$K113,"")</f>
        <v/>
      </c>
      <c r="S113" s="3" t="str">
        <f aca="false">IF(AND($O113&lt;&gt;"",$O113&gt;=61,$O113&lt;=90),$K113,"")</f>
        <v/>
      </c>
      <c r="T113" s="3" t="str">
        <f aca="false">IF(AND($O113&lt;&gt;"",$O113&gt;=91,$O113&lt;=180),$K113,"")</f>
        <v/>
      </c>
      <c r="U113" s="3" t="str">
        <f aca="false">IF(AND($O113&lt;&gt;"",$O113&gt;=181,$O113&lt;=365),$K113,"")</f>
        <v/>
      </c>
      <c r="V113" s="3" t="str">
        <f aca="false">IF(AND($O113&lt;&gt;"",$O113&gt;365),$K113,"")</f>
        <v/>
      </c>
    </row>
    <row r="114" customFormat="false" ht="12.8" hidden="false" customHeight="false" outlineLevel="0" collapsed="false">
      <c r="N114" s="2" t="str">
        <f aca="false">IF($M114&lt;&gt;"",$M114 + IF($F114="ต่างประเทศ",60,0) + IF($F114&lt;&gt;"ต่างประเทศ",18,0),"")</f>
        <v/>
      </c>
      <c r="O114" s="1" t="str">
        <f aca="false">IF(AND($B$4&lt;&gt;"", $N114&lt;&gt;""),$B$4-$N114,"")</f>
        <v/>
      </c>
      <c r="P114" s="3" t="str">
        <f aca="false">IF(AND($O114&lt;&gt;"",$O114&lt;=0),$K114,"")</f>
        <v/>
      </c>
      <c r="Q114" s="3" t="str">
        <f aca="false">IF(AND($O114&lt;&gt;"",$O114&gt;=1,$O114&lt;=30),$K114,"")</f>
        <v/>
      </c>
      <c r="R114" s="3" t="str">
        <f aca="false">IF(AND($O114&lt;&gt;"",$O114&gt;=31,$O114&lt;=60),$K114,"")</f>
        <v/>
      </c>
      <c r="S114" s="3" t="str">
        <f aca="false">IF(AND($O114&lt;&gt;"",$O114&gt;=61,$O114&lt;=90),$K114,"")</f>
        <v/>
      </c>
      <c r="T114" s="3" t="str">
        <f aca="false">IF(AND($O114&lt;&gt;"",$O114&gt;=91,$O114&lt;=180),$K114,"")</f>
        <v/>
      </c>
      <c r="U114" s="3" t="str">
        <f aca="false">IF(AND($O114&lt;&gt;"",$O114&gt;=181,$O114&lt;=365),$K114,"")</f>
        <v/>
      </c>
      <c r="V114" s="3" t="str">
        <f aca="false">IF(AND($O114&lt;&gt;"",$O114&gt;365),$K114,"")</f>
        <v/>
      </c>
    </row>
    <row r="115" customFormat="false" ht="12.8" hidden="false" customHeight="false" outlineLevel="0" collapsed="false">
      <c r="N115" s="2" t="str">
        <f aca="false">IF($M115&lt;&gt;"",$M115 + IF($F115="ต่างประเทศ",60,0) + IF($F115&lt;&gt;"ต่างประเทศ",18,0),"")</f>
        <v/>
      </c>
      <c r="O115" s="1" t="str">
        <f aca="false">IF(AND($B$4&lt;&gt;"", $N115&lt;&gt;""),$B$4-$N115,"")</f>
        <v/>
      </c>
      <c r="P115" s="3" t="str">
        <f aca="false">IF(AND($O115&lt;&gt;"",$O115&lt;=0),$K115,"")</f>
        <v/>
      </c>
      <c r="Q115" s="3" t="str">
        <f aca="false">IF(AND($O115&lt;&gt;"",$O115&gt;=1,$O115&lt;=30),$K115,"")</f>
        <v/>
      </c>
      <c r="R115" s="3" t="str">
        <f aca="false">IF(AND($O115&lt;&gt;"",$O115&gt;=31,$O115&lt;=60),$K115,"")</f>
        <v/>
      </c>
      <c r="S115" s="3" t="str">
        <f aca="false">IF(AND($O115&lt;&gt;"",$O115&gt;=61,$O115&lt;=90),$K115,"")</f>
        <v/>
      </c>
      <c r="T115" s="3" t="str">
        <f aca="false">IF(AND($O115&lt;&gt;"",$O115&gt;=91,$O115&lt;=180),$K115,"")</f>
        <v/>
      </c>
      <c r="U115" s="3" t="str">
        <f aca="false">IF(AND($O115&lt;&gt;"",$O115&gt;=181,$O115&lt;=365),$K115,"")</f>
        <v/>
      </c>
      <c r="V115" s="3" t="str">
        <f aca="false">IF(AND($O115&lt;&gt;"",$O115&gt;365),$K115,"")</f>
        <v/>
      </c>
    </row>
    <row r="116" customFormat="false" ht="12.8" hidden="false" customHeight="false" outlineLevel="0" collapsed="false">
      <c r="N116" s="2" t="str">
        <f aca="false">IF($M116&lt;&gt;"",$M116 + IF($F116="ต่างประเทศ",60,0) + IF($F116&lt;&gt;"ต่างประเทศ",18,0),"")</f>
        <v/>
      </c>
      <c r="O116" s="1" t="str">
        <f aca="false">IF(AND($B$4&lt;&gt;"", $N116&lt;&gt;""),$B$4-$N116,"")</f>
        <v/>
      </c>
      <c r="P116" s="3" t="str">
        <f aca="false">IF(AND($O116&lt;&gt;"",$O116&lt;=0),$K116,"")</f>
        <v/>
      </c>
      <c r="Q116" s="3" t="str">
        <f aca="false">IF(AND($O116&lt;&gt;"",$O116&gt;=1,$O116&lt;=30),$K116,"")</f>
        <v/>
      </c>
      <c r="R116" s="3" t="str">
        <f aca="false">IF(AND($O116&lt;&gt;"",$O116&gt;=31,$O116&lt;=60),$K116,"")</f>
        <v/>
      </c>
      <c r="S116" s="3" t="str">
        <f aca="false">IF(AND($O116&lt;&gt;"",$O116&gt;=61,$O116&lt;=90),$K116,"")</f>
        <v/>
      </c>
      <c r="T116" s="3" t="str">
        <f aca="false">IF(AND($O116&lt;&gt;"",$O116&gt;=91,$O116&lt;=180),$K116,"")</f>
        <v/>
      </c>
      <c r="U116" s="3" t="str">
        <f aca="false">IF(AND($O116&lt;&gt;"",$O116&gt;=181,$O116&lt;=365),$K116,"")</f>
        <v/>
      </c>
      <c r="V116" s="3" t="str">
        <f aca="false">IF(AND($O116&lt;&gt;"",$O116&gt;365),$K116,"")</f>
        <v/>
      </c>
    </row>
    <row r="117" customFormat="false" ht="12.8" hidden="false" customHeight="false" outlineLevel="0" collapsed="false">
      <c r="N117" s="2" t="str">
        <f aca="false">IF($M117&lt;&gt;"",$M117 + IF($F117="ต่างประเทศ",60,0) + IF($F117&lt;&gt;"ต่างประเทศ",18,0),"")</f>
        <v/>
      </c>
      <c r="O117" s="1" t="str">
        <f aca="false">IF(AND($B$4&lt;&gt;"", $N117&lt;&gt;""),$B$4-$N117,"")</f>
        <v/>
      </c>
      <c r="P117" s="3" t="str">
        <f aca="false">IF(AND($O117&lt;&gt;"",$O117&lt;=0),$K117,"")</f>
        <v/>
      </c>
      <c r="Q117" s="3" t="str">
        <f aca="false">IF(AND($O117&lt;&gt;"",$O117&gt;=1,$O117&lt;=30),$K117,"")</f>
        <v/>
      </c>
      <c r="R117" s="3" t="str">
        <f aca="false">IF(AND($O117&lt;&gt;"",$O117&gt;=31,$O117&lt;=60),$K117,"")</f>
        <v/>
      </c>
      <c r="S117" s="3" t="str">
        <f aca="false">IF(AND($O117&lt;&gt;"",$O117&gt;=61,$O117&lt;=90),$K117,"")</f>
        <v/>
      </c>
      <c r="T117" s="3" t="str">
        <f aca="false">IF(AND($O117&lt;&gt;"",$O117&gt;=91,$O117&lt;=180),$K117,"")</f>
        <v/>
      </c>
      <c r="U117" s="3" t="str">
        <f aca="false">IF(AND($O117&lt;&gt;"",$O117&gt;=181,$O117&lt;=365),$K117,"")</f>
        <v/>
      </c>
      <c r="V117" s="3" t="str">
        <f aca="false">IF(AND($O117&lt;&gt;"",$O117&gt;365),$K117,"")</f>
        <v/>
      </c>
    </row>
    <row r="118" customFormat="false" ht="12.8" hidden="false" customHeight="false" outlineLevel="0" collapsed="false">
      <c r="N118" s="2" t="str">
        <f aca="false">IF($M118&lt;&gt;"",$M118 + IF($F118="ต่างประเทศ",60,0) + IF($F118&lt;&gt;"ต่างประเทศ",18,0),"")</f>
        <v/>
      </c>
      <c r="O118" s="1" t="str">
        <f aca="false">IF(AND($B$4&lt;&gt;"", $N118&lt;&gt;""),$B$4-$N118,"")</f>
        <v/>
      </c>
      <c r="P118" s="3" t="str">
        <f aca="false">IF(AND($O118&lt;&gt;"",$O118&lt;=0),$K118,"")</f>
        <v/>
      </c>
      <c r="Q118" s="3" t="str">
        <f aca="false">IF(AND($O118&lt;&gt;"",$O118&gt;=1,$O118&lt;=30),$K118,"")</f>
        <v/>
      </c>
      <c r="R118" s="3" t="str">
        <f aca="false">IF(AND($O118&lt;&gt;"",$O118&gt;=31,$O118&lt;=60),$K118,"")</f>
        <v/>
      </c>
      <c r="S118" s="3" t="str">
        <f aca="false">IF(AND($O118&lt;&gt;"",$O118&gt;=61,$O118&lt;=90),$K118,"")</f>
        <v/>
      </c>
      <c r="T118" s="3" t="str">
        <f aca="false">IF(AND($O118&lt;&gt;"",$O118&gt;=91,$O118&lt;=180),$K118,"")</f>
        <v/>
      </c>
      <c r="U118" s="3" t="str">
        <f aca="false">IF(AND($O118&lt;&gt;"",$O118&gt;=181,$O118&lt;=365),$K118,"")</f>
        <v/>
      </c>
      <c r="V118" s="3" t="str">
        <f aca="false">IF(AND($O118&lt;&gt;"",$O118&gt;365),$K118,"")</f>
        <v/>
      </c>
    </row>
    <row r="119" customFormat="false" ht="12.8" hidden="false" customHeight="false" outlineLevel="0" collapsed="false">
      <c r="N119" s="2" t="str">
        <f aca="false">IF($M119&lt;&gt;"",$M119 + IF($F119="ต่างประเทศ",60,0) + IF($F119&lt;&gt;"ต่างประเทศ",18,0),"")</f>
        <v/>
      </c>
      <c r="O119" s="1" t="str">
        <f aca="false">IF(AND($B$4&lt;&gt;"", $N119&lt;&gt;""),$B$4-$N119,"")</f>
        <v/>
      </c>
      <c r="P119" s="3" t="str">
        <f aca="false">IF(AND($O119&lt;&gt;"",$O119&lt;=0),$K119,"")</f>
        <v/>
      </c>
      <c r="Q119" s="3" t="str">
        <f aca="false">IF(AND($O119&lt;&gt;"",$O119&gt;=1,$O119&lt;=30),$K119,"")</f>
        <v/>
      </c>
      <c r="R119" s="3" t="str">
        <f aca="false">IF(AND($O119&lt;&gt;"",$O119&gt;=31,$O119&lt;=60),$K119,"")</f>
        <v/>
      </c>
      <c r="S119" s="3" t="str">
        <f aca="false">IF(AND($O119&lt;&gt;"",$O119&gt;=61,$O119&lt;=90),$K119,"")</f>
        <v/>
      </c>
      <c r="T119" s="3" t="str">
        <f aca="false">IF(AND($O119&lt;&gt;"",$O119&gt;=91,$O119&lt;=180),$K119,"")</f>
        <v/>
      </c>
      <c r="U119" s="3" t="str">
        <f aca="false">IF(AND($O119&lt;&gt;"",$O119&gt;=181,$O119&lt;=365),$K119,"")</f>
        <v/>
      </c>
      <c r="V119" s="3" t="str">
        <f aca="false">IF(AND($O119&lt;&gt;"",$O119&gt;365),$K119,"")</f>
        <v/>
      </c>
    </row>
    <row r="120" customFormat="false" ht="12.8" hidden="false" customHeight="false" outlineLevel="0" collapsed="false">
      <c r="N120" s="2" t="str">
        <f aca="false">IF($M120&lt;&gt;"",$M120 + IF($F120="ต่างประเทศ",60,0) + IF($F120&lt;&gt;"ต่างประเทศ",18,0),"")</f>
        <v/>
      </c>
      <c r="O120" s="1" t="str">
        <f aca="false">IF(AND($B$4&lt;&gt;"", $N120&lt;&gt;""),$B$4-$N120,"")</f>
        <v/>
      </c>
      <c r="P120" s="3" t="str">
        <f aca="false">IF(AND($O120&lt;&gt;"",$O120&lt;=0),$K120,"")</f>
        <v/>
      </c>
      <c r="Q120" s="3" t="str">
        <f aca="false">IF(AND($O120&lt;&gt;"",$O120&gt;=1,$O120&lt;=30),$K120,"")</f>
        <v/>
      </c>
      <c r="R120" s="3" t="str">
        <f aca="false">IF(AND($O120&lt;&gt;"",$O120&gt;=31,$O120&lt;=60),$K120,"")</f>
        <v/>
      </c>
      <c r="S120" s="3" t="str">
        <f aca="false">IF(AND($O120&lt;&gt;"",$O120&gt;=61,$O120&lt;=90),$K120,"")</f>
        <v/>
      </c>
      <c r="T120" s="3" t="str">
        <f aca="false">IF(AND($O120&lt;&gt;"",$O120&gt;=91,$O120&lt;=180),$K120,"")</f>
        <v/>
      </c>
      <c r="U120" s="3" t="str">
        <f aca="false">IF(AND($O120&lt;&gt;"",$O120&gt;=181,$O120&lt;=365),$K120,"")</f>
        <v/>
      </c>
      <c r="V120" s="3" t="str">
        <f aca="false">IF(AND($O120&lt;&gt;"",$O120&gt;365),$K120,"")</f>
        <v/>
      </c>
    </row>
    <row r="121" customFormat="false" ht="12.8" hidden="false" customHeight="false" outlineLevel="0" collapsed="false">
      <c r="N121" s="2" t="str">
        <f aca="false">IF($M121&lt;&gt;"",$M121 + IF($F121="ต่างประเทศ",60,0) + IF($F121&lt;&gt;"ต่างประเทศ",18,0),"")</f>
        <v/>
      </c>
      <c r="O121" s="1" t="str">
        <f aca="false">IF(AND($B$4&lt;&gt;"", $N121&lt;&gt;""),$B$4-$N121,"")</f>
        <v/>
      </c>
      <c r="P121" s="3" t="str">
        <f aca="false">IF(AND($O121&lt;&gt;"",$O121&lt;=0),$K121,"")</f>
        <v/>
      </c>
      <c r="Q121" s="3" t="str">
        <f aca="false">IF(AND($O121&lt;&gt;"",$O121&gt;=1,$O121&lt;=30),$K121,"")</f>
        <v/>
      </c>
      <c r="R121" s="3" t="str">
        <f aca="false">IF(AND($O121&lt;&gt;"",$O121&gt;=31,$O121&lt;=60),$K121,"")</f>
        <v/>
      </c>
      <c r="S121" s="3" t="str">
        <f aca="false">IF(AND($O121&lt;&gt;"",$O121&gt;=61,$O121&lt;=90),$K121,"")</f>
        <v/>
      </c>
      <c r="T121" s="3" t="str">
        <f aca="false">IF(AND($O121&lt;&gt;"",$O121&gt;=91,$O121&lt;=180),$K121,"")</f>
        <v/>
      </c>
      <c r="U121" s="3" t="str">
        <f aca="false">IF(AND($O121&lt;&gt;"",$O121&gt;=181,$O121&lt;=365),$K121,"")</f>
        <v/>
      </c>
      <c r="V121" s="3" t="str">
        <f aca="false">IF(AND($O121&lt;&gt;"",$O121&gt;365),$K121,"")</f>
        <v/>
      </c>
    </row>
    <row r="122" customFormat="false" ht="12.8" hidden="false" customHeight="false" outlineLevel="0" collapsed="false">
      <c r="N122" s="2" t="str">
        <f aca="false">IF($M122&lt;&gt;"",$M122 + IF($F122="ต่างประเทศ",60,0) + IF($F122&lt;&gt;"ต่างประเทศ",18,0),"")</f>
        <v/>
      </c>
      <c r="O122" s="1" t="str">
        <f aca="false">IF(AND($B$4&lt;&gt;"", $N122&lt;&gt;""),$B$4-$N122,"")</f>
        <v/>
      </c>
      <c r="P122" s="3" t="str">
        <f aca="false">IF(AND($O122&lt;&gt;"",$O122&lt;=0),$K122,"")</f>
        <v/>
      </c>
      <c r="Q122" s="3" t="str">
        <f aca="false">IF(AND($O122&lt;&gt;"",$O122&gt;=1,$O122&lt;=30),$K122,"")</f>
        <v/>
      </c>
      <c r="R122" s="3" t="str">
        <f aca="false">IF(AND($O122&lt;&gt;"",$O122&gt;=31,$O122&lt;=60),$K122,"")</f>
        <v/>
      </c>
      <c r="S122" s="3" t="str">
        <f aca="false">IF(AND($O122&lt;&gt;"",$O122&gt;=61,$O122&lt;=90),$K122,"")</f>
        <v/>
      </c>
      <c r="T122" s="3" t="str">
        <f aca="false">IF(AND($O122&lt;&gt;"",$O122&gt;=91,$O122&lt;=180),$K122,"")</f>
        <v/>
      </c>
      <c r="U122" s="3" t="str">
        <f aca="false">IF(AND($O122&lt;&gt;"",$O122&gt;=181,$O122&lt;=365),$K122,"")</f>
        <v/>
      </c>
      <c r="V122" s="3" t="str">
        <f aca="false">IF(AND($O122&lt;&gt;"",$O122&gt;365),$K122,"")</f>
        <v/>
      </c>
    </row>
    <row r="123" customFormat="false" ht="12.8" hidden="false" customHeight="false" outlineLevel="0" collapsed="false">
      <c r="N123" s="2" t="str">
        <f aca="false">IF($M123&lt;&gt;"",$M123 + IF($F123="ต่างประเทศ",60,0) + IF($F123&lt;&gt;"ต่างประเทศ",18,0),"")</f>
        <v/>
      </c>
      <c r="O123" s="1" t="str">
        <f aca="false">IF(AND($B$4&lt;&gt;"", $N123&lt;&gt;""),$B$4-$N123,"")</f>
        <v/>
      </c>
      <c r="P123" s="3" t="str">
        <f aca="false">IF(AND($O123&lt;&gt;"",$O123&lt;=0),$K123,"")</f>
        <v/>
      </c>
      <c r="Q123" s="3" t="str">
        <f aca="false">IF(AND($O123&lt;&gt;"",$O123&gt;=1,$O123&lt;=30),$K123,"")</f>
        <v/>
      </c>
      <c r="R123" s="3" t="str">
        <f aca="false">IF(AND($O123&lt;&gt;"",$O123&gt;=31,$O123&lt;=60),$K123,"")</f>
        <v/>
      </c>
      <c r="S123" s="3" t="str">
        <f aca="false">IF(AND($O123&lt;&gt;"",$O123&gt;=61,$O123&lt;=90),$K123,"")</f>
        <v/>
      </c>
      <c r="T123" s="3" t="str">
        <f aca="false">IF(AND($O123&lt;&gt;"",$O123&gt;=91,$O123&lt;=180),$K123,"")</f>
        <v/>
      </c>
      <c r="U123" s="3" t="str">
        <f aca="false">IF(AND($O123&lt;&gt;"",$O123&gt;=181,$O123&lt;=365),$K123,"")</f>
        <v/>
      </c>
      <c r="V123" s="3" t="str">
        <f aca="false">IF(AND($O123&lt;&gt;"",$O123&gt;365),$K123,"")</f>
        <v/>
      </c>
    </row>
    <row r="124" customFormat="false" ht="12.8" hidden="false" customHeight="false" outlineLevel="0" collapsed="false">
      <c r="N124" s="2" t="str">
        <f aca="false">IF($M124&lt;&gt;"",$M124 + IF($F124="ต่างประเทศ",60,0) + IF($F124&lt;&gt;"ต่างประเทศ",18,0),"")</f>
        <v/>
      </c>
      <c r="O124" s="1" t="str">
        <f aca="false">IF(AND($B$4&lt;&gt;"", $N124&lt;&gt;""),$B$4-$N124,"")</f>
        <v/>
      </c>
      <c r="P124" s="3" t="str">
        <f aca="false">IF(AND($O124&lt;&gt;"",$O124&lt;=0),$K124,"")</f>
        <v/>
      </c>
      <c r="Q124" s="3" t="str">
        <f aca="false">IF(AND($O124&lt;&gt;"",$O124&gt;=1,$O124&lt;=30),$K124,"")</f>
        <v/>
      </c>
      <c r="R124" s="3" t="str">
        <f aca="false">IF(AND($O124&lt;&gt;"",$O124&gt;=31,$O124&lt;=60),$K124,"")</f>
        <v/>
      </c>
      <c r="S124" s="3" t="str">
        <f aca="false">IF(AND($O124&lt;&gt;"",$O124&gt;=61,$O124&lt;=90),$K124,"")</f>
        <v/>
      </c>
      <c r="T124" s="3" t="str">
        <f aca="false">IF(AND($O124&lt;&gt;"",$O124&gt;=91,$O124&lt;=180),$K124,"")</f>
        <v/>
      </c>
      <c r="U124" s="3" t="str">
        <f aca="false">IF(AND($O124&lt;&gt;"",$O124&gt;=181,$O124&lt;=365),$K124,"")</f>
        <v/>
      </c>
      <c r="V124" s="3" t="str">
        <f aca="false">IF(AND($O124&lt;&gt;"",$O124&gt;365),$K124,"")</f>
        <v/>
      </c>
    </row>
    <row r="125" customFormat="false" ht="12.8" hidden="false" customHeight="false" outlineLevel="0" collapsed="false">
      <c r="N125" s="2" t="str">
        <f aca="false">IF($M125&lt;&gt;"",$M125 + IF($F125="ต่างประเทศ",60,0) + IF($F125&lt;&gt;"ต่างประเทศ",18,0),"")</f>
        <v/>
      </c>
      <c r="O125" s="1" t="str">
        <f aca="false">IF(AND($B$4&lt;&gt;"", $N125&lt;&gt;""),$B$4-$N125,"")</f>
        <v/>
      </c>
      <c r="P125" s="3" t="str">
        <f aca="false">IF(AND($O125&lt;&gt;"",$O125&lt;=0),$K125,"")</f>
        <v/>
      </c>
      <c r="Q125" s="3" t="str">
        <f aca="false">IF(AND($O125&lt;&gt;"",$O125&gt;=1,$O125&lt;=30),$K125,"")</f>
        <v/>
      </c>
      <c r="R125" s="3" t="str">
        <f aca="false">IF(AND($O125&lt;&gt;"",$O125&gt;=31,$O125&lt;=60),$K125,"")</f>
        <v/>
      </c>
      <c r="S125" s="3" t="str">
        <f aca="false">IF(AND($O125&lt;&gt;"",$O125&gt;=61,$O125&lt;=90),$K125,"")</f>
        <v/>
      </c>
      <c r="T125" s="3" t="str">
        <f aca="false">IF(AND($O125&lt;&gt;"",$O125&gt;=91,$O125&lt;=180),$K125,"")</f>
        <v/>
      </c>
      <c r="U125" s="3" t="str">
        <f aca="false">IF(AND($O125&lt;&gt;"",$O125&gt;=181,$O125&lt;=365),$K125,"")</f>
        <v/>
      </c>
      <c r="V125" s="3" t="str">
        <f aca="false">IF(AND($O125&lt;&gt;"",$O125&gt;365),$K125,"")</f>
        <v/>
      </c>
    </row>
    <row r="126" customFormat="false" ht="12.8" hidden="false" customHeight="false" outlineLevel="0" collapsed="false">
      <c r="N126" s="2" t="str">
        <f aca="false">IF($M126&lt;&gt;"",$M126 + IF($F126="ต่างประเทศ",60,0) + IF($F126&lt;&gt;"ต่างประเทศ",18,0),"")</f>
        <v/>
      </c>
      <c r="O126" s="1" t="str">
        <f aca="false">IF(AND($B$4&lt;&gt;"", $N126&lt;&gt;""),$B$4-$N126,"")</f>
        <v/>
      </c>
      <c r="P126" s="3" t="str">
        <f aca="false">IF(AND($O126&lt;&gt;"",$O126&lt;=0),$K126,"")</f>
        <v/>
      </c>
      <c r="Q126" s="3" t="str">
        <f aca="false">IF(AND($O126&lt;&gt;"",$O126&gt;=1,$O126&lt;=30),$K126,"")</f>
        <v/>
      </c>
      <c r="R126" s="3" t="str">
        <f aca="false">IF(AND($O126&lt;&gt;"",$O126&gt;=31,$O126&lt;=60),$K126,"")</f>
        <v/>
      </c>
      <c r="S126" s="3" t="str">
        <f aca="false">IF(AND($O126&lt;&gt;"",$O126&gt;=61,$O126&lt;=90),$K126,"")</f>
        <v/>
      </c>
      <c r="T126" s="3" t="str">
        <f aca="false">IF(AND($O126&lt;&gt;"",$O126&gt;=91,$O126&lt;=180),$K126,"")</f>
        <v/>
      </c>
      <c r="U126" s="3" t="str">
        <f aca="false">IF(AND($O126&lt;&gt;"",$O126&gt;=181,$O126&lt;=365),$K126,"")</f>
        <v/>
      </c>
      <c r="V126" s="3" t="str">
        <f aca="false">IF(AND($O126&lt;&gt;"",$O126&gt;365),$K126,"")</f>
        <v/>
      </c>
    </row>
    <row r="127" customFormat="false" ht="12.8" hidden="false" customHeight="false" outlineLevel="0" collapsed="false">
      <c r="N127" s="2" t="str">
        <f aca="false">IF($M127&lt;&gt;"",$M127 + IF($F127="ต่างประเทศ",60,0) + IF($F127&lt;&gt;"ต่างประเทศ",18,0),"")</f>
        <v/>
      </c>
      <c r="O127" s="1" t="str">
        <f aca="false">IF(AND($B$4&lt;&gt;"", $N127&lt;&gt;""),$B$4-$N127,"")</f>
        <v/>
      </c>
      <c r="P127" s="3" t="str">
        <f aca="false">IF(AND($O127&lt;&gt;"",$O127&lt;=0),$K127,"")</f>
        <v/>
      </c>
      <c r="Q127" s="3" t="str">
        <f aca="false">IF(AND($O127&lt;&gt;"",$O127&gt;=1,$O127&lt;=30),$K127,"")</f>
        <v/>
      </c>
      <c r="R127" s="3" t="str">
        <f aca="false">IF(AND($O127&lt;&gt;"",$O127&gt;=31,$O127&lt;=60),$K127,"")</f>
        <v/>
      </c>
      <c r="S127" s="3" t="str">
        <f aca="false">IF(AND($O127&lt;&gt;"",$O127&gt;=61,$O127&lt;=90),$K127,"")</f>
        <v/>
      </c>
      <c r="T127" s="3" t="str">
        <f aca="false">IF(AND($O127&lt;&gt;"",$O127&gt;=91,$O127&lt;=180),$K127,"")</f>
        <v/>
      </c>
      <c r="U127" s="3" t="str">
        <f aca="false">IF(AND($O127&lt;&gt;"",$O127&gt;=181,$O127&lt;=365),$K127,"")</f>
        <v/>
      </c>
      <c r="V127" s="3" t="str">
        <f aca="false">IF(AND($O127&lt;&gt;"",$O127&gt;365),$K127,"")</f>
        <v/>
      </c>
    </row>
    <row r="128" customFormat="false" ht="12.8" hidden="false" customHeight="false" outlineLevel="0" collapsed="false">
      <c r="N128" s="2" t="str">
        <f aca="false">IF($M128&lt;&gt;"",$M128 + IF($F128="ต่างประเทศ",60,0) + IF($F128&lt;&gt;"ต่างประเทศ",18,0),"")</f>
        <v/>
      </c>
      <c r="O128" s="1" t="str">
        <f aca="false">IF(AND($B$4&lt;&gt;"", $N128&lt;&gt;""),$B$4-$N128,"")</f>
        <v/>
      </c>
      <c r="P128" s="3" t="str">
        <f aca="false">IF(AND($O128&lt;&gt;"",$O128&lt;=0),$K128,"")</f>
        <v/>
      </c>
      <c r="Q128" s="3" t="str">
        <f aca="false">IF(AND($O128&lt;&gt;"",$O128&gt;=1,$O128&lt;=30),$K128,"")</f>
        <v/>
      </c>
      <c r="R128" s="3" t="str">
        <f aca="false">IF(AND($O128&lt;&gt;"",$O128&gt;=31,$O128&lt;=60),$K128,"")</f>
        <v/>
      </c>
      <c r="S128" s="3" t="str">
        <f aca="false">IF(AND($O128&lt;&gt;"",$O128&gt;=61,$O128&lt;=90),$K128,"")</f>
        <v/>
      </c>
      <c r="T128" s="3" t="str">
        <f aca="false">IF(AND($O128&lt;&gt;"",$O128&gt;=91,$O128&lt;=180),$K128,"")</f>
        <v/>
      </c>
      <c r="U128" s="3" t="str">
        <f aca="false">IF(AND($O128&lt;&gt;"",$O128&gt;=181,$O128&lt;=365),$K128,"")</f>
        <v/>
      </c>
      <c r="V128" s="3" t="str">
        <f aca="false">IF(AND($O128&lt;&gt;"",$O128&gt;365),$K128,"")</f>
        <v/>
      </c>
    </row>
    <row r="129" customFormat="false" ht="12.8" hidden="false" customHeight="false" outlineLevel="0" collapsed="false">
      <c r="N129" s="2" t="str">
        <f aca="false">IF($M129&lt;&gt;"",$M129 + IF($F129="ต่างประเทศ",60,0) + IF($F129&lt;&gt;"ต่างประเทศ",18,0),"")</f>
        <v/>
      </c>
      <c r="O129" s="1" t="str">
        <f aca="false">IF(AND($B$4&lt;&gt;"", $N129&lt;&gt;""),$B$4-$N129,"")</f>
        <v/>
      </c>
      <c r="P129" s="3" t="str">
        <f aca="false">IF(AND($O129&lt;&gt;"",$O129&lt;=0),$K129,"")</f>
        <v/>
      </c>
      <c r="Q129" s="3" t="str">
        <f aca="false">IF(AND($O129&lt;&gt;"",$O129&gt;=1,$O129&lt;=30),$K129,"")</f>
        <v/>
      </c>
      <c r="R129" s="3" t="str">
        <f aca="false">IF(AND($O129&lt;&gt;"",$O129&gt;=31,$O129&lt;=60),$K129,"")</f>
        <v/>
      </c>
      <c r="S129" s="3" t="str">
        <f aca="false">IF(AND($O129&lt;&gt;"",$O129&gt;=61,$O129&lt;=90),$K129,"")</f>
        <v/>
      </c>
      <c r="T129" s="3" t="str">
        <f aca="false">IF(AND($O129&lt;&gt;"",$O129&gt;=91,$O129&lt;=180),$K129,"")</f>
        <v/>
      </c>
      <c r="U129" s="3" t="str">
        <f aca="false">IF(AND($O129&lt;&gt;"",$O129&gt;=181,$O129&lt;=365),$K129,"")</f>
        <v/>
      </c>
      <c r="V129" s="3" t="str">
        <f aca="false">IF(AND($O129&lt;&gt;"",$O129&gt;365),$K129,"")</f>
        <v/>
      </c>
    </row>
    <row r="130" customFormat="false" ht="12.8" hidden="false" customHeight="false" outlineLevel="0" collapsed="false">
      <c r="N130" s="2" t="str">
        <f aca="false">IF($M130&lt;&gt;"",$M130 + IF($F130="ต่างประเทศ",60,0) + IF($F130&lt;&gt;"ต่างประเทศ",18,0),"")</f>
        <v/>
      </c>
      <c r="O130" s="1" t="str">
        <f aca="false">IF(AND($B$4&lt;&gt;"", $N130&lt;&gt;""),$B$4-$N130,"")</f>
        <v/>
      </c>
      <c r="P130" s="3" t="str">
        <f aca="false">IF(AND($O130&lt;&gt;"",$O130&lt;=0),$K130,"")</f>
        <v/>
      </c>
      <c r="Q130" s="3" t="str">
        <f aca="false">IF(AND($O130&lt;&gt;"",$O130&gt;=1,$O130&lt;=30),$K130,"")</f>
        <v/>
      </c>
      <c r="R130" s="3" t="str">
        <f aca="false">IF(AND($O130&lt;&gt;"",$O130&gt;=31,$O130&lt;=60),$K130,"")</f>
        <v/>
      </c>
      <c r="S130" s="3" t="str">
        <f aca="false">IF(AND($O130&lt;&gt;"",$O130&gt;=61,$O130&lt;=90),$K130,"")</f>
        <v/>
      </c>
      <c r="T130" s="3" t="str">
        <f aca="false">IF(AND($O130&lt;&gt;"",$O130&gt;=91,$O130&lt;=180),$K130,"")</f>
        <v/>
      </c>
      <c r="U130" s="3" t="str">
        <f aca="false">IF(AND($O130&lt;&gt;"",$O130&gt;=181,$O130&lt;=365),$K130,"")</f>
        <v/>
      </c>
      <c r="V130" s="3" t="str">
        <f aca="false">IF(AND($O130&lt;&gt;"",$O130&gt;365),$K130,"")</f>
        <v/>
      </c>
    </row>
    <row r="131" customFormat="false" ht="12.8" hidden="false" customHeight="false" outlineLevel="0" collapsed="false">
      <c r="N131" s="2" t="str">
        <f aca="false">IF($M131&lt;&gt;"",$M131 + IF($F131="ต่างประเทศ",60,0) + IF($F131&lt;&gt;"ต่างประเทศ",18,0),"")</f>
        <v/>
      </c>
      <c r="O131" s="1" t="str">
        <f aca="false">IF(AND($B$4&lt;&gt;"", $N131&lt;&gt;""),$B$4-$N131,"")</f>
        <v/>
      </c>
      <c r="P131" s="3" t="str">
        <f aca="false">IF(AND($O131&lt;&gt;"",$O131&lt;=0),$K131,"")</f>
        <v/>
      </c>
      <c r="Q131" s="3" t="str">
        <f aca="false">IF(AND($O131&lt;&gt;"",$O131&gt;=1,$O131&lt;=30),$K131,"")</f>
        <v/>
      </c>
      <c r="R131" s="3" t="str">
        <f aca="false">IF(AND($O131&lt;&gt;"",$O131&gt;=31,$O131&lt;=60),$K131,"")</f>
        <v/>
      </c>
      <c r="S131" s="3" t="str">
        <f aca="false">IF(AND($O131&lt;&gt;"",$O131&gt;=61,$O131&lt;=90),$K131,"")</f>
        <v/>
      </c>
      <c r="T131" s="3" t="str">
        <f aca="false">IF(AND($O131&lt;&gt;"",$O131&gt;=91,$O131&lt;=180),$K131,"")</f>
        <v/>
      </c>
      <c r="U131" s="3" t="str">
        <f aca="false">IF(AND($O131&lt;&gt;"",$O131&gt;=181,$O131&lt;=365),$K131,"")</f>
        <v/>
      </c>
      <c r="V131" s="3" t="str">
        <f aca="false">IF(AND($O131&lt;&gt;"",$O131&gt;365),$K131,"")</f>
        <v/>
      </c>
    </row>
    <row r="132" customFormat="false" ht="12.8" hidden="false" customHeight="false" outlineLevel="0" collapsed="false">
      <c r="N132" s="2" t="str">
        <f aca="false">IF($M132&lt;&gt;"",$M132 + IF($F132="ต่างประเทศ",60,0) + IF($F132&lt;&gt;"ต่างประเทศ",18,0),"")</f>
        <v/>
      </c>
      <c r="O132" s="1" t="str">
        <f aca="false">IF(AND($B$4&lt;&gt;"", $N132&lt;&gt;""),$B$4-$N132,"")</f>
        <v/>
      </c>
      <c r="P132" s="3" t="str">
        <f aca="false">IF(AND($O132&lt;&gt;"",$O132&lt;=0),$K132,"")</f>
        <v/>
      </c>
      <c r="Q132" s="3" t="str">
        <f aca="false">IF(AND($O132&lt;&gt;"",$O132&gt;=1,$O132&lt;=30),$K132,"")</f>
        <v/>
      </c>
      <c r="R132" s="3" t="str">
        <f aca="false">IF(AND($O132&lt;&gt;"",$O132&gt;=31,$O132&lt;=60),$K132,"")</f>
        <v/>
      </c>
      <c r="S132" s="3" t="str">
        <f aca="false">IF(AND($O132&lt;&gt;"",$O132&gt;=61,$O132&lt;=90),$K132,"")</f>
        <v/>
      </c>
      <c r="T132" s="3" t="str">
        <f aca="false">IF(AND($O132&lt;&gt;"",$O132&gt;=91,$O132&lt;=180),$K132,"")</f>
        <v/>
      </c>
      <c r="U132" s="3" t="str">
        <f aca="false">IF(AND($O132&lt;&gt;"",$O132&gt;=181,$O132&lt;=365),$K132,"")</f>
        <v/>
      </c>
      <c r="V132" s="3" t="str">
        <f aca="false">IF(AND($O132&lt;&gt;"",$O132&gt;365),$K132,"")</f>
        <v/>
      </c>
    </row>
    <row r="133" customFormat="false" ht="12.8" hidden="false" customHeight="false" outlineLevel="0" collapsed="false">
      <c r="N133" s="2" t="str">
        <f aca="false">IF($M133&lt;&gt;"",$M133 + IF($F133="ต่างประเทศ",60,0) + IF($F133&lt;&gt;"ต่างประเทศ",18,0),"")</f>
        <v/>
      </c>
      <c r="O133" s="1" t="str">
        <f aca="false">IF(AND($B$4&lt;&gt;"", $N133&lt;&gt;""),$B$4-$N133,"")</f>
        <v/>
      </c>
      <c r="P133" s="3" t="str">
        <f aca="false">IF(AND($O133&lt;&gt;"",$O133&lt;=0),$K133,"")</f>
        <v/>
      </c>
      <c r="Q133" s="3" t="str">
        <f aca="false">IF(AND($O133&lt;&gt;"",$O133&gt;=1,$O133&lt;=30),$K133,"")</f>
        <v/>
      </c>
      <c r="R133" s="3" t="str">
        <f aca="false">IF(AND($O133&lt;&gt;"",$O133&gt;=31,$O133&lt;=60),$K133,"")</f>
        <v/>
      </c>
      <c r="S133" s="3" t="str">
        <f aca="false">IF(AND($O133&lt;&gt;"",$O133&gt;=61,$O133&lt;=90),$K133,"")</f>
        <v/>
      </c>
      <c r="T133" s="3" t="str">
        <f aca="false">IF(AND($O133&lt;&gt;"",$O133&gt;=91,$O133&lt;=180),$K133,"")</f>
        <v/>
      </c>
      <c r="U133" s="3" t="str">
        <f aca="false">IF(AND($O133&lt;&gt;"",$O133&gt;=181,$O133&lt;=365),$K133,"")</f>
        <v/>
      </c>
      <c r="V133" s="3" t="str">
        <f aca="false">IF(AND($O133&lt;&gt;"",$O133&gt;365),$K133,"")</f>
        <v/>
      </c>
    </row>
    <row r="134" customFormat="false" ht="12.8" hidden="false" customHeight="false" outlineLevel="0" collapsed="false">
      <c r="N134" s="2" t="str">
        <f aca="false">IF($M134&lt;&gt;"",$M134 + IF($F134="ต่างประเทศ",60,0) + IF($F134&lt;&gt;"ต่างประเทศ",18,0),"")</f>
        <v/>
      </c>
      <c r="O134" s="1" t="str">
        <f aca="false">IF(AND($B$4&lt;&gt;"", $N134&lt;&gt;""),$B$4-$N134,"")</f>
        <v/>
      </c>
      <c r="P134" s="3" t="str">
        <f aca="false">IF(AND($O134&lt;&gt;"",$O134&lt;=0),$K134,"")</f>
        <v/>
      </c>
      <c r="Q134" s="3" t="str">
        <f aca="false">IF(AND($O134&lt;&gt;"",$O134&gt;=1,$O134&lt;=30),$K134,"")</f>
        <v/>
      </c>
      <c r="R134" s="3" t="str">
        <f aca="false">IF(AND($O134&lt;&gt;"",$O134&gt;=31,$O134&lt;=60),$K134,"")</f>
        <v/>
      </c>
      <c r="S134" s="3" t="str">
        <f aca="false">IF(AND($O134&lt;&gt;"",$O134&gt;=61,$O134&lt;=90),$K134,"")</f>
        <v/>
      </c>
      <c r="T134" s="3" t="str">
        <f aca="false">IF(AND($O134&lt;&gt;"",$O134&gt;=91,$O134&lt;=180),$K134,"")</f>
        <v/>
      </c>
      <c r="U134" s="3" t="str">
        <f aca="false">IF(AND($O134&lt;&gt;"",$O134&gt;=181,$O134&lt;=365),$K134,"")</f>
        <v/>
      </c>
      <c r="V134" s="3" t="str">
        <f aca="false">IF(AND($O134&lt;&gt;"",$O134&gt;365),$K134,"")</f>
        <v/>
      </c>
    </row>
    <row r="135" customFormat="false" ht="12.8" hidden="false" customHeight="false" outlineLevel="0" collapsed="false">
      <c r="N135" s="2" t="str">
        <f aca="false">IF($M135&lt;&gt;"",$M135 + IF($F135="ต่างประเทศ",60,0) + IF($F135&lt;&gt;"ต่างประเทศ",18,0),"")</f>
        <v/>
      </c>
      <c r="O135" s="1" t="str">
        <f aca="false">IF(AND($B$4&lt;&gt;"", $N135&lt;&gt;""),$B$4-$N135,"")</f>
        <v/>
      </c>
      <c r="P135" s="3" t="str">
        <f aca="false">IF(AND($O135&lt;&gt;"",$O135&lt;=0),$K135,"")</f>
        <v/>
      </c>
      <c r="Q135" s="3" t="str">
        <f aca="false">IF(AND($O135&lt;&gt;"",$O135&gt;=1,$O135&lt;=30),$K135,"")</f>
        <v/>
      </c>
      <c r="R135" s="3" t="str">
        <f aca="false">IF(AND($O135&lt;&gt;"",$O135&gt;=31,$O135&lt;=60),$K135,"")</f>
        <v/>
      </c>
      <c r="S135" s="3" t="str">
        <f aca="false">IF(AND($O135&lt;&gt;"",$O135&gt;=61,$O135&lt;=90),$K135,"")</f>
        <v/>
      </c>
      <c r="T135" s="3" t="str">
        <f aca="false">IF(AND($O135&lt;&gt;"",$O135&gt;=91,$O135&lt;=180),$K135,"")</f>
        <v/>
      </c>
      <c r="U135" s="3" t="str">
        <f aca="false">IF(AND($O135&lt;&gt;"",$O135&gt;=181,$O135&lt;=365),$K135,"")</f>
        <v/>
      </c>
      <c r="V135" s="3" t="str">
        <f aca="false">IF(AND($O135&lt;&gt;"",$O135&gt;365),$K135,"")</f>
        <v/>
      </c>
    </row>
    <row r="136" customFormat="false" ht="12.8" hidden="false" customHeight="false" outlineLevel="0" collapsed="false">
      <c r="N136" s="2" t="str">
        <f aca="false">IF($M136&lt;&gt;"",$M136 + IF($F136="ต่างประเทศ",60,0) + IF($F136&lt;&gt;"ต่างประเทศ",18,0),"")</f>
        <v/>
      </c>
      <c r="O136" s="1" t="str">
        <f aca="false">IF(AND($B$4&lt;&gt;"", $N136&lt;&gt;""),$B$4-$N136,"")</f>
        <v/>
      </c>
      <c r="P136" s="3" t="str">
        <f aca="false">IF(AND($O136&lt;&gt;"",$O136&lt;=0),$K136,"")</f>
        <v/>
      </c>
      <c r="Q136" s="3" t="str">
        <f aca="false">IF(AND($O136&lt;&gt;"",$O136&gt;=1,$O136&lt;=30),$K136,"")</f>
        <v/>
      </c>
      <c r="R136" s="3" t="str">
        <f aca="false">IF(AND($O136&lt;&gt;"",$O136&gt;=31,$O136&lt;=60),$K136,"")</f>
        <v/>
      </c>
      <c r="S136" s="3" t="str">
        <f aca="false">IF(AND($O136&lt;&gt;"",$O136&gt;=61,$O136&lt;=90),$K136,"")</f>
        <v/>
      </c>
      <c r="T136" s="3" t="str">
        <f aca="false">IF(AND($O136&lt;&gt;"",$O136&gt;=91,$O136&lt;=180),$K136,"")</f>
        <v/>
      </c>
      <c r="U136" s="3" t="str">
        <f aca="false">IF(AND($O136&lt;&gt;"",$O136&gt;=181,$O136&lt;=365),$K136,"")</f>
        <v/>
      </c>
      <c r="V136" s="3" t="str">
        <f aca="false">IF(AND($O136&lt;&gt;"",$O136&gt;365),$K136,"")</f>
        <v/>
      </c>
    </row>
    <row r="137" customFormat="false" ht="12.8" hidden="false" customHeight="false" outlineLevel="0" collapsed="false">
      <c r="N137" s="2" t="str">
        <f aca="false">IF($M137&lt;&gt;"",$M137 + IF($F137="ต่างประเทศ",60,0) + IF($F137&lt;&gt;"ต่างประเทศ",18,0),"")</f>
        <v/>
      </c>
      <c r="O137" s="1" t="str">
        <f aca="false">IF(AND($B$4&lt;&gt;"", $N137&lt;&gt;""),$B$4-$N137,"")</f>
        <v/>
      </c>
      <c r="P137" s="3" t="str">
        <f aca="false">IF(AND($O137&lt;&gt;"",$O137&lt;=0),$K137,"")</f>
        <v/>
      </c>
      <c r="Q137" s="3" t="str">
        <f aca="false">IF(AND($O137&lt;&gt;"",$O137&gt;=1,$O137&lt;=30),$K137,"")</f>
        <v/>
      </c>
      <c r="R137" s="3" t="str">
        <f aca="false">IF(AND($O137&lt;&gt;"",$O137&gt;=31,$O137&lt;=60),$K137,"")</f>
        <v/>
      </c>
      <c r="S137" s="3" t="str">
        <f aca="false">IF(AND($O137&lt;&gt;"",$O137&gt;=61,$O137&lt;=90),$K137,"")</f>
        <v/>
      </c>
      <c r="T137" s="3" t="str">
        <f aca="false">IF(AND($O137&lt;&gt;"",$O137&gt;=91,$O137&lt;=180),$K137,"")</f>
        <v/>
      </c>
      <c r="U137" s="3" t="str">
        <f aca="false">IF(AND($O137&lt;&gt;"",$O137&gt;=181,$O137&lt;=365),$K137,"")</f>
        <v/>
      </c>
      <c r="V137" s="3" t="str">
        <f aca="false">IF(AND($O137&lt;&gt;"",$O137&gt;365),$K137,"")</f>
        <v/>
      </c>
    </row>
    <row r="138" customFormat="false" ht="12.8" hidden="false" customHeight="false" outlineLevel="0" collapsed="false">
      <c r="N138" s="2" t="str">
        <f aca="false">IF($M138&lt;&gt;"",$M138 + IF($F138="ต่างประเทศ",60,0) + IF($F138&lt;&gt;"ต่างประเทศ",18,0),"")</f>
        <v/>
      </c>
      <c r="O138" s="1" t="str">
        <f aca="false">IF(AND($B$4&lt;&gt;"", $N138&lt;&gt;""),$B$4-$N138,"")</f>
        <v/>
      </c>
      <c r="P138" s="3" t="str">
        <f aca="false">IF(AND($O138&lt;&gt;"",$O138&lt;=0),$K138,"")</f>
        <v/>
      </c>
      <c r="Q138" s="3" t="str">
        <f aca="false">IF(AND($O138&lt;&gt;"",$O138&gt;=1,$O138&lt;=30),$K138,"")</f>
        <v/>
      </c>
      <c r="R138" s="3" t="str">
        <f aca="false">IF(AND($O138&lt;&gt;"",$O138&gt;=31,$O138&lt;=60),$K138,"")</f>
        <v/>
      </c>
      <c r="S138" s="3" t="str">
        <f aca="false">IF(AND($O138&lt;&gt;"",$O138&gt;=61,$O138&lt;=90),$K138,"")</f>
        <v/>
      </c>
      <c r="T138" s="3" t="str">
        <f aca="false">IF(AND($O138&lt;&gt;"",$O138&gt;=91,$O138&lt;=180),$K138,"")</f>
        <v/>
      </c>
      <c r="U138" s="3" t="str">
        <f aca="false">IF(AND($O138&lt;&gt;"",$O138&gt;=181,$O138&lt;=365),$K138,"")</f>
        <v/>
      </c>
      <c r="V138" s="3" t="str">
        <f aca="false">IF(AND($O138&lt;&gt;"",$O138&gt;365),$K138,"")</f>
        <v/>
      </c>
    </row>
    <row r="139" customFormat="false" ht="12.8" hidden="false" customHeight="false" outlineLevel="0" collapsed="false">
      <c r="N139" s="2" t="str">
        <f aca="false">IF($M139&lt;&gt;"",$M139 + IF($F139="ต่างประเทศ",60,0) + IF($F139&lt;&gt;"ต่างประเทศ",18,0),"")</f>
        <v/>
      </c>
      <c r="O139" s="1" t="str">
        <f aca="false">IF(AND($B$4&lt;&gt;"", $N139&lt;&gt;""),$B$4-$N139,"")</f>
        <v/>
      </c>
      <c r="P139" s="3" t="str">
        <f aca="false">IF(AND($O139&lt;&gt;"",$O139&lt;=0),$K139,"")</f>
        <v/>
      </c>
      <c r="Q139" s="3" t="str">
        <f aca="false">IF(AND($O139&lt;&gt;"",$O139&gt;=1,$O139&lt;=30),$K139,"")</f>
        <v/>
      </c>
      <c r="R139" s="3" t="str">
        <f aca="false">IF(AND($O139&lt;&gt;"",$O139&gt;=31,$O139&lt;=60),$K139,"")</f>
        <v/>
      </c>
      <c r="S139" s="3" t="str">
        <f aca="false">IF(AND($O139&lt;&gt;"",$O139&gt;=61,$O139&lt;=90),$K139,"")</f>
        <v/>
      </c>
      <c r="T139" s="3" t="str">
        <f aca="false">IF(AND($O139&lt;&gt;"",$O139&gt;=91,$O139&lt;=180),$K139,"")</f>
        <v/>
      </c>
      <c r="U139" s="3" t="str">
        <f aca="false">IF(AND($O139&lt;&gt;"",$O139&gt;=181,$O139&lt;=365),$K139,"")</f>
        <v/>
      </c>
      <c r="V139" s="3" t="str">
        <f aca="false">IF(AND($O139&lt;&gt;"",$O139&gt;365),$K139,"")</f>
        <v/>
      </c>
    </row>
    <row r="140" customFormat="false" ht="12.8" hidden="false" customHeight="false" outlineLevel="0" collapsed="false">
      <c r="N140" s="2" t="str">
        <f aca="false">IF($M140&lt;&gt;"",$M140 + IF($F140="ต่างประเทศ",60,0) + IF($F140&lt;&gt;"ต่างประเทศ",18,0),"")</f>
        <v/>
      </c>
      <c r="O140" s="1" t="str">
        <f aca="false">IF(AND($B$4&lt;&gt;"", $N140&lt;&gt;""),$B$4-$N140,"")</f>
        <v/>
      </c>
      <c r="P140" s="3" t="str">
        <f aca="false">IF(AND($O140&lt;&gt;"",$O140&lt;=0),$K140,"")</f>
        <v/>
      </c>
      <c r="Q140" s="3" t="str">
        <f aca="false">IF(AND($O140&lt;&gt;"",$O140&gt;=1,$O140&lt;=30),$K140,"")</f>
        <v/>
      </c>
      <c r="R140" s="3" t="str">
        <f aca="false">IF(AND($O140&lt;&gt;"",$O140&gt;=31,$O140&lt;=60),$K140,"")</f>
        <v/>
      </c>
      <c r="S140" s="3" t="str">
        <f aca="false">IF(AND($O140&lt;&gt;"",$O140&gt;=61,$O140&lt;=90),$K140,"")</f>
        <v/>
      </c>
      <c r="T140" s="3" t="str">
        <f aca="false">IF(AND($O140&lt;&gt;"",$O140&gt;=91,$O140&lt;=180),$K140,"")</f>
        <v/>
      </c>
      <c r="U140" s="3" t="str">
        <f aca="false">IF(AND($O140&lt;&gt;"",$O140&gt;=181,$O140&lt;=365),$K140,"")</f>
        <v/>
      </c>
      <c r="V140" s="3" t="str">
        <f aca="false">IF(AND($O140&lt;&gt;"",$O140&gt;365),$K140,"")</f>
        <v/>
      </c>
    </row>
    <row r="141" customFormat="false" ht="12.8" hidden="false" customHeight="false" outlineLevel="0" collapsed="false">
      <c r="N141" s="2" t="str">
        <f aca="false">IF($M141&lt;&gt;"",$M141 + IF($F141="ต่างประเทศ",60,0) + IF($F141&lt;&gt;"ต่างประเทศ",18,0),"")</f>
        <v/>
      </c>
      <c r="O141" s="1" t="str">
        <f aca="false">IF(AND($B$4&lt;&gt;"", $N141&lt;&gt;""),$B$4-$N141,"")</f>
        <v/>
      </c>
      <c r="P141" s="3" t="str">
        <f aca="false">IF(AND($O141&lt;&gt;"",$O141&lt;=0),$K141,"")</f>
        <v/>
      </c>
      <c r="Q141" s="3" t="str">
        <f aca="false">IF(AND($O141&lt;&gt;"",$O141&gt;=1,$O141&lt;=30),$K141,"")</f>
        <v/>
      </c>
      <c r="R141" s="3" t="str">
        <f aca="false">IF(AND($O141&lt;&gt;"",$O141&gt;=31,$O141&lt;=60),$K141,"")</f>
        <v/>
      </c>
      <c r="S141" s="3" t="str">
        <f aca="false">IF(AND($O141&lt;&gt;"",$O141&gt;=61,$O141&lt;=90),$K141,"")</f>
        <v/>
      </c>
      <c r="T141" s="3" t="str">
        <f aca="false">IF(AND($O141&lt;&gt;"",$O141&gt;=91,$O141&lt;=180),$K141,"")</f>
        <v/>
      </c>
      <c r="U141" s="3" t="str">
        <f aca="false">IF(AND($O141&lt;&gt;"",$O141&gt;=181,$O141&lt;=365),$K141,"")</f>
        <v/>
      </c>
      <c r="V141" s="3" t="str">
        <f aca="false">IF(AND($O141&lt;&gt;"",$O141&gt;365),$K141,"")</f>
        <v/>
      </c>
    </row>
    <row r="142" customFormat="false" ht="12.8" hidden="false" customHeight="false" outlineLevel="0" collapsed="false">
      <c r="N142" s="2" t="str">
        <f aca="false">IF($M142&lt;&gt;"",$M142 + IF($F142="ต่างประเทศ",60,0) + IF($F142&lt;&gt;"ต่างประเทศ",18,0),"")</f>
        <v/>
      </c>
      <c r="O142" s="1" t="str">
        <f aca="false">IF(AND($B$4&lt;&gt;"", $N142&lt;&gt;""),$B$4-$N142,"")</f>
        <v/>
      </c>
      <c r="P142" s="3" t="str">
        <f aca="false">IF(AND($O142&lt;&gt;"",$O142&lt;=0),$K142,"")</f>
        <v/>
      </c>
      <c r="Q142" s="3" t="str">
        <f aca="false">IF(AND($O142&lt;&gt;"",$O142&gt;=1,$O142&lt;=30),$K142,"")</f>
        <v/>
      </c>
      <c r="R142" s="3" t="str">
        <f aca="false">IF(AND($O142&lt;&gt;"",$O142&gt;=31,$O142&lt;=60),$K142,"")</f>
        <v/>
      </c>
      <c r="S142" s="3" t="str">
        <f aca="false">IF(AND($O142&lt;&gt;"",$O142&gt;=61,$O142&lt;=90),$K142,"")</f>
        <v/>
      </c>
      <c r="T142" s="3" t="str">
        <f aca="false">IF(AND($O142&lt;&gt;"",$O142&gt;=91,$O142&lt;=180),$K142,"")</f>
        <v/>
      </c>
      <c r="U142" s="3" t="str">
        <f aca="false">IF(AND($O142&lt;&gt;"",$O142&gt;=181,$O142&lt;=365),$K142,"")</f>
        <v/>
      </c>
      <c r="V142" s="3" t="str">
        <f aca="false">IF(AND($O142&lt;&gt;"",$O142&gt;365),$K142,"")</f>
        <v/>
      </c>
    </row>
    <row r="143" customFormat="false" ht="12.8" hidden="false" customHeight="false" outlineLevel="0" collapsed="false">
      <c r="N143" s="2" t="str">
        <f aca="false">IF($M143&lt;&gt;"",$M143 + IF($F143="ต่างประเทศ",60,0) + IF($F143&lt;&gt;"ต่างประเทศ",18,0),"")</f>
        <v/>
      </c>
      <c r="O143" s="1" t="str">
        <f aca="false">IF(AND($B$4&lt;&gt;"", $N143&lt;&gt;""),$B$4-$N143,"")</f>
        <v/>
      </c>
      <c r="P143" s="3" t="str">
        <f aca="false">IF(AND($O143&lt;&gt;"",$O143&lt;=0),$K143,"")</f>
        <v/>
      </c>
      <c r="Q143" s="3" t="str">
        <f aca="false">IF(AND($O143&lt;&gt;"",$O143&gt;=1,$O143&lt;=30),$K143,"")</f>
        <v/>
      </c>
      <c r="R143" s="3" t="str">
        <f aca="false">IF(AND($O143&lt;&gt;"",$O143&gt;=31,$O143&lt;=60),$K143,"")</f>
        <v/>
      </c>
      <c r="S143" s="3" t="str">
        <f aca="false">IF(AND($O143&lt;&gt;"",$O143&gt;=61,$O143&lt;=90),$K143,"")</f>
        <v/>
      </c>
      <c r="T143" s="3" t="str">
        <f aca="false">IF(AND($O143&lt;&gt;"",$O143&gt;=91,$O143&lt;=180),$K143,"")</f>
        <v/>
      </c>
      <c r="U143" s="3" t="str">
        <f aca="false">IF(AND($O143&lt;&gt;"",$O143&gt;=181,$O143&lt;=365),$K143,"")</f>
        <v/>
      </c>
      <c r="V143" s="3" t="str">
        <f aca="false">IF(AND($O143&lt;&gt;"",$O143&gt;365),$K143,"")</f>
        <v/>
      </c>
    </row>
    <row r="144" customFormat="false" ht="12.8" hidden="false" customHeight="false" outlineLevel="0" collapsed="false">
      <c r="N144" s="2" t="str">
        <f aca="false">IF($M144&lt;&gt;"",$M144 + IF($F144="ต่างประเทศ",60,0) + IF($F144&lt;&gt;"ต่างประเทศ",18,0),"")</f>
        <v/>
      </c>
      <c r="O144" s="1" t="str">
        <f aca="false">IF(AND($B$4&lt;&gt;"", $N144&lt;&gt;""),$B$4-$N144,"")</f>
        <v/>
      </c>
      <c r="P144" s="3" t="str">
        <f aca="false">IF(AND($O144&lt;&gt;"",$O144&lt;=0),$K144,"")</f>
        <v/>
      </c>
      <c r="Q144" s="3" t="str">
        <f aca="false">IF(AND($O144&lt;&gt;"",$O144&gt;=1,$O144&lt;=30),$K144,"")</f>
        <v/>
      </c>
      <c r="R144" s="3" t="str">
        <f aca="false">IF(AND($O144&lt;&gt;"",$O144&gt;=31,$O144&lt;=60),$K144,"")</f>
        <v/>
      </c>
      <c r="S144" s="3" t="str">
        <f aca="false">IF(AND($O144&lt;&gt;"",$O144&gt;=61,$O144&lt;=90),$K144,"")</f>
        <v/>
      </c>
      <c r="T144" s="3" t="str">
        <f aca="false">IF(AND($O144&lt;&gt;"",$O144&gt;=91,$O144&lt;=180),$K144,"")</f>
        <v/>
      </c>
      <c r="U144" s="3" t="str">
        <f aca="false">IF(AND($O144&lt;&gt;"",$O144&gt;=181,$O144&lt;=365),$K144,"")</f>
        <v/>
      </c>
      <c r="V144" s="3" t="str">
        <f aca="false">IF(AND($O144&lt;&gt;"",$O144&gt;365),$K144,"")</f>
        <v/>
      </c>
    </row>
    <row r="145" customFormat="false" ht="12.8" hidden="false" customHeight="false" outlineLevel="0" collapsed="false">
      <c r="N145" s="2" t="str">
        <f aca="false">IF($M145&lt;&gt;"",$M145 + IF($F145="ต่างประเทศ",60,0) + IF($F145&lt;&gt;"ต่างประเทศ",18,0),"")</f>
        <v/>
      </c>
      <c r="O145" s="1" t="str">
        <f aca="false">IF(AND($B$4&lt;&gt;"", $N145&lt;&gt;""),$B$4-$N145,"")</f>
        <v/>
      </c>
      <c r="P145" s="3" t="str">
        <f aca="false">IF(AND($O145&lt;&gt;"",$O145&lt;=0),$K145,"")</f>
        <v/>
      </c>
      <c r="Q145" s="3" t="str">
        <f aca="false">IF(AND($O145&lt;&gt;"",$O145&gt;=1,$O145&lt;=30),$K145,"")</f>
        <v/>
      </c>
      <c r="R145" s="3" t="str">
        <f aca="false">IF(AND($O145&lt;&gt;"",$O145&gt;=31,$O145&lt;=60),$K145,"")</f>
        <v/>
      </c>
      <c r="S145" s="3" t="str">
        <f aca="false">IF(AND($O145&lt;&gt;"",$O145&gt;=61,$O145&lt;=90),$K145,"")</f>
        <v/>
      </c>
      <c r="T145" s="3" t="str">
        <f aca="false">IF(AND($O145&lt;&gt;"",$O145&gt;=91,$O145&lt;=180),$K145,"")</f>
        <v/>
      </c>
      <c r="U145" s="3" t="str">
        <f aca="false">IF(AND($O145&lt;&gt;"",$O145&gt;=181,$O145&lt;=365),$K145,"")</f>
        <v/>
      </c>
      <c r="V145" s="3" t="str">
        <f aca="false">IF(AND($O145&lt;&gt;"",$O145&gt;365),$K145,"")</f>
        <v/>
      </c>
    </row>
    <row r="146" customFormat="false" ht="12.8" hidden="false" customHeight="false" outlineLevel="0" collapsed="false">
      <c r="N146" s="2" t="str">
        <f aca="false">IF($M146&lt;&gt;"",$M146 + IF($F146="ต่างประเทศ",60,0) + IF($F146&lt;&gt;"ต่างประเทศ",18,0),"")</f>
        <v/>
      </c>
      <c r="O146" s="1" t="str">
        <f aca="false">IF(AND($B$4&lt;&gt;"", $N146&lt;&gt;""),$B$4-$N146,"")</f>
        <v/>
      </c>
      <c r="P146" s="3" t="str">
        <f aca="false">IF(AND($O146&lt;&gt;"",$O146&lt;=0),$K146,"")</f>
        <v/>
      </c>
      <c r="Q146" s="3" t="str">
        <f aca="false">IF(AND($O146&lt;&gt;"",$O146&gt;=1,$O146&lt;=30),$K146,"")</f>
        <v/>
      </c>
      <c r="R146" s="3" t="str">
        <f aca="false">IF(AND($O146&lt;&gt;"",$O146&gt;=31,$O146&lt;=60),$K146,"")</f>
        <v/>
      </c>
      <c r="S146" s="3" t="str">
        <f aca="false">IF(AND($O146&lt;&gt;"",$O146&gt;=61,$O146&lt;=90),$K146,"")</f>
        <v/>
      </c>
      <c r="T146" s="3" t="str">
        <f aca="false">IF(AND($O146&lt;&gt;"",$O146&gt;=91,$O146&lt;=180),$K146,"")</f>
        <v/>
      </c>
      <c r="U146" s="3" t="str">
        <f aca="false">IF(AND($O146&lt;&gt;"",$O146&gt;=181,$O146&lt;=365),$K146,"")</f>
        <v/>
      </c>
      <c r="V146" s="3" t="str">
        <f aca="false">IF(AND($O146&lt;&gt;"",$O146&gt;365),$K146,"")</f>
        <v/>
      </c>
    </row>
    <row r="147" customFormat="false" ht="12.8" hidden="false" customHeight="false" outlineLevel="0" collapsed="false">
      <c r="N147" s="2" t="str">
        <f aca="false">IF($M147&lt;&gt;"",$M147 + IF($F147="ต่างประเทศ",60,0) + IF($F147&lt;&gt;"ต่างประเทศ",18,0),"")</f>
        <v/>
      </c>
      <c r="O147" s="1" t="str">
        <f aca="false">IF(AND($B$4&lt;&gt;"", $N147&lt;&gt;""),$B$4-$N147,"")</f>
        <v/>
      </c>
      <c r="P147" s="3" t="str">
        <f aca="false">IF(AND($O147&lt;&gt;"",$O147&lt;=0),$K147,"")</f>
        <v/>
      </c>
      <c r="Q147" s="3" t="str">
        <f aca="false">IF(AND($O147&lt;&gt;"",$O147&gt;=1,$O147&lt;=30),$K147,"")</f>
        <v/>
      </c>
      <c r="R147" s="3" t="str">
        <f aca="false">IF(AND($O147&lt;&gt;"",$O147&gt;=31,$O147&lt;=60),$K147,"")</f>
        <v/>
      </c>
      <c r="S147" s="3" t="str">
        <f aca="false">IF(AND($O147&lt;&gt;"",$O147&gt;=61,$O147&lt;=90),$K147,"")</f>
        <v/>
      </c>
      <c r="T147" s="3" t="str">
        <f aca="false">IF(AND($O147&lt;&gt;"",$O147&gt;=91,$O147&lt;=180),$K147,"")</f>
        <v/>
      </c>
      <c r="U147" s="3" t="str">
        <f aca="false">IF(AND($O147&lt;&gt;"",$O147&gt;=181,$O147&lt;=365),$K147,"")</f>
        <v/>
      </c>
      <c r="V147" s="3" t="str">
        <f aca="false">IF(AND($O147&lt;&gt;"",$O147&gt;365),$K147,"")</f>
        <v/>
      </c>
    </row>
    <row r="148" customFormat="false" ht="12.8" hidden="false" customHeight="false" outlineLevel="0" collapsed="false">
      <c r="N148" s="2" t="str">
        <f aca="false">IF($M148&lt;&gt;"",$M148 + IF($F148="ต่างประเทศ",60,0) + IF($F148&lt;&gt;"ต่างประเทศ",18,0),"")</f>
        <v/>
      </c>
      <c r="O148" s="1" t="str">
        <f aca="false">IF(AND($B$4&lt;&gt;"", $N148&lt;&gt;""),$B$4-$N148,"")</f>
        <v/>
      </c>
      <c r="P148" s="3" t="str">
        <f aca="false">IF(AND($O148&lt;&gt;"",$O148&lt;=0),$K148,"")</f>
        <v/>
      </c>
      <c r="Q148" s="3" t="str">
        <f aca="false">IF(AND($O148&lt;&gt;"",$O148&gt;=1,$O148&lt;=30),$K148,"")</f>
        <v/>
      </c>
      <c r="R148" s="3" t="str">
        <f aca="false">IF(AND($O148&lt;&gt;"",$O148&gt;=31,$O148&lt;=60),$K148,"")</f>
        <v/>
      </c>
      <c r="S148" s="3" t="str">
        <f aca="false">IF(AND($O148&lt;&gt;"",$O148&gt;=61,$O148&lt;=90),$K148,"")</f>
        <v/>
      </c>
      <c r="T148" s="3" t="str">
        <f aca="false">IF(AND($O148&lt;&gt;"",$O148&gt;=91,$O148&lt;=180),$K148,"")</f>
        <v/>
      </c>
      <c r="U148" s="3" t="str">
        <f aca="false">IF(AND($O148&lt;&gt;"",$O148&gt;=181,$O148&lt;=365),$K148,"")</f>
        <v/>
      </c>
      <c r="V148" s="3" t="str">
        <f aca="false">IF(AND($O148&lt;&gt;"",$O148&gt;365),$K148,"")</f>
        <v/>
      </c>
    </row>
    <row r="149" customFormat="false" ht="12.8" hidden="false" customHeight="false" outlineLevel="0" collapsed="false">
      <c r="N149" s="2" t="str">
        <f aca="false">IF($M149&lt;&gt;"",$M149 + IF($F149="ต่างประเทศ",60,0) + IF($F149&lt;&gt;"ต่างประเทศ",18,0),"")</f>
        <v/>
      </c>
      <c r="O149" s="1" t="str">
        <f aca="false">IF(AND($B$4&lt;&gt;"", $N149&lt;&gt;""),$B$4-$N149,"")</f>
        <v/>
      </c>
      <c r="P149" s="3" t="str">
        <f aca="false">IF(AND($O149&lt;&gt;"",$O149&lt;=0),$K149,"")</f>
        <v/>
      </c>
      <c r="Q149" s="3" t="str">
        <f aca="false">IF(AND($O149&lt;&gt;"",$O149&gt;=1,$O149&lt;=30),$K149,"")</f>
        <v/>
      </c>
      <c r="R149" s="3" t="str">
        <f aca="false">IF(AND($O149&lt;&gt;"",$O149&gt;=31,$O149&lt;=60),$K149,"")</f>
        <v/>
      </c>
      <c r="S149" s="3" t="str">
        <f aca="false">IF(AND($O149&lt;&gt;"",$O149&gt;=61,$O149&lt;=90),$K149,"")</f>
        <v/>
      </c>
      <c r="T149" s="3" t="str">
        <f aca="false">IF(AND($O149&lt;&gt;"",$O149&gt;=91,$O149&lt;=180),$K149,"")</f>
        <v/>
      </c>
      <c r="U149" s="3" t="str">
        <f aca="false">IF(AND($O149&lt;&gt;"",$O149&gt;=181,$O149&lt;=365),$K149,"")</f>
        <v/>
      </c>
      <c r="V149" s="3" t="str">
        <f aca="false">IF(AND($O149&lt;&gt;"",$O149&gt;365),$K149,"")</f>
        <v/>
      </c>
    </row>
    <row r="150" customFormat="false" ht="12.8" hidden="false" customHeight="false" outlineLevel="0" collapsed="false">
      <c r="N150" s="2" t="str">
        <f aca="false">IF($M150&lt;&gt;"",$M150 + IF($F150="ต่างประเทศ",60,0) + IF($F150&lt;&gt;"ต่างประเทศ",18,0),"")</f>
        <v/>
      </c>
      <c r="O150" s="1" t="str">
        <f aca="false">IF(AND($B$4&lt;&gt;"", $N150&lt;&gt;""),$B$4-$N150,"")</f>
        <v/>
      </c>
      <c r="P150" s="3" t="str">
        <f aca="false">IF(AND($O150&lt;&gt;"",$O150&lt;=0),$K150,"")</f>
        <v/>
      </c>
      <c r="Q150" s="3" t="str">
        <f aca="false">IF(AND($O150&lt;&gt;"",$O150&gt;=1,$O150&lt;=30),$K150,"")</f>
        <v/>
      </c>
      <c r="R150" s="3" t="str">
        <f aca="false">IF(AND($O150&lt;&gt;"",$O150&gt;=31,$O150&lt;=60),$K150,"")</f>
        <v/>
      </c>
      <c r="S150" s="3" t="str">
        <f aca="false">IF(AND($O150&lt;&gt;"",$O150&gt;=61,$O150&lt;=90),$K150,"")</f>
        <v/>
      </c>
      <c r="T150" s="3" t="str">
        <f aca="false">IF(AND($O150&lt;&gt;"",$O150&gt;=91,$O150&lt;=180),$K150,"")</f>
        <v/>
      </c>
      <c r="U150" s="3" t="str">
        <f aca="false">IF(AND($O150&lt;&gt;"",$O150&gt;=181,$O150&lt;=365),$K150,"")</f>
        <v/>
      </c>
      <c r="V150" s="3" t="str">
        <f aca="false">IF(AND($O150&lt;&gt;"",$O150&gt;365),$K150,"")</f>
        <v/>
      </c>
    </row>
    <row r="151" customFormat="false" ht="12.8" hidden="false" customHeight="false" outlineLevel="0" collapsed="false">
      <c r="N151" s="2" t="str">
        <f aca="false">IF($M151&lt;&gt;"",$M151 + IF($F151="ต่างประเทศ",60,0) + IF($F151&lt;&gt;"ต่างประเทศ",18,0),"")</f>
        <v/>
      </c>
      <c r="O151" s="1" t="str">
        <f aca="false">IF(AND($B$4&lt;&gt;"", $N151&lt;&gt;""),$B$4-$N151,"")</f>
        <v/>
      </c>
      <c r="P151" s="3" t="str">
        <f aca="false">IF(AND($O151&lt;&gt;"",$O151&lt;=0),$K151,"")</f>
        <v/>
      </c>
      <c r="Q151" s="3" t="str">
        <f aca="false">IF(AND($O151&lt;&gt;"",$O151&gt;=1,$O151&lt;=30),$K151,"")</f>
        <v/>
      </c>
      <c r="R151" s="3" t="str">
        <f aca="false">IF(AND($O151&lt;&gt;"",$O151&gt;=31,$O151&lt;=60),$K151,"")</f>
        <v/>
      </c>
      <c r="S151" s="3" t="str">
        <f aca="false">IF(AND($O151&lt;&gt;"",$O151&gt;=61,$O151&lt;=90),$K151,"")</f>
        <v/>
      </c>
      <c r="T151" s="3" t="str">
        <f aca="false">IF(AND($O151&lt;&gt;"",$O151&gt;=91,$O151&lt;=180),$K151,"")</f>
        <v/>
      </c>
      <c r="U151" s="3" t="str">
        <f aca="false">IF(AND($O151&lt;&gt;"",$O151&gt;=181,$O151&lt;=365),$K151,"")</f>
        <v/>
      </c>
      <c r="V151" s="3" t="str">
        <f aca="false">IF(AND($O151&lt;&gt;"",$O151&gt;365),$K151,"")</f>
        <v/>
      </c>
    </row>
    <row r="152" customFormat="false" ht="12.8" hidden="false" customHeight="false" outlineLevel="0" collapsed="false">
      <c r="N152" s="2" t="str">
        <f aca="false">IF($M152&lt;&gt;"",$M152 + IF($F152="ต่างประเทศ",60,0) + IF($F152&lt;&gt;"ต่างประเทศ",18,0),"")</f>
        <v/>
      </c>
      <c r="O152" s="1" t="str">
        <f aca="false">IF(AND($B$4&lt;&gt;"", $N152&lt;&gt;""),$B$4-$N152,"")</f>
        <v/>
      </c>
      <c r="P152" s="3" t="str">
        <f aca="false">IF(AND($O152&lt;&gt;"",$O152&lt;=0),$K152,"")</f>
        <v/>
      </c>
      <c r="Q152" s="3" t="str">
        <f aca="false">IF(AND($O152&lt;&gt;"",$O152&gt;=1,$O152&lt;=30),$K152,"")</f>
        <v/>
      </c>
      <c r="R152" s="3" t="str">
        <f aca="false">IF(AND($O152&lt;&gt;"",$O152&gt;=31,$O152&lt;=60),$K152,"")</f>
        <v/>
      </c>
      <c r="S152" s="3" t="str">
        <f aca="false">IF(AND($O152&lt;&gt;"",$O152&gt;=61,$O152&lt;=90),$K152,"")</f>
        <v/>
      </c>
      <c r="T152" s="3" t="str">
        <f aca="false">IF(AND($O152&lt;&gt;"",$O152&gt;=91,$O152&lt;=180),$K152,"")</f>
        <v/>
      </c>
      <c r="U152" s="3" t="str">
        <f aca="false">IF(AND($O152&lt;&gt;"",$O152&gt;=181,$O152&lt;=365),$K152,"")</f>
        <v/>
      </c>
      <c r="V152" s="3" t="str">
        <f aca="false">IF(AND($O152&lt;&gt;"",$O152&gt;365),$K152,"")</f>
        <v/>
      </c>
    </row>
    <row r="153" customFormat="false" ht="12.8" hidden="false" customHeight="false" outlineLevel="0" collapsed="false">
      <c r="N153" s="2" t="str">
        <f aca="false">IF($M153&lt;&gt;"",$M153 + IF($F153="ต่างประเทศ",60,0) + IF($F153&lt;&gt;"ต่างประเทศ",18,0),"")</f>
        <v/>
      </c>
      <c r="O153" s="1" t="str">
        <f aca="false">IF(AND($B$4&lt;&gt;"", $N153&lt;&gt;""),$B$4-$N153,"")</f>
        <v/>
      </c>
      <c r="P153" s="3" t="str">
        <f aca="false">IF(AND($O153&lt;&gt;"",$O153&lt;=0),$K153,"")</f>
        <v/>
      </c>
      <c r="Q153" s="3" t="str">
        <f aca="false">IF(AND($O153&lt;&gt;"",$O153&gt;=1,$O153&lt;=30),$K153,"")</f>
        <v/>
      </c>
      <c r="R153" s="3" t="str">
        <f aca="false">IF(AND($O153&lt;&gt;"",$O153&gt;=31,$O153&lt;=60),$K153,"")</f>
        <v/>
      </c>
      <c r="S153" s="3" t="str">
        <f aca="false">IF(AND($O153&lt;&gt;"",$O153&gt;=61,$O153&lt;=90),$K153,"")</f>
        <v/>
      </c>
      <c r="T153" s="3" t="str">
        <f aca="false">IF(AND($O153&lt;&gt;"",$O153&gt;=91,$O153&lt;=180),$K153,"")</f>
        <v/>
      </c>
      <c r="U153" s="3" t="str">
        <f aca="false">IF(AND($O153&lt;&gt;"",$O153&gt;=181,$O153&lt;=365),$K153,"")</f>
        <v/>
      </c>
      <c r="V153" s="3" t="str">
        <f aca="false">IF(AND($O153&lt;&gt;"",$O153&gt;365),$K153,"")</f>
        <v/>
      </c>
    </row>
    <row r="154" customFormat="false" ht="12.8" hidden="false" customHeight="false" outlineLevel="0" collapsed="false">
      <c r="N154" s="2" t="str">
        <f aca="false">IF($M154&lt;&gt;"",$M154 + IF($F154="ต่างประเทศ",60,0) + IF($F154&lt;&gt;"ต่างประเทศ",18,0),"")</f>
        <v/>
      </c>
      <c r="O154" s="1" t="str">
        <f aca="false">IF(AND($B$4&lt;&gt;"", $N154&lt;&gt;""),$B$4-$N154,"")</f>
        <v/>
      </c>
      <c r="P154" s="3" t="str">
        <f aca="false">IF(AND($O154&lt;&gt;"",$O154&lt;=0),$K154,"")</f>
        <v/>
      </c>
      <c r="Q154" s="3" t="str">
        <f aca="false">IF(AND($O154&lt;&gt;"",$O154&gt;=1,$O154&lt;=30),$K154,"")</f>
        <v/>
      </c>
      <c r="R154" s="3" t="str">
        <f aca="false">IF(AND($O154&lt;&gt;"",$O154&gt;=31,$O154&lt;=60),$K154,"")</f>
        <v/>
      </c>
      <c r="S154" s="3" t="str">
        <f aca="false">IF(AND($O154&lt;&gt;"",$O154&gt;=61,$O154&lt;=90),$K154,"")</f>
        <v/>
      </c>
      <c r="T154" s="3" t="str">
        <f aca="false">IF(AND($O154&lt;&gt;"",$O154&gt;=91,$O154&lt;=180),$K154,"")</f>
        <v/>
      </c>
      <c r="U154" s="3" t="str">
        <f aca="false">IF(AND($O154&lt;&gt;"",$O154&gt;=181,$O154&lt;=365),$K154,"")</f>
        <v/>
      </c>
      <c r="V154" s="3" t="str">
        <f aca="false">IF(AND($O154&lt;&gt;"",$O154&gt;365),$K154,"")</f>
        <v/>
      </c>
    </row>
    <row r="155" customFormat="false" ht="12.8" hidden="false" customHeight="false" outlineLevel="0" collapsed="false">
      <c r="N155" s="2" t="str">
        <f aca="false">IF($M155&lt;&gt;"",$M155 + IF($F155="ต่างประเทศ",60,0) + IF($F155&lt;&gt;"ต่างประเทศ",18,0),"")</f>
        <v/>
      </c>
      <c r="O155" s="1" t="str">
        <f aca="false">IF(AND($B$4&lt;&gt;"", $N155&lt;&gt;""),$B$4-$N155,"")</f>
        <v/>
      </c>
      <c r="P155" s="3" t="str">
        <f aca="false">IF(AND($O155&lt;&gt;"",$O155&lt;=0),$K155,"")</f>
        <v/>
      </c>
      <c r="Q155" s="3" t="str">
        <f aca="false">IF(AND($O155&lt;&gt;"",$O155&gt;=1,$O155&lt;=30),$K155,"")</f>
        <v/>
      </c>
      <c r="R155" s="3" t="str">
        <f aca="false">IF(AND($O155&lt;&gt;"",$O155&gt;=31,$O155&lt;=60),$K155,"")</f>
        <v/>
      </c>
      <c r="S155" s="3" t="str">
        <f aca="false">IF(AND($O155&lt;&gt;"",$O155&gt;=61,$O155&lt;=90),$K155,"")</f>
        <v/>
      </c>
      <c r="T155" s="3" t="str">
        <f aca="false">IF(AND($O155&lt;&gt;"",$O155&gt;=91,$O155&lt;=180),$K155,"")</f>
        <v/>
      </c>
      <c r="U155" s="3" t="str">
        <f aca="false">IF(AND($O155&lt;&gt;"",$O155&gt;=181,$O155&lt;=365),$K155,"")</f>
        <v/>
      </c>
      <c r="V155" s="3" t="str">
        <f aca="false">IF(AND($O155&lt;&gt;"",$O155&gt;365),$K155,"")</f>
        <v/>
      </c>
    </row>
    <row r="156" customFormat="false" ht="12.8" hidden="false" customHeight="false" outlineLevel="0" collapsed="false">
      <c r="N156" s="2" t="str">
        <f aca="false">IF($M156&lt;&gt;"",$M156 + IF($F156="ต่างประเทศ",60,0) + IF($F156&lt;&gt;"ต่างประเทศ",18,0),"")</f>
        <v/>
      </c>
      <c r="O156" s="1" t="str">
        <f aca="false">IF(AND($B$4&lt;&gt;"", $N156&lt;&gt;""),$B$4-$N156,"")</f>
        <v/>
      </c>
      <c r="P156" s="3" t="str">
        <f aca="false">IF(AND($O156&lt;&gt;"",$O156&lt;=0),$K156,"")</f>
        <v/>
      </c>
      <c r="Q156" s="3" t="str">
        <f aca="false">IF(AND($O156&lt;&gt;"",$O156&gt;=1,$O156&lt;=30),$K156,"")</f>
        <v/>
      </c>
      <c r="R156" s="3" t="str">
        <f aca="false">IF(AND($O156&lt;&gt;"",$O156&gt;=31,$O156&lt;=60),$K156,"")</f>
        <v/>
      </c>
      <c r="S156" s="3" t="str">
        <f aca="false">IF(AND($O156&lt;&gt;"",$O156&gt;=61,$O156&lt;=90),$K156,"")</f>
        <v/>
      </c>
      <c r="T156" s="3" t="str">
        <f aca="false">IF(AND($O156&lt;&gt;"",$O156&gt;=91,$O156&lt;=180),$K156,"")</f>
        <v/>
      </c>
      <c r="U156" s="3" t="str">
        <f aca="false">IF(AND($O156&lt;&gt;"",$O156&gt;=181,$O156&lt;=365),$K156,"")</f>
        <v/>
      </c>
      <c r="V156" s="3" t="str">
        <f aca="false">IF(AND($O156&lt;&gt;"",$O156&gt;365),$K156,"")</f>
        <v/>
      </c>
    </row>
    <row r="157" customFormat="false" ht="12.8" hidden="false" customHeight="false" outlineLevel="0" collapsed="false">
      <c r="N157" s="2" t="str">
        <f aca="false">IF($M157&lt;&gt;"",$M157 + IF($F157="ต่างประเทศ",60,0) + IF($F157&lt;&gt;"ต่างประเทศ",18,0),"")</f>
        <v/>
      </c>
      <c r="O157" s="1" t="str">
        <f aca="false">IF(AND($B$4&lt;&gt;"", $N157&lt;&gt;""),$B$4-$N157,"")</f>
        <v/>
      </c>
      <c r="P157" s="3" t="str">
        <f aca="false">IF(AND($O157&lt;&gt;"",$O157&lt;=0),$K157,"")</f>
        <v/>
      </c>
      <c r="Q157" s="3" t="str">
        <f aca="false">IF(AND($O157&lt;&gt;"",$O157&gt;=1,$O157&lt;=30),$K157,"")</f>
        <v/>
      </c>
      <c r="R157" s="3" t="str">
        <f aca="false">IF(AND($O157&lt;&gt;"",$O157&gt;=31,$O157&lt;=60),$K157,"")</f>
        <v/>
      </c>
      <c r="S157" s="3" t="str">
        <f aca="false">IF(AND($O157&lt;&gt;"",$O157&gt;=61,$O157&lt;=90),$K157,"")</f>
        <v/>
      </c>
      <c r="T157" s="3" t="str">
        <f aca="false">IF(AND($O157&lt;&gt;"",$O157&gt;=91,$O157&lt;=180),$K157,"")</f>
        <v/>
      </c>
      <c r="U157" s="3" t="str">
        <f aca="false">IF(AND($O157&lt;&gt;"",$O157&gt;=181,$O157&lt;=365),$K157,"")</f>
        <v/>
      </c>
      <c r="V157" s="3" t="str">
        <f aca="false">IF(AND($O157&lt;&gt;"",$O157&gt;365),$K157,"")</f>
        <v/>
      </c>
    </row>
    <row r="158" customFormat="false" ht="12.8" hidden="false" customHeight="false" outlineLevel="0" collapsed="false">
      <c r="N158" s="2" t="str">
        <f aca="false">IF($M158&lt;&gt;"",$M158 + IF($F158="ต่างประเทศ",60,0) + IF($F158&lt;&gt;"ต่างประเทศ",18,0),"")</f>
        <v/>
      </c>
      <c r="O158" s="1" t="str">
        <f aca="false">IF(AND($B$4&lt;&gt;"", $N158&lt;&gt;""),$B$4-$N158,"")</f>
        <v/>
      </c>
      <c r="P158" s="3" t="str">
        <f aca="false">IF(AND($O158&lt;&gt;"",$O158&lt;=0),$K158,"")</f>
        <v/>
      </c>
      <c r="Q158" s="3" t="str">
        <f aca="false">IF(AND($O158&lt;&gt;"",$O158&gt;=1,$O158&lt;=30),$K158,"")</f>
        <v/>
      </c>
      <c r="R158" s="3" t="str">
        <f aca="false">IF(AND($O158&lt;&gt;"",$O158&gt;=31,$O158&lt;=60),$K158,"")</f>
        <v/>
      </c>
      <c r="S158" s="3" t="str">
        <f aca="false">IF(AND($O158&lt;&gt;"",$O158&gt;=61,$O158&lt;=90),$K158,"")</f>
        <v/>
      </c>
      <c r="T158" s="3" t="str">
        <f aca="false">IF(AND($O158&lt;&gt;"",$O158&gt;=91,$O158&lt;=180),$K158,"")</f>
        <v/>
      </c>
      <c r="U158" s="3" t="str">
        <f aca="false">IF(AND($O158&lt;&gt;"",$O158&gt;=181,$O158&lt;=365),$K158,"")</f>
        <v/>
      </c>
      <c r="V158" s="3" t="str">
        <f aca="false">IF(AND($O158&lt;&gt;"",$O158&gt;365),$K158,"")</f>
        <v/>
      </c>
    </row>
    <row r="159" customFormat="false" ht="12.8" hidden="false" customHeight="false" outlineLevel="0" collapsed="false">
      <c r="N159" s="2" t="str">
        <f aca="false">IF($M159&lt;&gt;"",$M159 + IF($F159="ต่างประเทศ",60,0) + IF($F159&lt;&gt;"ต่างประเทศ",18,0),"")</f>
        <v/>
      </c>
      <c r="O159" s="1" t="str">
        <f aca="false">IF(AND($B$4&lt;&gt;"", $N159&lt;&gt;""),$B$4-$N159,"")</f>
        <v/>
      </c>
      <c r="P159" s="3" t="str">
        <f aca="false">IF(AND($O159&lt;&gt;"",$O159&lt;=0),$K159,"")</f>
        <v/>
      </c>
      <c r="Q159" s="3" t="str">
        <f aca="false">IF(AND($O159&lt;&gt;"",$O159&gt;=1,$O159&lt;=30),$K159,"")</f>
        <v/>
      </c>
      <c r="R159" s="3" t="str">
        <f aca="false">IF(AND($O159&lt;&gt;"",$O159&gt;=31,$O159&lt;=60),$K159,"")</f>
        <v/>
      </c>
      <c r="S159" s="3" t="str">
        <f aca="false">IF(AND($O159&lt;&gt;"",$O159&gt;=61,$O159&lt;=90),$K159,"")</f>
        <v/>
      </c>
      <c r="T159" s="3" t="str">
        <f aca="false">IF(AND($O159&lt;&gt;"",$O159&gt;=91,$O159&lt;=180),$K159,"")</f>
        <v/>
      </c>
      <c r="U159" s="3" t="str">
        <f aca="false">IF(AND($O159&lt;&gt;"",$O159&gt;=181,$O159&lt;=365),$K159,"")</f>
        <v/>
      </c>
      <c r="V159" s="3" t="str">
        <f aca="false">IF(AND($O159&lt;&gt;"",$O159&gt;365),$K159,"")</f>
        <v/>
      </c>
    </row>
    <row r="160" customFormat="false" ht="12.8" hidden="false" customHeight="false" outlineLevel="0" collapsed="false">
      <c r="N160" s="2" t="str">
        <f aca="false">IF($M160&lt;&gt;"",$M160 + IF($F160="ต่างประเทศ",60,0) + IF($F160&lt;&gt;"ต่างประเทศ",18,0),"")</f>
        <v/>
      </c>
      <c r="O160" s="1" t="str">
        <f aca="false">IF(AND($B$4&lt;&gt;"", $N160&lt;&gt;""),$B$4-$N160,"")</f>
        <v/>
      </c>
      <c r="P160" s="3" t="str">
        <f aca="false">IF(AND($O160&lt;&gt;"",$O160&lt;=0),$K160,"")</f>
        <v/>
      </c>
      <c r="Q160" s="3" t="str">
        <f aca="false">IF(AND($O160&lt;&gt;"",$O160&gt;=1,$O160&lt;=30),$K160,"")</f>
        <v/>
      </c>
      <c r="R160" s="3" t="str">
        <f aca="false">IF(AND($O160&lt;&gt;"",$O160&gt;=31,$O160&lt;=60),$K160,"")</f>
        <v/>
      </c>
      <c r="S160" s="3" t="str">
        <f aca="false">IF(AND($O160&lt;&gt;"",$O160&gt;=61,$O160&lt;=90),$K160,"")</f>
        <v/>
      </c>
      <c r="T160" s="3" t="str">
        <f aca="false">IF(AND($O160&lt;&gt;"",$O160&gt;=91,$O160&lt;=180),$K160,"")</f>
        <v/>
      </c>
      <c r="U160" s="3" t="str">
        <f aca="false">IF(AND($O160&lt;&gt;"",$O160&gt;=181,$O160&lt;=365),$K160,"")</f>
        <v/>
      </c>
      <c r="V160" s="3" t="str">
        <f aca="false">IF(AND($O160&lt;&gt;"",$O160&gt;365),$K160,"")</f>
        <v/>
      </c>
    </row>
    <row r="161" customFormat="false" ht="12.8" hidden="false" customHeight="false" outlineLevel="0" collapsed="false">
      <c r="N161" s="2" t="str">
        <f aca="false">IF($M161&lt;&gt;"",$M161 + IF($F161="ต่างประเทศ",60,0) + IF($F161&lt;&gt;"ต่างประเทศ",18,0),"")</f>
        <v/>
      </c>
      <c r="O161" s="1" t="str">
        <f aca="false">IF(AND($B$4&lt;&gt;"", $N161&lt;&gt;""),$B$4-$N161,"")</f>
        <v/>
      </c>
      <c r="P161" s="3" t="str">
        <f aca="false">IF(AND($O161&lt;&gt;"",$O161&lt;=0),$K161,"")</f>
        <v/>
      </c>
      <c r="Q161" s="3" t="str">
        <f aca="false">IF(AND($O161&lt;&gt;"",$O161&gt;=1,$O161&lt;=30),$K161,"")</f>
        <v/>
      </c>
      <c r="R161" s="3" t="str">
        <f aca="false">IF(AND($O161&lt;&gt;"",$O161&gt;=31,$O161&lt;=60),$K161,"")</f>
        <v/>
      </c>
      <c r="S161" s="3" t="str">
        <f aca="false">IF(AND($O161&lt;&gt;"",$O161&gt;=61,$O161&lt;=90),$K161,"")</f>
        <v/>
      </c>
      <c r="T161" s="3" t="str">
        <f aca="false">IF(AND($O161&lt;&gt;"",$O161&gt;=91,$O161&lt;=180),$K161,"")</f>
        <v/>
      </c>
      <c r="U161" s="3" t="str">
        <f aca="false">IF(AND($O161&lt;&gt;"",$O161&gt;=181,$O161&lt;=365),$K161,"")</f>
        <v/>
      </c>
      <c r="V161" s="3" t="str">
        <f aca="false">IF(AND($O161&lt;&gt;"",$O161&gt;365),$K161,"")</f>
        <v/>
      </c>
    </row>
    <row r="162" customFormat="false" ht="12.8" hidden="false" customHeight="false" outlineLevel="0" collapsed="false">
      <c r="N162" s="2" t="str">
        <f aca="false">IF($M162&lt;&gt;"",$M162 + IF($F162="ต่างประเทศ",60,0) + IF($F162&lt;&gt;"ต่างประเทศ",18,0),"")</f>
        <v/>
      </c>
      <c r="O162" s="1" t="str">
        <f aca="false">IF(AND($B$4&lt;&gt;"", $N162&lt;&gt;""),$B$4-$N162,"")</f>
        <v/>
      </c>
      <c r="P162" s="3" t="str">
        <f aca="false">IF(AND($O162&lt;&gt;"",$O162&lt;=0),$K162,"")</f>
        <v/>
      </c>
      <c r="Q162" s="3" t="str">
        <f aca="false">IF(AND($O162&lt;&gt;"",$O162&gt;=1,$O162&lt;=30),$K162,"")</f>
        <v/>
      </c>
      <c r="R162" s="3" t="str">
        <f aca="false">IF(AND($O162&lt;&gt;"",$O162&gt;=31,$O162&lt;=60),$K162,"")</f>
        <v/>
      </c>
      <c r="S162" s="3" t="str">
        <f aca="false">IF(AND($O162&lt;&gt;"",$O162&gt;=61,$O162&lt;=90),$K162,"")</f>
        <v/>
      </c>
      <c r="T162" s="3" t="str">
        <f aca="false">IF(AND($O162&lt;&gt;"",$O162&gt;=91,$O162&lt;=180),$K162,"")</f>
        <v/>
      </c>
      <c r="U162" s="3" t="str">
        <f aca="false">IF(AND($O162&lt;&gt;"",$O162&gt;=181,$O162&lt;=365),$K162,"")</f>
        <v/>
      </c>
      <c r="V162" s="3" t="str">
        <f aca="false">IF(AND($O162&lt;&gt;"",$O162&gt;365),$K162,"")</f>
        <v/>
      </c>
    </row>
    <row r="163" customFormat="false" ht="12.8" hidden="false" customHeight="false" outlineLevel="0" collapsed="false">
      <c r="N163" s="2" t="str">
        <f aca="false">IF($M163&lt;&gt;"",$M163 + IF($F163="ต่างประเทศ",60,0) + IF($F163&lt;&gt;"ต่างประเทศ",18,0),"")</f>
        <v/>
      </c>
      <c r="O163" s="1" t="str">
        <f aca="false">IF(AND($B$4&lt;&gt;"", $N163&lt;&gt;""),$B$4-$N163,"")</f>
        <v/>
      </c>
      <c r="P163" s="3" t="str">
        <f aca="false">IF(AND($O163&lt;&gt;"",$O163&lt;=0),$K163,"")</f>
        <v/>
      </c>
      <c r="Q163" s="3" t="str">
        <f aca="false">IF(AND($O163&lt;&gt;"",$O163&gt;=1,$O163&lt;=30),$K163,"")</f>
        <v/>
      </c>
      <c r="R163" s="3" t="str">
        <f aca="false">IF(AND($O163&lt;&gt;"",$O163&gt;=31,$O163&lt;=60),$K163,"")</f>
        <v/>
      </c>
      <c r="S163" s="3" t="str">
        <f aca="false">IF(AND($O163&lt;&gt;"",$O163&gt;=61,$O163&lt;=90),$K163,"")</f>
        <v/>
      </c>
      <c r="T163" s="3" t="str">
        <f aca="false">IF(AND($O163&lt;&gt;"",$O163&gt;=91,$O163&lt;=180),$K163,"")</f>
        <v/>
      </c>
      <c r="U163" s="3" t="str">
        <f aca="false">IF(AND($O163&lt;&gt;"",$O163&gt;=181,$O163&lt;=365),$K163,"")</f>
        <v/>
      </c>
      <c r="V163" s="3" t="str">
        <f aca="false">IF(AND($O163&lt;&gt;"",$O163&gt;365),$K163,"")</f>
        <v/>
      </c>
    </row>
    <row r="164" customFormat="false" ht="12.8" hidden="false" customHeight="false" outlineLevel="0" collapsed="false">
      <c r="N164" s="2" t="str">
        <f aca="false">IF($M164&lt;&gt;"",$M164 + IF($F164="ต่างประเทศ",60,0) + IF($F164&lt;&gt;"ต่างประเทศ",18,0),"")</f>
        <v/>
      </c>
      <c r="O164" s="1" t="str">
        <f aca="false">IF(AND($B$4&lt;&gt;"", $N164&lt;&gt;""),$B$4-$N164,"")</f>
        <v/>
      </c>
      <c r="P164" s="3" t="str">
        <f aca="false">IF(AND($O164&lt;&gt;"",$O164&lt;=0),$K164,"")</f>
        <v/>
      </c>
      <c r="Q164" s="3" t="str">
        <f aca="false">IF(AND($O164&lt;&gt;"",$O164&gt;=1,$O164&lt;=30),$K164,"")</f>
        <v/>
      </c>
      <c r="R164" s="3" t="str">
        <f aca="false">IF(AND($O164&lt;&gt;"",$O164&gt;=31,$O164&lt;=60),$K164,"")</f>
        <v/>
      </c>
      <c r="S164" s="3" t="str">
        <f aca="false">IF(AND($O164&lt;&gt;"",$O164&gt;=61,$O164&lt;=90),$K164,"")</f>
        <v/>
      </c>
      <c r="T164" s="3" t="str">
        <f aca="false">IF(AND($O164&lt;&gt;"",$O164&gt;=91,$O164&lt;=180),$K164,"")</f>
        <v/>
      </c>
      <c r="U164" s="3" t="str">
        <f aca="false">IF(AND($O164&lt;&gt;"",$O164&gt;=181,$O164&lt;=365),$K164,"")</f>
        <v/>
      </c>
      <c r="V164" s="3" t="str">
        <f aca="false">IF(AND($O164&lt;&gt;"",$O164&gt;365),$K164,"")</f>
        <v/>
      </c>
    </row>
    <row r="165" customFormat="false" ht="12.8" hidden="false" customHeight="false" outlineLevel="0" collapsed="false">
      <c r="N165" s="2" t="str">
        <f aca="false">IF($M165&lt;&gt;"",$M165 + IF($F165="ต่างประเทศ",60,0) + IF($F165&lt;&gt;"ต่างประเทศ",18,0),"")</f>
        <v/>
      </c>
      <c r="O165" s="1" t="str">
        <f aca="false">IF(AND($B$4&lt;&gt;"", $N165&lt;&gt;""),$B$4-$N165,"")</f>
        <v/>
      </c>
      <c r="P165" s="3" t="str">
        <f aca="false">IF(AND($O165&lt;&gt;"",$O165&lt;=0),$K165,"")</f>
        <v/>
      </c>
      <c r="Q165" s="3" t="str">
        <f aca="false">IF(AND($O165&lt;&gt;"",$O165&gt;=1,$O165&lt;=30),$K165,"")</f>
        <v/>
      </c>
      <c r="R165" s="3" t="str">
        <f aca="false">IF(AND($O165&lt;&gt;"",$O165&gt;=31,$O165&lt;=60),$K165,"")</f>
        <v/>
      </c>
      <c r="S165" s="3" t="str">
        <f aca="false">IF(AND($O165&lt;&gt;"",$O165&gt;=61,$O165&lt;=90),$K165,"")</f>
        <v/>
      </c>
      <c r="T165" s="3" t="str">
        <f aca="false">IF(AND($O165&lt;&gt;"",$O165&gt;=91,$O165&lt;=180),$K165,"")</f>
        <v/>
      </c>
      <c r="U165" s="3" t="str">
        <f aca="false">IF(AND($O165&lt;&gt;"",$O165&gt;=181,$O165&lt;=365),$K165,"")</f>
        <v/>
      </c>
      <c r="V165" s="3" t="str">
        <f aca="false">IF(AND($O165&lt;&gt;"",$O165&gt;365),$K165,"")</f>
        <v/>
      </c>
    </row>
    <row r="166" customFormat="false" ht="12.8" hidden="false" customHeight="false" outlineLevel="0" collapsed="false">
      <c r="N166" s="2" t="str">
        <f aca="false">IF($M166&lt;&gt;"",$M166 + IF($F166="ต่างประเทศ",60,0) + IF($F166&lt;&gt;"ต่างประเทศ",18,0),"")</f>
        <v/>
      </c>
      <c r="O166" s="1" t="str">
        <f aca="false">IF(AND($B$4&lt;&gt;"", $N166&lt;&gt;""),$B$4-$N166,"")</f>
        <v/>
      </c>
      <c r="P166" s="3" t="str">
        <f aca="false">IF(AND($O166&lt;&gt;"",$O166&lt;=0),$K166,"")</f>
        <v/>
      </c>
      <c r="Q166" s="3" t="str">
        <f aca="false">IF(AND($O166&lt;&gt;"",$O166&gt;=1,$O166&lt;=30),$K166,"")</f>
        <v/>
      </c>
      <c r="R166" s="3" t="str">
        <f aca="false">IF(AND($O166&lt;&gt;"",$O166&gt;=31,$O166&lt;=60),$K166,"")</f>
        <v/>
      </c>
      <c r="S166" s="3" t="str">
        <f aca="false">IF(AND($O166&lt;&gt;"",$O166&gt;=61,$O166&lt;=90),$K166,"")</f>
        <v/>
      </c>
      <c r="T166" s="3" t="str">
        <f aca="false">IF(AND($O166&lt;&gt;"",$O166&gt;=91,$O166&lt;=180),$K166,"")</f>
        <v/>
      </c>
      <c r="U166" s="3" t="str">
        <f aca="false">IF(AND($O166&lt;&gt;"",$O166&gt;=181,$O166&lt;=365),$K166,"")</f>
        <v/>
      </c>
      <c r="V166" s="3" t="str">
        <f aca="false">IF(AND($O166&lt;&gt;"",$O166&gt;365),$K166,"")</f>
        <v/>
      </c>
    </row>
    <row r="167" customFormat="false" ht="12.8" hidden="false" customHeight="false" outlineLevel="0" collapsed="false">
      <c r="N167" s="2" t="str">
        <f aca="false">IF($M167&lt;&gt;"",$M167 + IF($F167="ต่างประเทศ",60,0) + IF($F167&lt;&gt;"ต่างประเทศ",18,0),"")</f>
        <v/>
      </c>
      <c r="O167" s="1" t="str">
        <f aca="false">IF(AND($B$4&lt;&gt;"", $N167&lt;&gt;""),$B$4-$N167,"")</f>
        <v/>
      </c>
      <c r="P167" s="3" t="str">
        <f aca="false">IF(AND($O167&lt;&gt;"",$O167&lt;=0),$K167,"")</f>
        <v/>
      </c>
      <c r="Q167" s="3" t="str">
        <f aca="false">IF(AND($O167&lt;&gt;"",$O167&gt;=1,$O167&lt;=30),$K167,"")</f>
        <v/>
      </c>
      <c r="R167" s="3" t="str">
        <f aca="false">IF(AND($O167&lt;&gt;"",$O167&gt;=31,$O167&lt;=60),$K167,"")</f>
        <v/>
      </c>
      <c r="S167" s="3" t="str">
        <f aca="false">IF(AND($O167&lt;&gt;"",$O167&gt;=61,$O167&lt;=90),$K167,"")</f>
        <v/>
      </c>
      <c r="T167" s="3" t="str">
        <f aca="false">IF(AND($O167&lt;&gt;"",$O167&gt;=91,$O167&lt;=180),$K167,"")</f>
        <v/>
      </c>
      <c r="U167" s="3" t="str">
        <f aca="false">IF(AND($O167&lt;&gt;"",$O167&gt;=181,$O167&lt;=365),$K167,"")</f>
        <v/>
      </c>
      <c r="V167" s="3" t="str">
        <f aca="false">IF(AND($O167&lt;&gt;"",$O167&gt;365),$K167,"")</f>
        <v/>
      </c>
    </row>
    <row r="168" customFormat="false" ht="12.8" hidden="false" customHeight="false" outlineLevel="0" collapsed="false">
      <c r="N168" s="2" t="str">
        <f aca="false">IF($M168&lt;&gt;"",$M168 + IF($F168="ต่างประเทศ",60,0) + IF($F168&lt;&gt;"ต่างประเทศ",18,0),"")</f>
        <v/>
      </c>
      <c r="O168" s="1" t="str">
        <f aca="false">IF(AND($B$4&lt;&gt;"", $N168&lt;&gt;""),$B$4-$N168,"")</f>
        <v/>
      </c>
      <c r="P168" s="3" t="str">
        <f aca="false">IF(AND($O168&lt;&gt;"",$O168&lt;=0),$K168,"")</f>
        <v/>
      </c>
      <c r="Q168" s="3" t="str">
        <f aca="false">IF(AND($O168&lt;&gt;"",$O168&gt;=1,$O168&lt;=30),$K168,"")</f>
        <v/>
      </c>
      <c r="R168" s="3" t="str">
        <f aca="false">IF(AND($O168&lt;&gt;"",$O168&gt;=31,$O168&lt;=60),$K168,"")</f>
        <v/>
      </c>
      <c r="S168" s="3" t="str">
        <f aca="false">IF(AND($O168&lt;&gt;"",$O168&gt;=61,$O168&lt;=90),$K168,"")</f>
        <v/>
      </c>
      <c r="T168" s="3" t="str">
        <f aca="false">IF(AND($O168&lt;&gt;"",$O168&gt;=91,$O168&lt;=180),$K168,"")</f>
        <v/>
      </c>
      <c r="U168" s="3" t="str">
        <f aca="false">IF(AND($O168&lt;&gt;"",$O168&gt;=181,$O168&lt;=365),$K168,"")</f>
        <v/>
      </c>
      <c r="V168" s="3" t="str">
        <f aca="false">IF(AND($O168&lt;&gt;"",$O168&gt;365),$K168,"")</f>
        <v/>
      </c>
    </row>
    <row r="169" customFormat="false" ht="12.8" hidden="false" customHeight="false" outlineLevel="0" collapsed="false">
      <c r="N169" s="2" t="str">
        <f aca="false">IF($M169&lt;&gt;"",$M169 + IF($F169="ต่างประเทศ",60,0) + IF($F169&lt;&gt;"ต่างประเทศ",18,0),"")</f>
        <v/>
      </c>
      <c r="O169" s="1" t="str">
        <f aca="false">IF(AND($B$4&lt;&gt;"", $N169&lt;&gt;""),$B$4-$N169,"")</f>
        <v/>
      </c>
      <c r="P169" s="3" t="str">
        <f aca="false">IF(AND($O169&lt;&gt;"",$O169&lt;=0),$K169,"")</f>
        <v/>
      </c>
      <c r="Q169" s="3" t="str">
        <f aca="false">IF(AND($O169&lt;&gt;"",$O169&gt;=1,$O169&lt;=30),$K169,"")</f>
        <v/>
      </c>
      <c r="R169" s="3" t="str">
        <f aca="false">IF(AND($O169&lt;&gt;"",$O169&gt;=31,$O169&lt;=60),$K169,"")</f>
        <v/>
      </c>
      <c r="S169" s="3" t="str">
        <f aca="false">IF(AND($O169&lt;&gt;"",$O169&gt;=61,$O169&lt;=90),$K169,"")</f>
        <v/>
      </c>
      <c r="T169" s="3" t="str">
        <f aca="false">IF(AND($O169&lt;&gt;"",$O169&gt;=91,$O169&lt;=180),$K169,"")</f>
        <v/>
      </c>
      <c r="U169" s="3" t="str">
        <f aca="false">IF(AND($O169&lt;&gt;"",$O169&gt;=181,$O169&lt;=365),$K169,"")</f>
        <v/>
      </c>
      <c r="V169" s="3" t="str">
        <f aca="false">IF(AND($O169&lt;&gt;"",$O169&gt;365),$K169,"")</f>
        <v/>
      </c>
    </row>
    <row r="170" customFormat="false" ht="12.8" hidden="false" customHeight="false" outlineLevel="0" collapsed="false">
      <c r="N170" s="2" t="str">
        <f aca="false">IF($M170&lt;&gt;"",$M170 + IF($F170="ต่างประเทศ",60,0) + IF($F170&lt;&gt;"ต่างประเทศ",18,0),"")</f>
        <v/>
      </c>
      <c r="O170" s="1" t="str">
        <f aca="false">IF(AND($B$4&lt;&gt;"", $N170&lt;&gt;""),$B$4-$N170,"")</f>
        <v/>
      </c>
      <c r="P170" s="3" t="str">
        <f aca="false">IF(AND($O170&lt;&gt;"",$O170&lt;=0),$K170,"")</f>
        <v/>
      </c>
      <c r="Q170" s="3" t="str">
        <f aca="false">IF(AND($O170&lt;&gt;"",$O170&gt;=1,$O170&lt;=30),$K170,"")</f>
        <v/>
      </c>
      <c r="R170" s="3" t="str">
        <f aca="false">IF(AND($O170&lt;&gt;"",$O170&gt;=31,$O170&lt;=60),$K170,"")</f>
        <v/>
      </c>
      <c r="S170" s="3" t="str">
        <f aca="false">IF(AND($O170&lt;&gt;"",$O170&gt;=61,$O170&lt;=90),$K170,"")</f>
        <v/>
      </c>
      <c r="T170" s="3" t="str">
        <f aca="false">IF(AND($O170&lt;&gt;"",$O170&gt;=91,$O170&lt;=180),$K170,"")</f>
        <v/>
      </c>
      <c r="U170" s="3" t="str">
        <f aca="false">IF(AND($O170&lt;&gt;"",$O170&gt;=181,$O170&lt;=365),$K170,"")</f>
        <v/>
      </c>
      <c r="V170" s="3" t="str">
        <f aca="false">IF(AND($O170&lt;&gt;"",$O170&gt;365),$K170,"")</f>
        <v/>
      </c>
    </row>
    <row r="171" customFormat="false" ht="12.8" hidden="false" customHeight="false" outlineLevel="0" collapsed="false">
      <c r="N171" s="2" t="str">
        <f aca="false">IF($M171&lt;&gt;"",$M171 + IF($F171="ต่างประเทศ",60,0) + IF($F171&lt;&gt;"ต่างประเทศ",18,0),"")</f>
        <v/>
      </c>
      <c r="O171" s="1" t="str">
        <f aca="false">IF(AND($B$4&lt;&gt;"", $N171&lt;&gt;""),$B$4-$N171,"")</f>
        <v/>
      </c>
      <c r="P171" s="3" t="str">
        <f aca="false">IF(AND($O171&lt;&gt;"",$O171&lt;=0),$K171,"")</f>
        <v/>
      </c>
      <c r="Q171" s="3" t="str">
        <f aca="false">IF(AND($O171&lt;&gt;"",$O171&gt;=1,$O171&lt;=30),$K171,"")</f>
        <v/>
      </c>
      <c r="R171" s="3" t="str">
        <f aca="false">IF(AND($O171&lt;&gt;"",$O171&gt;=31,$O171&lt;=60),$K171,"")</f>
        <v/>
      </c>
      <c r="S171" s="3" t="str">
        <f aca="false">IF(AND($O171&lt;&gt;"",$O171&gt;=61,$O171&lt;=90),$K171,"")</f>
        <v/>
      </c>
      <c r="T171" s="3" t="str">
        <f aca="false">IF(AND($O171&lt;&gt;"",$O171&gt;=91,$O171&lt;=180),$K171,"")</f>
        <v/>
      </c>
      <c r="U171" s="3" t="str">
        <f aca="false">IF(AND($O171&lt;&gt;"",$O171&gt;=181,$O171&lt;=365),$K171,"")</f>
        <v/>
      </c>
      <c r="V171" s="3" t="str">
        <f aca="false">IF(AND($O171&lt;&gt;"",$O171&gt;365),$K171,"")</f>
        <v/>
      </c>
    </row>
    <row r="172" customFormat="false" ht="12.8" hidden="false" customHeight="false" outlineLevel="0" collapsed="false">
      <c r="N172" s="2" t="str">
        <f aca="false">IF($M172&lt;&gt;"",$M172 + IF($F172="ต่างประเทศ",60,0) + IF($F172&lt;&gt;"ต่างประเทศ",18,0),"")</f>
        <v/>
      </c>
      <c r="O172" s="1" t="str">
        <f aca="false">IF(AND($B$4&lt;&gt;"", $N172&lt;&gt;""),$B$4-$N172,"")</f>
        <v/>
      </c>
      <c r="P172" s="3" t="str">
        <f aca="false">IF(AND($O172&lt;&gt;"",$O172&lt;=0),$K172,"")</f>
        <v/>
      </c>
      <c r="Q172" s="3" t="str">
        <f aca="false">IF(AND($O172&lt;&gt;"",$O172&gt;=1,$O172&lt;=30),$K172,"")</f>
        <v/>
      </c>
      <c r="R172" s="3" t="str">
        <f aca="false">IF(AND($O172&lt;&gt;"",$O172&gt;=31,$O172&lt;=60),$K172,"")</f>
        <v/>
      </c>
      <c r="S172" s="3" t="str">
        <f aca="false">IF(AND($O172&lt;&gt;"",$O172&gt;=61,$O172&lt;=90),$K172,"")</f>
        <v/>
      </c>
      <c r="T172" s="3" t="str">
        <f aca="false">IF(AND($O172&lt;&gt;"",$O172&gt;=91,$O172&lt;=180),$K172,"")</f>
        <v/>
      </c>
      <c r="U172" s="3" t="str">
        <f aca="false">IF(AND($O172&lt;&gt;"",$O172&gt;=181,$O172&lt;=365),$K172,"")</f>
        <v/>
      </c>
      <c r="V172" s="3" t="str">
        <f aca="false">IF(AND($O172&lt;&gt;"",$O172&gt;365),$K172,"")</f>
        <v/>
      </c>
    </row>
    <row r="173" customFormat="false" ht="12.8" hidden="false" customHeight="false" outlineLevel="0" collapsed="false">
      <c r="N173" s="2" t="str">
        <f aca="false">IF($M173&lt;&gt;"",$M173 + IF($F173="ต่างประเทศ",60,0) + IF($F173&lt;&gt;"ต่างประเทศ",18,0),"")</f>
        <v/>
      </c>
      <c r="O173" s="1" t="str">
        <f aca="false">IF(AND($B$4&lt;&gt;"", $N173&lt;&gt;""),$B$4-$N173,"")</f>
        <v/>
      </c>
      <c r="P173" s="3" t="str">
        <f aca="false">IF(AND($O173&lt;&gt;"",$O173&lt;=0),$K173,"")</f>
        <v/>
      </c>
      <c r="Q173" s="3" t="str">
        <f aca="false">IF(AND($O173&lt;&gt;"",$O173&gt;=1,$O173&lt;=30),$K173,"")</f>
        <v/>
      </c>
      <c r="R173" s="3" t="str">
        <f aca="false">IF(AND($O173&lt;&gt;"",$O173&gt;=31,$O173&lt;=60),$K173,"")</f>
        <v/>
      </c>
      <c r="S173" s="3" t="str">
        <f aca="false">IF(AND($O173&lt;&gt;"",$O173&gt;=61,$O173&lt;=90),$K173,"")</f>
        <v/>
      </c>
      <c r="T173" s="3" t="str">
        <f aca="false">IF(AND($O173&lt;&gt;"",$O173&gt;=91,$O173&lt;=180),$K173,"")</f>
        <v/>
      </c>
      <c r="U173" s="3" t="str">
        <f aca="false">IF(AND($O173&lt;&gt;"",$O173&gt;=181,$O173&lt;=365),$K173,"")</f>
        <v/>
      </c>
      <c r="V173" s="3" t="str">
        <f aca="false">IF(AND($O173&lt;&gt;"",$O173&gt;365),$K173,"")</f>
        <v/>
      </c>
    </row>
    <row r="174" customFormat="false" ht="12.8" hidden="false" customHeight="false" outlineLevel="0" collapsed="false">
      <c r="N174" s="2" t="str">
        <f aca="false">IF($M174&lt;&gt;"",$M174 + IF($F174="ต่างประเทศ",60,0) + IF($F174&lt;&gt;"ต่างประเทศ",18,0),"")</f>
        <v/>
      </c>
      <c r="O174" s="1" t="str">
        <f aca="false">IF(AND($B$4&lt;&gt;"", $N174&lt;&gt;""),$B$4-$N174,"")</f>
        <v/>
      </c>
      <c r="P174" s="3" t="str">
        <f aca="false">IF(AND($O174&lt;&gt;"",$O174&lt;=0),$K174,"")</f>
        <v/>
      </c>
      <c r="Q174" s="3" t="str">
        <f aca="false">IF(AND($O174&lt;&gt;"",$O174&gt;=1,$O174&lt;=30),$K174,"")</f>
        <v/>
      </c>
      <c r="R174" s="3" t="str">
        <f aca="false">IF(AND($O174&lt;&gt;"",$O174&gt;=31,$O174&lt;=60),$K174,"")</f>
        <v/>
      </c>
      <c r="S174" s="3" t="str">
        <f aca="false">IF(AND($O174&lt;&gt;"",$O174&gt;=61,$O174&lt;=90),$K174,"")</f>
        <v/>
      </c>
      <c r="T174" s="3" t="str">
        <f aca="false">IF(AND($O174&lt;&gt;"",$O174&gt;=91,$O174&lt;=180),$K174,"")</f>
        <v/>
      </c>
      <c r="U174" s="3" t="str">
        <f aca="false">IF(AND($O174&lt;&gt;"",$O174&gt;=181,$O174&lt;=365),$K174,"")</f>
        <v/>
      </c>
      <c r="V174" s="3" t="str">
        <f aca="false">IF(AND($O174&lt;&gt;"",$O174&gt;365),$K174,"")</f>
        <v/>
      </c>
    </row>
    <row r="175" customFormat="false" ht="12.8" hidden="false" customHeight="false" outlineLevel="0" collapsed="false">
      <c r="N175" s="2" t="str">
        <f aca="false">IF($M175&lt;&gt;"",$M175 + IF($F175="ต่างประเทศ",60,0) + IF($F175&lt;&gt;"ต่างประเทศ",18,0),"")</f>
        <v/>
      </c>
      <c r="O175" s="1" t="str">
        <f aca="false">IF(AND($B$4&lt;&gt;"", $N175&lt;&gt;""),$B$4-$N175,"")</f>
        <v/>
      </c>
      <c r="P175" s="3" t="str">
        <f aca="false">IF(AND($O175&lt;&gt;"",$O175&lt;=0),$K175,"")</f>
        <v/>
      </c>
      <c r="Q175" s="3" t="str">
        <f aca="false">IF(AND($O175&lt;&gt;"",$O175&gt;=1,$O175&lt;=30),$K175,"")</f>
        <v/>
      </c>
      <c r="R175" s="3" t="str">
        <f aca="false">IF(AND($O175&lt;&gt;"",$O175&gt;=31,$O175&lt;=60),$K175,"")</f>
        <v/>
      </c>
      <c r="S175" s="3" t="str">
        <f aca="false">IF(AND($O175&lt;&gt;"",$O175&gt;=61,$O175&lt;=90),$K175,"")</f>
        <v/>
      </c>
      <c r="T175" s="3" t="str">
        <f aca="false">IF(AND($O175&lt;&gt;"",$O175&gt;=91,$O175&lt;=180),$K175,"")</f>
        <v/>
      </c>
      <c r="U175" s="3" t="str">
        <f aca="false">IF(AND($O175&lt;&gt;"",$O175&gt;=181,$O175&lt;=365),$K175,"")</f>
        <v/>
      </c>
      <c r="V175" s="3" t="str">
        <f aca="false">IF(AND($O175&lt;&gt;"",$O175&gt;365),$K175,"")</f>
        <v/>
      </c>
    </row>
    <row r="176" customFormat="false" ht="12.8" hidden="false" customHeight="false" outlineLevel="0" collapsed="false">
      <c r="N176" s="2" t="str">
        <f aca="false">IF($M176&lt;&gt;"",$M176 + IF($F176="ต่างประเทศ",60,0) + IF($F176&lt;&gt;"ต่างประเทศ",18,0),"")</f>
        <v/>
      </c>
      <c r="O176" s="1" t="str">
        <f aca="false">IF(AND($B$4&lt;&gt;"", $N176&lt;&gt;""),$B$4-$N176,"")</f>
        <v/>
      </c>
      <c r="P176" s="3" t="str">
        <f aca="false">IF(AND($O176&lt;&gt;"",$O176&lt;=0),$K176,"")</f>
        <v/>
      </c>
      <c r="Q176" s="3" t="str">
        <f aca="false">IF(AND($O176&lt;&gt;"",$O176&gt;=1,$O176&lt;=30),$K176,"")</f>
        <v/>
      </c>
      <c r="R176" s="3" t="str">
        <f aca="false">IF(AND($O176&lt;&gt;"",$O176&gt;=31,$O176&lt;=60),$K176,"")</f>
        <v/>
      </c>
      <c r="S176" s="3" t="str">
        <f aca="false">IF(AND($O176&lt;&gt;"",$O176&gt;=61,$O176&lt;=90),$K176,"")</f>
        <v/>
      </c>
      <c r="T176" s="3" t="str">
        <f aca="false">IF(AND($O176&lt;&gt;"",$O176&gt;=91,$O176&lt;=180),$K176,"")</f>
        <v/>
      </c>
      <c r="U176" s="3" t="str">
        <f aca="false">IF(AND($O176&lt;&gt;"",$O176&gt;=181,$O176&lt;=365),$K176,"")</f>
        <v/>
      </c>
      <c r="V176" s="3" t="str">
        <f aca="false">IF(AND($O176&lt;&gt;"",$O176&gt;365),$K176,"")</f>
        <v/>
      </c>
    </row>
    <row r="177" customFormat="false" ht="12.8" hidden="false" customHeight="false" outlineLevel="0" collapsed="false">
      <c r="N177" s="2" t="str">
        <f aca="false">IF($M177&lt;&gt;"",$M177 + IF($F177="ต่างประเทศ",60,0) + IF($F177&lt;&gt;"ต่างประเทศ",18,0),"")</f>
        <v/>
      </c>
      <c r="O177" s="1" t="str">
        <f aca="false">IF(AND($B$4&lt;&gt;"", $N177&lt;&gt;""),$B$4-$N177,"")</f>
        <v/>
      </c>
      <c r="P177" s="3" t="str">
        <f aca="false">IF(AND($O177&lt;&gt;"",$O177&lt;=0),$K177,"")</f>
        <v/>
      </c>
      <c r="Q177" s="3" t="str">
        <f aca="false">IF(AND($O177&lt;&gt;"",$O177&gt;=1,$O177&lt;=30),$K177,"")</f>
        <v/>
      </c>
      <c r="R177" s="3" t="str">
        <f aca="false">IF(AND($O177&lt;&gt;"",$O177&gt;=31,$O177&lt;=60),$K177,"")</f>
        <v/>
      </c>
      <c r="S177" s="3" t="str">
        <f aca="false">IF(AND($O177&lt;&gt;"",$O177&gt;=61,$O177&lt;=90),$K177,"")</f>
        <v/>
      </c>
      <c r="T177" s="3" t="str">
        <f aca="false">IF(AND($O177&lt;&gt;"",$O177&gt;=91,$O177&lt;=180),$K177,"")</f>
        <v/>
      </c>
      <c r="U177" s="3" t="str">
        <f aca="false">IF(AND($O177&lt;&gt;"",$O177&gt;=181,$O177&lt;=365),$K177,"")</f>
        <v/>
      </c>
      <c r="V177" s="3" t="str">
        <f aca="false">IF(AND($O177&lt;&gt;"",$O177&gt;365),$K177,"")</f>
        <v/>
      </c>
    </row>
    <row r="178" customFormat="false" ht="12.8" hidden="false" customHeight="false" outlineLevel="0" collapsed="false">
      <c r="N178" s="2" t="str">
        <f aca="false">IF($M178&lt;&gt;"",$M178 + IF($F178="ต่างประเทศ",60,0) + IF($F178&lt;&gt;"ต่างประเทศ",18,0),"")</f>
        <v/>
      </c>
      <c r="O178" s="1" t="str">
        <f aca="false">IF(AND($B$4&lt;&gt;"", $N178&lt;&gt;""),$B$4-$N178,"")</f>
        <v/>
      </c>
      <c r="P178" s="3" t="str">
        <f aca="false">IF(AND($O178&lt;&gt;"",$O178&lt;=0),$K178,"")</f>
        <v/>
      </c>
      <c r="Q178" s="3" t="str">
        <f aca="false">IF(AND($O178&lt;&gt;"",$O178&gt;=1,$O178&lt;=30),$K178,"")</f>
        <v/>
      </c>
      <c r="R178" s="3" t="str">
        <f aca="false">IF(AND($O178&lt;&gt;"",$O178&gt;=31,$O178&lt;=60),$K178,"")</f>
        <v/>
      </c>
      <c r="S178" s="3" t="str">
        <f aca="false">IF(AND($O178&lt;&gt;"",$O178&gt;=61,$O178&lt;=90),$K178,"")</f>
        <v/>
      </c>
      <c r="T178" s="3" t="str">
        <f aca="false">IF(AND($O178&lt;&gt;"",$O178&gt;=91,$O178&lt;=180),$K178,"")</f>
        <v/>
      </c>
      <c r="U178" s="3" t="str">
        <f aca="false">IF(AND($O178&lt;&gt;"",$O178&gt;=181,$O178&lt;=365),$K178,"")</f>
        <v/>
      </c>
      <c r="V178" s="3" t="str">
        <f aca="false">IF(AND($O178&lt;&gt;"",$O178&gt;365),$K178,"")</f>
        <v/>
      </c>
    </row>
    <row r="179" customFormat="false" ht="12.8" hidden="false" customHeight="false" outlineLevel="0" collapsed="false">
      <c r="N179" s="2" t="str">
        <f aca="false">IF($M179&lt;&gt;"",$M179 + IF($F179="ต่างประเทศ",60,0) + IF($F179&lt;&gt;"ต่างประเทศ",18,0),"")</f>
        <v/>
      </c>
      <c r="O179" s="1" t="str">
        <f aca="false">IF(AND($B$4&lt;&gt;"", $N179&lt;&gt;""),$B$4-$N179,"")</f>
        <v/>
      </c>
      <c r="P179" s="3" t="str">
        <f aca="false">IF(AND($O179&lt;&gt;"",$O179&lt;=0),$K179,"")</f>
        <v/>
      </c>
      <c r="Q179" s="3" t="str">
        <f aca="false">IF(AND($O179&lt;&gt;"",$O179&gt;=1,$O179&lt;=30),$K179,"")</f>
        <v/>
      </c>
      <c r="R179" s="3" t="str">
        <f aca="false">IF(AND($O179&lt;&gt;"",$O179&gt;=31,$O179&lt;=60),$K179,"")</f>
        <v/>
      </c>
      <c r="S179" s="3" t="str">
        <f aca="false">IF(AND($O179&lt;&gt;"",$O179&gt;=61,$O179&lt;=90),$K179,"")</f>
        <v/>
      </c>
      <c r="T179" s="3" t="str">
        <f aca="false">IF(AND($O179&lt;&gt;"",$O179&gt;=91,$O179&lt;=180),$K179,"")</f>
        <v/>
      </c>
      <c r="U179" s="3" t="str">
        <f aca="false">IF(AND($O179&lt;&gt;"",$O179&gt;=181,$O179&lt;=365),$K179,"")</f>
        <v/>
      </c>
      <c r="V179" s="3" t="str">
        <f aca="false">IF(AND($O179&lt;&gt;"",$O179&gt;365),$K179,"")</f>
        <v/>
      </c>
    </row>
    <row r="180" customFormat="false" ht="12.8" hidden="false" customHeight="false" outlineLevel="0" collapsed="false">
      <c r="N180" s="2" t="str">
        <f aca="false">IF($M180&lt;&gt;"",$M180 + IF($F180="ต่างประเทศ",60,0) + IF($F180&lt;&gt;"ต่างประเทศ",18,0),"")</f>
        <v/>
      </c>
      <c r="O180" s="1" t="str">
        <f aca="false">IF(AND($B$4&lt;&gt;"", $N180&lt;&gt;""),$B$4-$N180,"")</f>
        <v/>
      </c>
      <c r="P180" s="3" t="str">
        <f aca="false">IF(AND($O180&lt;&gt;"",$O180&lt;=0),$K180,"")</f>
        <v/>
      </c>
      <c r="Q180" s="3" t="str">
        <f aca="false">IF(AND($O180&lt;&gt;"",$O180&gt;=1,$O180&lt;=30),$K180,"")</f>
        <v/>
      </c>
      <c r="R180" s="3" t="str">
        <f aca="false">IF(AND($O180&lt;&gt;"",$O180&gt;=31,$O180&lt;=60),$K180,"")</f>
        <v/>
      </c>
      <c r="S180" s="3" t="str">
        <f aca="false">IF(AND($O180&lt;&gt;"",$O180&gt;=61,$O180&lt;=90),$K180,"")</f>
        <v/>
      </c>
      <c r="T180" s="3" t="str">
        <f aca="false">IF(AND($O180&lt;&gt;"",$O180&gt;=91,$O180&lt;=180),$K180,"")</f>
        <v/>
      </c>
      <c r="U180" s="3" t="str">
        <f aca="false">IF(AND($O180&lt;&gt;"",$O180&gt;=181,$O180&lt;=365),$K180,"")</f>
        <v/>
      </c>
      <c r="V180" s="3" t="str">
        <f aca="false">IF(AND($O180&lt;&gt;"",$O180&gt;365),$K180,"")</f>
        <v/>
      </c>
    </row>
    <row r="181" customFormat="false" ht="12.8" hidden="false" customHeight="false" outlineLevel="0" collapsed="false">
      <c r="N181" s="2" t="str">
        <f aca="false">IF($M181&lt;&gt;"",$M181 + IF($F181="ต่างประเทศ",60,0) + IF($F181&lt;&gt;"ต่างประเทศ",18,0),"")</f>
        <v/>
      </c>
      <c r="O181" s="1" t="str">
        <f aca="false">IF(AND($B$4&lt;&gt;"", $N181&lt;&gt;""),$B$4-$N181,"")</f>
        <v/>
      </c>
      <c r="P181" s="3" t="str">
        <f aca="false">IF(AND($O181&lt;&gt;"",$O181&lt;=0),$K181,"")</f>
        <v/>
      </c>
      <c r="Q181" s="3" t="str">
        <f aca="false">IF(AND($O181&lt;&gt;"",$O181&gt;=1,$O181&lt;=30),$K181,"")</f>
        <v/>
      </c>
      <c r="R181" s="3" t="str">
        <f aca="false">IF(AND($O181&lt;&gt;"",$O181&gt;=31,$O181&lt;=60),$K181,"")</f>
        <v/>
      </c>
      <c r="S181" s="3" t="str">
        <f aca="false">IF(AND($O181&lt;&gt;"",$O181&gt;=61,$O181&lt;=90),$K181,"")</f>
        <v/>
      </c>
      <c r="T181" s="3" t="str">
        <f aca="false">IF(AND($O181&lt;&gt;"",$O181&gt;=91,$O181&lt;=180),$K181,"")</f>
        <v/>
      </c>
      <c r="U181" s="3" t="str">
        <f aca="false">IF(AND($O181&lt;&gt;"",$O181&gt;=181,$O181&lt;=365),$K181,"")</f>
        <v/>
      </c>
      <c r="V181" s="3" t="str">
        <f aca="false">IF(AND($O181&lt;&gt;"",$O181&gt;365),$K181,"")</f>
        <v/>
      </c>
    </row>
    <row r="182" customFormat="false" ht="12.8" hidden="false" customHeight="false" outlineLevel="0" collapsed="false">
      <c r="N182" s="2" t="str">
        <f aca="false">IF($M182&lt;&gt;"",$M182 + IF($F182="ต่างประเทศ",60,0) + IF($F182&lt;&gt;"ต่างประเทศ",18,0),"")</f>
        <v/>
      </c>
      <c r="O182" s="1" t="str">
        <f aca="false">IF(AND($B$4&lt;&gt;"", $N182&lt;&gt;""),$B$4-$N182,"")</f>
        <v/>
      </c>
      <c r="P182" s="3" t="str">
        <f aca="false">IF(AND($O182&lt;&gt;"",$O182&lt;=0),$K182,"")</f>
        <v/>
      </c>
      <c r="Q182" s="3" t="str">
        <f aca="false">IF(AND($O182&lt;&gt;"",$O182&gt;=1,$O182&lt;=30),$K182,"")</f>
        <v/>
      </c>
      <c r="R182" s="3" t="str">
        <f aca="false">IF(AND($O182&lt;&gt;"",$O182&gt;=31,$O182&lt;=60),$K182,"")</f>
        <v/>
      </c>
      <c r="S182" s="3" t="str">
        <f aca="false">IF(AND($O182&lt;&gt;"",$O182&gt;=61,$O182&lt;=90),$K182,"")</f>
        <v/>
      </c>
      <c r="T182" s="3" t="str">
        <f aca="false">IF(AND($O182&lt;&gt;"",$O182&gt;=91,$O182&lt;=180),$K182,"")</f>
        <v/>
      </c>
      <c r="U182" s="3" t="str">
        <f aca="false">IF(AND($O182&lt;&gt;"",$O182&gt;=181,$O182&lt;=365),$K182,"")</f>
        <v/>
      </c>
      <c r="V182" s="3" t="str">
        <f aca="false">IF(AND($O182&lt;&gt;"",$O182&gt;365),$K182,"")</f>
        <v/>
      </c>
    </row>
    <row r="183" customFormat="false" ht="12.8" hidden="false" customHeight="false" outlineLevel="0" collapsed="false">
      <c r="N183" s="2" t="str">
        <f aca="false">IF($M183&lt;&gt;"",$M183 + IF($F183="ต่างประเทศ",60,0) + IF($F183&lt;&gt;"ต่างประเทศ",18,0),"")</f>
        <v/>
      </c>
      <c r="O183" s="1" t="str">
        <f aca="false">IF(AND($B$4&lt;&gt;"", $N183&lt;&gt;""),$B$4-$N183,"")</f>
        <v/>
      </c>
      <c r="P183" s="3" t="str">
        <f aca="false">IF(AND($O183&lt;&gt;"",$O183&lt;=0),$K183,"")</f>
        <v/>
      </c>
      <c r="Q183" s="3" t="str">
        <f aca="false">IF(AND($O183&lt;&gt;"",$O183&gt;=1,$O183&lt;=30),$K183,"")</f>
        <v/>
      </c>
      <c r="R183" s="3" t="str">
        <f aca="false">IF(AND($O183&lt;&gt;"",$O183&gt;=31,$O183&lt;=60),$K183,"")</f>
        <v/>
      </c>
      <c r="S183" s="3" t="str">
        <f aca="false">IF(AND($O183&lt;&gt;"",$O183&gt;=61,$O183&lt;=90),$K183,"")</f>
        <v/>
      </c>
      <c r="T183" s="3" t="str">
        <f aca="false">IF(AND($O183&lt;&gt;"",$O183&gt;=91,$O183&lt;=180),$K183,"")</f>
        <v/>
      </c>
      <c r="U183" s="3" t="str">
        <f aca="false">IF(AND($O183&lt;&gt;"",$O183&gt;=181,$O183&lt;=365),$K183,"")</f>
        <v/>
      </c>
      <c r="V183" s="3" t="str">
        <f aca="false">IF(AND($O183&lt;&gt;"",$O183&gt;365),$K183,"")</f>
        <v/>
      </c>
    </row>
    <row r="184" customFormat="false" ht="12.8" hidden="false" customHeight="false" outlineLevel="0" collapsed="false">
      <c r="N184" s="2" t="str">
        <f aca="false">IF($M184&lt;&gt;"",$M184 + IF($F184="ต่างประเทศ",60,0) + IF($F184&lt;&gt;"ต่างประเทศ",18,0),"")</f>
        <v/>
      </c>
      <c r="O184" s="1" t="str">
        <f aca="false">IF(AND($B$4&lt;&gt;"", $N184&lt;&gt;""),$B$4-$N184,"")</f>
        <v/>
      </c>
      <c r="P184" s="3" t="str">
        <f aca="false">IF(AND($O184&lt;&gt;"",$O184&lt;=0),$K184,"")</f>
        <v/>
      </c>
      <c r="Q184" s="3" t="str">
        <f aca="false">IF(AND($O184&lt;&gt;"",$O184&gt;=1,$O184&lt;=30),$K184,"")</f>
        <v/>
      </c>
      <c r="R184" s="3" t="str">
        <f aca="false">IF(AND($O184&lt;&gt;"",$O184&gt;=31,$O184&lt;=60),$K184,"")</f>
        <v/>
      </c>
      <c r="S184" s="3" t="str">
        <f aca="false">IF(AND($O184&lt;&gt;"",$O184&gt;=61,$O184&lt;=90),$K184,"")</f>
        <v/>
      </c>
      <c r="T184" s="3" t="str">
        <f aca="false">IF(AND($O184&lt;&gt;"",$O184&gt;=91,$O184&lt;=180),$K184,"")</f>
        <v/>
      </c>
      <c r="U184" s="3" t="str">
        <f aca="false">IF(AND($O184&lt;&gt;"",$O184&gt;=181,$O184&lt;=365),$K184,"")</f>
        <v/>
      </c>
      <c r="V184" s="3" t="str">
        <f aca="false">IF(AND($O184&lt;&gt;"",$O184&gt;365),$K184,"")</f>
        <v/>
      </c>
    </row>
    <row r="185" customFormat="false" ht="12.8" hidden="false" customHeight="false" outlineLevel="0" collapsed="false">
      <c r="N185" s="2" t="str">
        <f aca="false">IF($M185&lt;&gt;"",$M185 + IF($F185="ต่างประเทศ",60,0) + IF($F185&lt;&gt;"ต่างประเทศ",18,0),"")</f>
        <v/>
      </c>
      <c r="O185" s="1" t="str">
        <f aca="false">IF(AND($B$4&lt;&gt;"", $N185&lt;&gt;""),$B$4-$N185,"")</f>
        <v/>
      </c>
      <c r="P185" s="3" t="str">
        <f aca="false">IF(AND($O185&lt;&gt;"",$O185&lt;=0),$K185,"")</f>
        <v/>
      </c>
      <c r="Q185" s="3" t="str">
        <f aca="false">IF(AND($O185&lt;&gt;"",$O185&gt;=1,$O185&lt;=30),$K185,"")</f>
        <v/>
      </c>
      <c r="R185" s="3" t="str">
        <f aca="false">IF(AND($O185&lt;&gt;"",$O185&gt;=31,$O185&lt;=60),$K185,"")</f>
        <v/>
      </c>
      <c r="S185" s="3" t="str">
        <f aca="false">IF(AND($O185&lt;&gt;"",$O185&gt;=61,$O185&lt;=90),$K185,"")</f>
        <v/>
      </c>
      <c r="T185" s="3" t="str">
        <f aca="false">IF(AND($O185&lt;&gt;"",$O185&gt;=91,$O185&lt;=180),$K185,"")</f>
        <v/>
      </c>
      <c r="U185" s="3" t="str">
        <f aca="false">IF(AND($O185&lt;&gt;"",$O185&gt;=181,$O185&lt;=365),$K185,"")</f>
        <v/>
      </c>
      <c r="V185" s="3" t="str">
        <f aca="false">IF(AND($O185&lt;&gt;"",$O185&gt;365),$K185,"")</f>
        <v/>
      </c>
    </row>
    <row r="186" customFormat="false" ht="12.8" hidden="false" customHeight="false" outlineLevel="0" collapsed="false">
      <c r="N186" s="2" t="str">
        <f aca="false">IF($M186&lt;&gt;"",$M186 + IF($F186="ต่างประเทศ",60,0) + IF($F186&lt;&gt;"ต่างประเทศ",18,0),"")</f>
        <v/>
      </c>
      <c r="O186" s="1" t="str">
        <f aca="false">IF(AND($B$4&lt;&gt;"", $N186&lt;&gt;""),$B$4-$N186,"")</f>
        <v/>
      </c>
      <c r="P186" s="3" t="str">
        <f aca="false">IF(AND($O186&lt;&gt;"",$O186&lt;=0),$K186,"")</f>
        <v/>
      </c>
      <c r="Q186" s="3" t="str">
        <f aca="false">IF(AND($O186&lt;&gt;"",$O186&gt;=1,$O186&lt;=30),$K186,"")</f>
        <v/>
      </c>
      <c r="R186" s="3" t="str">
        <f aca="false">IF(AND($O186&lt;&gt;"",$O186&gt;=31,$O186&lt;=60),$K186,"")</f>
        <v/>
      </c>
      <c r="S186" s="3" t="str">
        <f aca="false">IF(AND($O186&lt;&gt;"",$O186&gt;=61,$O186&lt;=90),$K186,"")</f>
        <v/>
      </c>
      <c r="T186" s="3" t="str">
        <f aca="false">IF(AND($O186&lt;&gt;"",$O186&gt;=91,$O186&lt;=180),$K186,"")</f>
        <v/>
      </c>
      <c r="U186" s="3" t="str">
        <f aca="false">IF(AND($O186&lt;&gt;"",$O186&gt;=181,$O186&lt;=365),$K186,"")</f>
        <v/>
      </c>
      <c r="V186" s="3" t="str">
        <f aca="false">IF(AND($O186&lt;&gt;"",$O186&gt;365),$K186,"")</f>
        <v/>
      </c>
    </row>
    <row r="187" customFormat="false" ht="12.8" hidden="false" customHeight="false" outlineLevel="0" collapsed="false">
      <c r="N187" s="2" t="str">
        <f aca="false">IF($M187&lt;&gt;"",$M187 + IF($F187="ต่างประเทศ",60,0) + IF($F187&lt;&gt;"ต่างประเทศ",18,0),"")</f>
        <v/>
      </c>
      <c r="O187" s="1" t="str">
        <f aca="false">IF(AND($B$4&lt;&gt;"", $N187&lt;&gt;""),$B$4-$N187,"")</f>
        <v/>
      </c>
      <c r="P187" s="3" t="str">
        <f aca="false">IF(AND($O187&lt;&gt;"",$O187&lt;=0),$K187,"")</f>
        <v/>
      </c>
      <c r="Q187" s="3" t="str">
        <f aca="false">IF(AND($O187&lt;&gt;"",$O187&gt;=1,$O187&lt;=30),$K187,"")</f>
        <v/>
      </c>
      <c r="R187" s="3" t="str">
        <f aca="false">IF(AND($O187&lt;&gt;"",$O187&gt;=31,$O187&lt;=60),$K187,"")</f>
        <v/>
      </c>
      <c r="S187" s="3" t="str">
        <f aca="false">IF(AND($O187&lt;&gt;"",$O187&gt;=61,$O187&lt;=90),$K187,"")</f>
        <v/>
      </c>
      <c r="T187" s="3" t="str">
        <f aca="false">IF(AND($O187&lt;&gt;"",$O187&gt;=91,$O187&lt;=180),$K187,"")</f>
        <v/>
      </c>
      <c r="U187" s="3" t="str">
        <f aca="false">IF(AND($O187&lt;&gt;"",$O187&gt;=181,$O187&lt;=365),$K187,"")</f>
        <v/>
      </c>
      <c r="V187" s="3" t="str">
        <f aca="false">IF(AND($O187&lt;&gt;"",$O187&gt;365),$K187,"")</f>
        <v/>
      </c>
    </row>
    <row r="188" customFormat="false" ht="12.8" hidden="false" customHeight="false" outlineLevel="0" collapsed="false">
      <c r="N188" s="2" t="str">
        <f aca="false">IF($M188&lt;&gt;"",$M188 + IF($F188="ต่างประเทศ",60,0) + IF($F188&lt;&gt;"ต่างประเทศ",18,0),"")</f>
        <v/>
      </c>
      <c r="O188" s="1" t="str">
        <f aca="false">IF(AND($B$4&lt;&gt;"", $N188&lt;&gt;""),$B$4-$N188,"")</f>
        <v/>
      </c>
      <c r="P188" s="3" t="str">
        <f aca="false">IF(AND($O188&lt;&gt;"",$O188&lt;=0),$K188,"")</f>
        <v/>
      </c>
      <c r="Q188" s="3" t="str">
        <f aca="false">IF(AND($O188&lt;&gt;"",$O188&gt;=1,$O188&lt;=30),$K188,"")</f>
        <v/>
      </c>
      <c r="R188" s="3" t="str">
        <f aca="false">IF(AND($O188&lt;&gt;"",$O188&gt;=31,$O188&lt;=60),$K188,"")</f>
        <v/>
      </c>
      <c r="S188" s="3" t="str">
        <f aca="false">IF(AND($O188&lt;&gt;"",$O188&gt;=61,$O188&lt;=90),$K188,"")</f>
        <v/>
      </c>
      <c r="T188" s="3" t="str">
        <f aca="false">IF(AND($O188&lt;&gt;"",$O188&gt;=91,$O188&lt;=180),$K188,"")</f>
        <v/>
      </c>
      <c r="U188" s="3" t="str">
        <f aca="false">IF(AND($O188&lt;&gt;"",$O188&gt;=181,$O188&lt;=365),$K188,"")</f>
        <v/>
      </c>
      <c r="V188" s="3" t="str">
        <f aca="false">IF(AND($O188&lt;&gt;"",$O188&gt;365),$K188,"")</f>
        <v/>
      </c>
    </row>
    <row r="189" customFormat="false" ht="12.8" hidden="false" customHeight="false" outlineLevel="0" collapsed="false">
      <c r="N189" s="2" t="str">
        <f aca="false">IF($M189&lt;&gt;"",$M189 + IF($F189="ต่างประเทศ",60,0) + IF($F189&lt;&gt;"ต่างประเทศ",18,0),"")</f>
        <v/>
      </c>
      <c r="O189" s="1" t="str">
        <f aca="false">IF(AND($B$4&lt;&gt;"", $N189&lt;&gt;""),$B$4-$N189,"")</f>
        <v/>
      </c>
      <c r="P189" s="3" t="str">
        <f aca="false">IF(AND($O189&lt;&gt;"",$O189&lt;=0),$K189,"")</f>
        <v/>
      </c>
      <c r="Q189" s="3" t="str">
        <f aca="false">IF(AND($O189&lt;&gt;"",$O189&gt;=1,$O189&lt;=30),$K189,"")</f>
        <v/>
      </c>
      <c r="R189" s="3" t="str">
        <f aca="false">IF(AND($O189&lt;&gt;"",$O189&gt;=31,$O189&lt;=60),$K189,"")</f>
        <v/>
      </c>
      <c r="S189" s="3" t="str">
        <f aca="false">IF(AND($O189&lt;&gt;"",$O189&gt;=61,$O189&lt;=90),$K189,"")</f>
        <v/>
      </c>
      <c r="T189" s="3" t="str">
        <f aca="false">IF(AND($O189&lt;&gt;"",$O189&gt;=91,$O189&lt;=180),$K189,"")</f>
        <v/>
      </c>
      <c r="U189" s="3" t="str">
        <f aca="false">IF(AND($O189&lt;&gt;"",$O189&gt;=181,$O189&lt;=365),$K189,"")</f>
        <v/>
      </c>
      <c r="V189" s="3" t="str">
        <f aca="false">IF(AND($O189&lt;&gt;"",$O189&gt;365),$K189,"")</f>
        <v/>
      </c>
    </row>
    <row r="190" customFormat="false" ht="12.8" hidden="false" customHeight="false" outlineLevel="0" collapsed="false">
      <c r="N190" s="2" t="str">
        <f aca="false">IF($M190&lt;&gt;"",$M190 + IF($F190="ต่างประเทศ",60,0) + IF($F190&lt;&gt;"ต่างประเทศ",18,0),"")</f>
        <v/>
      </c>
      <c r="O190" s="1" t="str">
        <f aca="false">IF(AND($B$4&lt;&gt;"", $N190&lt;&gt;""),$B$4-$N190,"")</f>
        <v/>
      </c>
      <c r="P190" s="3" t="str">
        <f aca="false">IF(AND($O190&lt;&gt;"",$O190&lt;=0),$K190,"")</f>
        <v/>
      </c>
      <c r="Q190" s="3" t="str">
        <f aca="false">IF(AND($O190&lt;&gt;"",$O190&gt;=1,$O190&lt;=30),$K190,"")</f>
        <v/>
      </c>
      <c r="R190" s="3" t="str">
        <f aca="false">IF(AND($O190&lt;&gt;"",$O190&gt;=31,$O190&lt;=60),$K190,"")</f>
        <v/>
      </c>
      <c r="S190" s="3" t="str">
        <f aca="false">IF(AND($O190&lt;&gt;"",$O190&gt;=61,$O190&lt;=90),$K190,"")</f>
        <v/>
      </c>
      <c r="T190" s="3" t="str">
        <f aca="false">IF(AND($O190&lt;&gt;"",$O190&gt;=91,$O190&lt;=180),$K190,"")</f>
        <v/>
      </c>
      <c r="U190" s="3" t="str">
        <f aca="false">IF(AND($O190&lt;&gt;"",$O190&gt;=181,$O190&lt;=365),$K190,"")</f>
        <v/>
      </c>
      <c r="V190" s="3" t="str">
        <f aca="false">IF(AND($O190&lt;&gt;"",$O190&gt;365),$K190,"")</f>
        <v/>
      </c>
    </row>
    <row r="191" customFormat="false" ht="12.8" hidden="false" customHeight="false" outlineLevel="0" collapsed="false">
      <c r="N191" s="2" t="str">
        <f aca="false">IF($M191&lt;&gt;"",$M191 + IF($F191="ต่างประเทศ",60,0) + IF($F191&lt;&gt;"ต่างประเทศ",18,0),"")</f>
        <v/>
      </c>
      <c r="O191" s="1" t="str">
        <f aca="false">IF(AND($B$4&lt;&gt;"", $N191&lt;&gt;""),$B$4-$N191,"")</f>
        <v/>
      </c>
      <c r="P191" s="3" t="str">
        <f aca="false">IF(AND($O191&lt;&gt;"",$O191&lt;=0),$K191,"")</f>
        <v/>
      </c>
      <c r="Q191" s="3" t="str">
        <f aca="false">IF(AND($O191&lt;&gt;"",$O191&gt;=1,$O191&lt;=30),$K191,"")</f>
        <v/>
      </c>
      <c r="R191" s="3" t="str">
        <f aca="false">IF(AND($O191&lt;&gt;"",$O191&gt;=31,$O191&lt;=60),$K191,"")</f>
        <v/>
      </c>
      <c r="S191" s="3" t="str">
        <f aca="false">IF(AND($O191&lt;&gt;"",$O191&gt;=61,$O191&lt;=90),$K191,"")</f>
        <v/>
      </c>
      <c r="T191" s="3" t="str">
        <f aca="false">IF(AND($O191&lt;&gt;"",$O191&gt;=91,$O191&lt;=180),$K191,"")</f>
        <v/>
      </c>
      <c r="U191" s="3" t="str">
        <f aca="false">IF(AND($O191&lt;&gt;"",$O191&gt;=181,$O191&lt;=365),$K191,"")</f>
        <v/>
      </c>
      <c r="V191" s="3" t="str">
        <f aca="false">IF(AND($O191&lt;&gt;"",$O191&gt;365),$K191,"")</f>
        <v/>
      </c>
    </row>
    <row r="192" customFormat="false" ht="12.8" hidden="false" customHeight="false" outlineLevel="0" collapsed="false">
      <c r="N192" s="2" t="str">
        <f aca="false">IF($M192&lt;&gt;"",$M192 + IF($F192="ต่างประเทศ",60,0) + IF($F192&lt;&gt;"ต่างประเทศ",18,0),"")</f>
        <v/>
      </c>
      <c r="O192" s="1" t="str">
        <f aca="false">IF(AND($B$4&lt;&gt;"", $N192&lt;&gt;""),$B$4-$N192,"")</f>
        <v/>
      </c>
      <c r="P192" s="3" t="str">
        <f aca="false">IF(AND($O192&lt;&gt;"",$O192&lt;=0),$K192,"")</f>
        <v/>
      </c>
      <c r="Q192" s="3" t="str">
        <f aca="false">IF(AND($O192&lt;&gt;"",$O192&gt;=1,$O192&lt;=30),$K192,"")</f>
        <v/>
      </c>
      <c r="R192" s="3" t="str">
        <f aca="false">IF(AND($O192&lt;&gt;"",$O192&gt;=31,$O192&lt;=60),$K192,"")</f>
        <v/>
      </c>
      <c r="S192" s="3" t="str">
        <f aca="false">IF(AND($O192&lt;&gt;"",$O192&gt;=61,$O192&lt;=90),$K192,"")</f>
        <v/>
      </c>
      <c r="T192" s="3" t="str">
        <f aca="false">IF(AND($O192&lt;&gt;"",$O192&gt;=91,$O192&lt;=180),$K192,"")</f>
        <v/>
      </c>
      <c r="U192" s="3" t="str">
        <f aca="false">IF(AND($O192&lt;&gt;"",$O192&gt;=181,$O192&lt;=365),$K192,"")</f>
        <v/>
      </c>
      <c r="V192" s="3" t="str">
        <f aca="false">IF(AND($O192&lt;&gt;"",$O192&gt;365),$K192,"")</f>
        <v/>
      </c>
    </row>
    <row r="193" customFormat="false" ht="12.8" hidden="false" customHeight="false" outlineLevel="0" collapsed="false">
      <c r="N193" s="2" t="str">
        <f aca="false">IF($M193&lt;&gt;"",$M193 + IF($F193="ต่างประเทศ",60,0) + IF($F193&lt;&gt;"ต่างประเทศ",18,0),"")</f>
        <v/>
      </c>
      <c r="O193" s="1" t="str">
        <f aca="false">IF(AND($B$4&lt;&gt;"", $N193&lt;&gt;""),$B$4-$N193,"")</f>
        <v/>
      </c>
      <c r="P193" s="3" t="str">
        <f aca="false">IF(AND($O193&lt;&gt;"",$O193&lt;=0),$K193,"")</f>
        <v/>
      </c>
      <c r="Q193" s="3" t="str">
        <f aca="false">IF(AND($O193&lt;&gt;"",$O193&gt;=1,$O193&lt;=30),$K193,"")</f>
        <v/>
      </c>
      <c r="R193" s="3" t="str">
        <f aca="false">IF(AND($O193&lt;&gt;"",$O193&gt;=31,$O193&lt;=60),$K193,"")</f>
        <v/>
      </c>
      <c r="S193" s="3" t="str">
        <f aca="false">IF(AND($O193&lt;&gt;"",$O193&gt;=61,$O193&lt;=90),$K193,"")</f>
        <v/>
      </c>
      <c r="T193" s="3" t="str">
        <f aca="false">IF(AND($O193&lt;&gt;"",$O193&gt;=91,$O193&lt;=180),$K193,"")</f>
        <v/>
      </c>
      <c r="U193" s="3" t="str">
        <f aca="false">IF(AND($O193&lt;&gt;"",$O193&gt;=181,$O193&lt;=365),$K193,"")</f>
        <v/>
      </c>
      <c r="V193" s="3" t="str">
        <f aca="false">IF(AND($O193&lt;&gt;"",$O193&gt;365),$K193,"")</f>
        <v/>
      </c>
    </row>
    <row r="194" customFormat="false" ht="12.8" hidden="false" customHeight="false" outlineLevel="0" collapsed="false">
      <c r="N194" s="2" t="str">
        <f aca="false">IF($M194&lt;&gt;"",$M194 + IF($F194="ต่างประเทศ",60,0) + IF($F194&lt;&gt;"ต่างประเทศ",18,0),"")</f>
        <v/>
      </c>
      <c r="O194" s="1" t="str">
        <f aca="false">IF(AND($B$4&lt;&gt;"", $N194&lt;&gt;""),$B$4-$N194,"")</f>
        <v/>
      </c>
      <c r="P194" s="3" t="str">
        <f aca="false">IF(AND($O194&lt;&gt;"",$O194&lt;=0),$K194,"")</f>
        <v/>
      </c>
      <c r="Q194" s="3" t="str">
        <f aca="false">IF(AND($O194&lt;&gt;"",$O194&gt;=1,$O194&lt;=30),$K194,"")</f>
        <v/>
      </c>
      <c r="R194" s="3" t="str">
        <f aca="false">IF(AND($O194&lt;&gt;"",$O194&gt;=31,$O194&lt;=60),$K194,"")</f>
        <v/>
      </c>
      <c r="S194" s="3" t="str">
        <f aca="false">IF(AND($O194&lt;&gt;"",$O194&gt;=61,$O194&lt;=90),$K194,"")</f>
        <v/>
      </c>
      <c r="T194" s="3" t="str">
        <f aca="false">IF(AND($O194&lt;&gt;"",$O194&gt;=91,$O194&lt;=180),$K194,"")</f>
        <v/>
      </c>
      <c r="U194" s="3" t="str">
        <f aca="false">IF(AND($O194&lt;&gt;"",$O194&gt;=181,$O194&lt;=365),$K194,"")</f>
        <v/>
      </c>
      <c r="V194" s="3" t="str">
        <f aca="false">IF(AND($O194&lt;&gt;"",$O194&gt;365),$K194,"")</f>
        <v/>
      </c>
    </row>
    <row r="195" customFormat="false" ht="12.8" hidden="false" customHeight="false" outlineLevel="0" collapsed="false">
      <c r="N195" s="2" t="str">
        <f aca="false">IF($M195&lt;&gt;"",$M195 + IF($F195="ต่างประเทศ",60,0) + IF($F195&lt;&gt;"ต่างประเทศ",18,0),"")</f>
        <v/>
      </c>
      <c r="O195" s="1" t="str">
        <f aca="false">IF(AND($B$4&lt;&gt;"", $N195&lt;&gt;""),$B$4-$N195,"")</f>
        <v/>
      </c>
      <c r="P195" s="3" t="str">
        <f aca="false">IF(AND($O195&lt;&gt;"",$O195&lt;=0),$K195,"")</f>
        <v/>
      </c>
      <c r="Q195" s="3" t="str">
        <f aca="false">IF(AND($O195&lt;&gt;"",$O195&gt;=1,$O195&lt;=30),$K195,"")</f>
        <v/>
      </c>
      <c r="R195" s="3" t="str">
        <f aca="false">IF(AND($O195&lt;&gt;"",$O195&gt;=31,$O195&lt;=60),$K195,"")</f>
        <v/>
      </c>
      <c r="S195" s="3" t="str">
        <f aca="false">IF(AND($O195&lt;&gt;"",$O195&gt;=61,$O195&lt;=90),$K195,"")</f>
        <v/>
      </c>
      <c r="T195" s="3" t="str">
        <f aca="false">IF(AND($O195&lt;&gt;"",$O195&gt;=91,$O195&lt;=180),$K195,"")</f>
        <v/>
      </c>
      <c r="U195" s="3" t="str">
        <f aca="false">IF(AND($O195&lt;&gt;"",$O195&gt;=181,$O195&lt;=365),$K195,"")</f>
        <v/>
      </c>
      <c r="V195" s="3" t="str">
        <f aca="false">IF(AND($O195&lt;&gt;"",$O195&gt;365),$K195,"")</f>
        <v/>
      </c>
    </row>
    <row r="196" customFormat="false" ht="12.8" hidden="false" customHeight="false" outlineLevel="0" collapsed="false">
      <c r="N196" s="2" t="str">
        <f aca="false">IF($M196&lt;&gt;"",$M196 + IF($F196="ต่างประเทศ",60,0) + IF($F196&lt;&gt;"ต่างประเทศ",18,0),"")</f>
        <v/>
      </c>
      <c r="O196" s="1" t="str">
        <f aca="false">IF(AND($B$4&lt;&gt;"", $N196&lt;&gt;""),$B$4-$N196,"")</f>
        <v/>
      </c>
      <c r="P196" s="3" t="str">
        <f aca="false">IF(AND($O196&lt;&gt;"",$O196&lt;=0),$K196,"")</f>
        <v/>
      </c>
      <c r="Q196" s="3" t="str">
        <f aca="false">IF(AND($O196&lt;&gt;"",$O196&gt;=1,$O196&lt;=30),$K196,"")</f>
        <v/>
      </c>
      <c r="R196" s="3" t="str">
        <f aca="false">IF(AND($O196&lt;&gt;"",$O196&gt;=31,$O196&lt;=60),$K196,"")</f>
        <v/>
      </c>
      <c r="S196" s="3" t="str">
        <f aca="false">IF(AND($O196&lt;&gt;"",$O196&gt;=61,$O196&lt;=90),$K196,"")</f>
        <v/>
      </c>
      <c r="T196" s="3" t="str">
        <f aca="false">IF(AND($O196&lt;&gt;"",$O196&gt;=91,$O196&lt;=180),$K196,"")</f>
        <v/>
      </c>
      <c r="U196" s="3" t="str">
        <f aca="false">IF(AND($O196&lt;&gt;"",$O196&gt;=181,$O196&lt;=365),$K196,"")</f>
        <v/>
      </c>
      <c r="V196" s="3" t="str">
        <f aca="false">IF(AND($O196&lt;&gt;"",$O196&gt;365),$K196,"")</f>
        <v/>
      </c>
    </row>
    <row r="197" customFormat="false" ht="12.8" hidden="false" customHeight="false" outlineLevel="0" collapsed="false">
      <c r="N197" s="2" t="str">
        <f aca="false">IF($M197&lt;&gt;"",$M197 + IF($F197="ต่างประเทศ",60,0) + IF($F197&lt;&gt;"ต่างประเทศ",18,0),"")</f>
        <v/>
      </c>
      <c r="O197" s="1" t="str">
        <f aca="false">IF(AND($B$4&lt;&gt;"", $N197&lt;&gt;""),$B$4-$N197,"")</f>
        <v/>
      </c>
      <c r="P197" s="3" t="str">
        <f aca="false">IF(AND($O197&lt;&gt;"",$O197&lt;=0),$K197,"")</f>
        <v/>
      </c>
      <c r="Q197" s="3" t="str">
        <f aca="false">IF(AND($O197&lt;&gt;"",$O197&gt;=1,$O197&lt;=30),$K197,"")</f>
        <v/>
      </c>
      <c r="R197" s="3" t="str">
        <f aca="false">IF(AND($O197&lt;&gt;"",$O197&gt;=31,$O197&lt;=60),$K197,"")</f>
        <v/>
      </c>
      <c r="S197" s="3" t="str">
        <f aca="false">IF(AND($O197&lt;&gt;"",$O197&gt;=61,$O197&lt;=90),$K197,"")</f>
        <v/>
      </c>
      <c r="T197" s="3" t="str">
        <f aca="false">IF(AND($O197&lt;&gt;"",$O197&gt;=91,$O197&lt;=180),$K197,"")</f>
        <v/>
      </c>
      <c r="U197" s="3" t="str">
        <f aca="false">IF(AND($O197&lt;&gt;"",$O197&gt;=181,$O197&lt;=365),$K197,"")</f>
        <v/>
      </c>
      <c r="V197" s="3" t="str">
        <f aca="false">IF(AND($O197&lt;&gt;"",$O197&gt;365),$K197,"")</f>
        <v/>
      </c>
    </row>
    <row r="198" customFormat="false" ht="12.8" hidden="false" customHeight="false" outlineLevel="0" collapsed="false">
      <c r="N198" s="2" t="str">
        <f aca="false">IF($M198&lt;&gt;"",$M198 + IF($F198="ต่างประเทศ",60,0) + IF($F198&lt;&gt;"ต่างประเทศ",18,0),"")</f>
        <v/>
      </c>
      <c r="O198" s="1" t="str">
        <f aca="false">IF(AND($B$4&lt;&gt;"", $N198&lt;&gt;""),$B$4-$N198,"")</f>
        <v/>
      </c>
      <c r="P198" s="3" t="str">
        <f aca="false">IF(AND($O198&lt;&gt;"",$O198&lt;=0),$K198,"")</f>
        <v/>
      </c>
      <c r="Q198" s="3" t="str">
        <f aca="false">IF(AND($O198&lt;&gt;"",$O198&gt;=1,$O198&lt;=30),$K198,"")</f>
        <v/>
      </c>
      <c r="R198" s="3" t="str">
        <f aca="false">IF(AND($O198&lt;&gt;"",$O198&gt;=31,$O198&lt;=60),$K198,"")</f>
        <v/>
      </c>
      <c r="S198" s="3" t="str">
        <f aca="false">IF(AND($O198&lt;&gt;"",$O198&gt;=61,$O198&lt;=90),$K198,"")</f>
        <v/>
      </c>
      <c r="T198" s="3" t="str">
        <f aca="false">IF(AND($O198&lt;&gt;"",$O198&gt;=91,$O198&lt;=180),$K198,"")</f>
        <v/>
      </c>
      <c r="U198" s="3" t="str">
        <f aca="false">IF(AND($O198&lt;&gt;"",$O198&gt;=181,$O198&lt;=365),$K198,"")</f>
        <v/>
      </c>
      <c r="V198" s="3" t="str">
        <f aca="false">IF(AND($O198&lt;&gt;"",$O198&gt;365),$K198,"")</f>
        <v/>
      </c>
    </row>
    <row r="199" customFormat="false" ht="12.8" hidden="false" customHeight="false" outlineLevel="0" collapsed="false">
      <c r="N199" s="2" t="str">
        <f aca="false">IF($M199&lt;&gt;"",$M199 + IF($F199="ต่างประเทศ",60,0) + IF($F199&lt;&gt;"ต่างประเทศ",18,0),"")</f>
        <v/>
      </c>
      <c r="O199" s="1" t="str">
        <f aca="false">IF(AND($B$4&lt;&gt;"", $N199&lt;&gt;""),$B$4-$N199,"")</f>
        <v/>
      </c>
      <c r="P199" s="3" t="str">
        <f aca="false">IF(AND($O199&lt;&gt;"",$O199&lt;=0),$K199,"")</f>
        <v/>
      </c>
      <c r="Q199" s="3" t="str">
        <f aca="false">IF(AND($O199&lt;&gt;"",$O199&gt;=1,$O199&lt;=30),$K199,"")</f>
        <v/>
      </c>
      <c r="R199" s="3" t="str">
        <f aca="false">IF(AND($O199&lt;&gt;"",$O199&gt;=31,$O199&lt;=60),$K199,"")</f>
        <v/>
      </c>
      <c r="S199" s="3" t="str">
        <f aca="false">IF(AND($O199&lt;&gt;"",$O199&gt;=61,$O199&lt;=90),$K199,"")</f>
        <v/>
      </c>
      <c r="T199" s="3" t="str">
        <f aca="false">IF(AND($O199&lt;&gt;"",$O199&gt;=91,$O199&lt;=180),$K199,"")</f>
        <v/>
      </c>
      <c r="U199" s="3" t="str">
        <f aca="false">IF(AND($O199&lt;&gt;"",$O199&gt;=181,$O199&lt;=365),$K199,"")</f>
        <v/>
      </c>
      <c r="V199" s="3" t="str">
        <f aca="false">IF(AND($O199&lt;&gt;"",$O199&gt;365),$K199,"")</f>
        <v/>
      </c>
    </row>
    <row r="200" customFormat="false" ht="12.8" hidden="false" customHeight="false" outlineLevel="0" collapsed="false">
      <c r="N200" s="2" t="str">
        <f aca="false">IF($M200&lt;&gt;"",$M200 + IF($F200="ต่างประเทศ",60,0) + IF($F200&lt;&gt;"ต่างประเทศ",18,0),"")</f>
        <v/>
      </c>
      <c r="O200" s="1" t="str">
        <f aca="false">IF(AND($B$4&lt;&gt;"", $N200&lt;&gt;""),$B$4-$N200,"")</f>
        <v/>
      </c>
      <c r="P200" s="3" t="str">
        <f aca="false">IF(AND($O200&lt;&gt;"",$O200&lt;=0),$K200,"")</f>
        <v/>
      </c>
      <c r="Q200" s="3" t="str">
        <f aca="false">IF(AND($O200&lt;&gt;"",$O200&gt;=1,$O200&lt;=30),$K200,"")</f>
        <v/>
      </c>
      <c r="R200" s="3" t="str">
        <f aca="false">IF(AND($O200&lt;&gt;"",$O200&gt;=31,$O200&lt;=60),$K200,"")</f>
        <v/>
      </c>
      <c r="S200" s="3" t="str">
        <f aca="false">IF(AND($O200&lt;&gt;"",$O200&gt;=61,$O200&lt;=90),$K200,"")</f>
        <v/>
      </c>
      <c r="T200" s="3" t="str">
        <f aca="false">IF(AND($O200&lt;&gt;"",$O200&gt;=91,$O200&lt;=180),$K200,"")</f>
        <v/>
      </c>
      <c r="U200" s="3" t="str">
        <f aca="false">IF(AND($O200&lt;&gt;"",$O200&gt;=181,$O200&lt;=365),$K200,"")</f>
        <v/>
      </c>
      <c r="V200" s="3" t="str">
        <f aca="false">IF(AND($O200&lt;&gt;"",$O200&gt;365),$K200,"")</f>
        <v/>
      </c>
    </row>
    <row r="201" customFormat="false" ht="12.8" hidden="false" customHeight="false" outlineLevel="0" collapsed="false">
      <c r="N201" s="2" t="str">
        <f aca="false">IF($M201&lt;&gt;"",$M201 + IF($F201="ต่างประเทศ",60,0) + IF($F201&lt;&gt;"ต่างประเทศ",18,0),"")</f>
        <v/>
      </c>
      <c r="O201" s="1" t="str">
        <f aca="false">IF(AND($B$4&lt;&gt;"", $N201&lt;&gt;""),$B$4-$N201,"")</f>
        <v/>
      </c>
      <c r="P201" s="3" t="str">
        <f aca="false">IF(AND($O201&lt;&gt;"",$O201&lt;=0),$K201,"")</f>
        <v/>
      </c>
      <c r="Q201" s="3" t="str">
        <f aca="false">IF(AND($O201&lt;&gt;"",$O201&gt;=1,$O201&lt;=30),$K201,"")</f>
        <v/>
      </c>
      <c r="R201" s="3" t="str">
        <f aca="false">IF(AND($O201&lt;&gt;"",$O201&gt;=31,$O201&lt;=60),$K201,"")</f>
        <v/>
      </c>
      <c r="S201" s="3" t="str">
        <f aca="false">IF(AND($O201&lt;&gt;"",$O201&gt;=61,$O201&lt;=90),$K201,"")</f>
        <v/>
      </c>
      <c r="T201" s="3" t="str">
        <f aca="false">IF(AND($O201&lt;&gt;"",$O201&gt;=91,$O201&lt;=180),$K201,"")</f>
        <v/>
      </c>
      <c r="U201" s="3" t="str">
        <f aca="false">IF(AND($O201&lt;&gt;"",$O201&gt;=181,$O201&lt;=365),$K201,"")</f>
        <v/>
      </c>
      <c r="V201" s="3" t="str">
        <f aca="false">IF(AND($O201&lt;&gt;"",$O201&gt;365),$K201,"")</f>
        <v/>
      </c>
    </row>
    <row r="202" customFormat="false" ht="12.8" hidden="false" customHeight="false" outlineLevel="0" collapsed="false">
      <c r="N202" s="2" t="str">
        <f aca="false">IF($M202&lt;&gt;"",$M202 + IF($F202="ต่างประเทศ",60,0) + IF($F202&lt;&gt;"ต่างประเทศ",18,0),"")</f>
        <v/>
      </c>
      <c r="O202" s="1" t="str">
        <f aca="false">IF(AND($B$4&lt;&gt;"", $N202&lt;&gt;""),$B$4-$N202,"")</f>
        <v/>
      </c>
      <c r="P202" s="3" t="str">
        <f aca="false">IF(AND($O202&lt;&gt;"",$O202&lt;=0),$K202,"")</f>
        <v/>
      </c>
      <c r="Q202" s="3" t="str">
        <f aca="false">IF(AND($O202&lt;&gt;"",$O202&gt;=1,$O202&lt;=30),$K202,"")</f>
        <v/>
      </c>
      <c r="R202" s="3" t="str">
        <f aca="false">IF(AND($O202&lt;&gt;"",$O202&gt;=31,$O202&lt;=60),$K202,"")</f>
        <v/>
      </c>
      <c r="S202" s="3" t="str">
        <f aca="false">IF(AND($O202&lt;&gt;"",$O202&gt;=61,$O202&lt;=90),$K202,"")</f>
        <v/>
      </c>
      <c r="T202" s="3" t="str">
        <f aca="false">IF(AND($O202&lt;&gt;"",$O202&gt;=91,$O202&lt;=180),$K202,"")</f>
        <v/>
      </c>
      <c r="U202" s="3" t="str">
        <f aca="false">IF(AND($O202&lt;&gt;"",$O202&gt;=181,$O202&lt;=365),$K202,"")</f>
        <v/>
      </c>
      <c r="V202" s="3" t="str">
        <f aca="false">IF(AND($O202&lt;&gt;"",$O202&gt;365),$K202,"")</f>
        <v/>
      </c>
    </row>
    <row r="203" customFormat="false" ht="12.8" hidden="false" customHeight="false" outlineLevel="0" collapsed="false">
      <c r="N203" s="2" t="str">
        <f aca="false">IF($M203&lt;&gt;"",$M203 + IF($F203="ต่างประเทศ",60,0) + IF($F203&lt;&gt;"ต่างประเทศ",18,0),"")</f>
        <v/>
      </c>
      <c r="O203" s="1" t="str">
        <f aca="false">IF(AND($B$4&lt;&gt;"", $N203&lt;&gt;""),$B$4-$N203,"")</f>
        <v/>
      </c>
      <c r="P203" s="3" t="str">
        <f aca="false">IF(AND($O203&lt;&gt;"",$O203&lt;=0),$K203,"")</f>
        <v/>
      </c>
      <c r="Q203" s="3" t="str">
        <f aca="false">IF(AND($O203&lt;&gt;"",$O203&gt;=1,$O203&lt;=30),$K203,"")</f>
        <v/>
      </c>
      <c r="R203" s="3" t="str">
        <f aca="false">IF(AND($O203&lt;&gt;"",$O203&gt;=31,$O203&lt;=60),$K203,"")</f>
        <v/>
      </c>
      <c r="S203" s="3" t="str">
        <f aca="false">IF(AND($O203&lt;&gt;"",$O203&gt;=61,$O203&lt;=90),$K203,"")</f>
        <v/>
      </c>
      <c r="T203" s="3" t="str">
        <f aca="false">IF(AND($O203&lt;&gt;"",$O203&gt;=91,$O203&lt;=180),$K203,"")</f>
        <v/>
      </c>
      <c r="U203" s="3" t="str">
        <f aca="false">IF(AND($O203&lt;&gt;"",$O203&gt;=181,$O203&lt;=365),$K203,"")</f>
        <v/>
      </c>
      <c r="V203" s="3" t="str">
        <f aca="false">IF(AND($O203&lt;&gt;"",$O203&gt;365),$K203,"")</f>
        <v/>
      </c>
    </row>
    <row r="204" customFormat="false" ht="12.8" hidden="false" customHeight="false" outlineLevel="0" collapsed="false">
      <c r="N204" s="2" t="str">
        <f aca="false">IF($M204&lt;&gt;"",$M204 + IF($F204="ต่างประเทศ",60,0) + IF($F204&lt;&gt;"ต่างประเทศ",18,0),"")</f>
        <v/>
      </c>
      <c r="O204" s="1" t="str">
        <f aca="false">IF(AND($B$4&lt;&gt;"", $N204&lt;&gt;""),$B$4-$N204,"")</f>
        <v/>
      </c>
      <c r="P204" s="3" t="str">
        <f aca="false">IF(AND($O204&lt;&gt;"",$O204&lt;=0),$K204,"")</f>
        <v/>
      </c>
      <c r="Q204" s="3" t="str">
        <f aca="false">IF(AND($O204&lt;&gt;"",$O204&gt;=1,$O204&lt;=30),$K204,"")</f>
        <v/>
      </c>
      <c r="R204" s="3" t="str">
        <f aca="false">IF(AND($O204&lt;&gt;"",$O204&gt;=31,$O204&lt;=60),$K204,"")</f>
        <v/>
      </c>
      <c r="S204" s="3" t="str">
        <f aca="false">IF(AND($O204&lt;&gt;"",$O204&gt;=61,$O204&lt;=90),$K204,"")</f>
        <v/>
      </c>
      <c r="T204" s="3" t="str">
        <f aca="false">IF(AND($O204&lt;&gt;"",$O204&gt;=91,$O204&lt;=180),$K204,"")</f>
        <v/>
      </c>
      <c r="U204" s="3" t="str">
        <f aca="false">IF(AND($O204&lt;&gt;"",$O204&gt;=181,$O204&lt;=365),$K204,"")</f>
        <v/>
      </c>
      <c r="V204" s="3" t="str">
        <f aca="false">IF(AND($O204&lt;&gt;"",$O204&gt;365),$K204,"")</f>
        <v/>
      </c>
    </row>
    <row r="205" customFormat="false" ht="12.8" hidden="false" customHeight="false" outlineLevel="0" collapsed="false">
      <c r="N205" s="2" t="str">
        <f aca="false">IF($M205&lt;&gt;"",$M205 + IF($F205="ต่างประเทศ",60,0) + IF($F205&lt;&gt;"ต่างประเทศ",18,0),"")</f>
        <v/>
      </c>
      <c r="O205" s="1" t="str">
        <f aca="false">IF(AND($B$4&lt;&gt;"", $N205&lt;&gt;""),$B$4-$N205,"")</f>
        <v/>
      </c>
      <c r="P205" s="3" t="str">
        <f aca="false">IF(AND($O205&lt;&gt;"",$O205&lt;=0),$K205,"")</f>
        <v/>
      </c>
      <c r="Q205" s="3" t="str">
        <f aca="false">IF(AND($O205&lt;&gt;"",$O205&gt;=1,$O205&lt;=30),$K205,"")</f>
        <v/>
      </c>
      <c r="R205" s="3" t="str">
        <f aca="false">IF(AND($O205&lt;&gt;"",$O205&gt;=31,$O205&lt;=60),$K205,"")</f>
        <v/>
      </c>
      <c r="S205" s="3" t="str">
        <f aca="false">IF(AND($O205&lt;&gt;"",$O205&gt;=61,$O205&lt;=90),$K205,"")</f>
        <v/>
      </c>
      <c r="T205" s="3" t="str">
        <f aca="false">IF(AND($O205&lt;&gt;"",$O205&gt;=91,$O205&lt;=180),$K205,"")</f>
        <v/>
      </c>
      <c r="U205" s="3" t="str">
        <f aca="false">IF(AND($O205&lt;&gt;"",$O205&gt;=181,$O205&lt;=365),$K205,"")</f>
        <v/>
      </c>
      <c r="V205" s="3" t="str">
        <f aca="false">IF(AND($O205&lt;&gt;"",$O205&gt;365),$K205,"")</f>
        <v/>
      </c>
    </row>
    <row r="206" customFormat="false" ht="12.8" hidden="false" customHeight="false" outlineLevel="0" collapsed="false">
      <c r="N206" s="2" t="str">
        <f aca="false">IF($M206&lt;&gt;"",$M206 + IF($F206="ต่างประเทศ",60,0) + IF($F206&lt;&gt;"ต่างประเทศ",18,0),"")</f>
        <v/>
      </c>
      <c r="O206" s="1" t="str">
        <f aca="false">IF(AND($B$4&lt;&gt;"", $N206&lt;&gt;""),$B$4-$N206,"")</f>
        <v/>
      </c>
      <c r="P206" s="3" t="str">
        <f aca="false">IF(AND($O206&lt;&gt;"",$O206&lt;=0),$K206,"")</f>
        <v/>
      </c>
      <c r="Q206" s="3" t="str">
        <f aca="false">IF(AND($O206&lt;&gt;"",$O206&gt;=1,$O206&lt;=30),$K206,"")</f>
        <v/>
      </c>
      <c r="R206" s="3" t="str">
        <f aca="false">IF(AND($O206&lt;&gt;"",$O206&gt;=31,$O206&lt;=60),$K206,"")</f>
        <v/>
      </c>
      <c r="S206" s="3" t="str">
        <f aca="false">IF(AND($O206&lt;&gt;"",$O206&gt;=61,$O206&lt;=90),$K206,"")</f>
        <v/>
      </c>
      <c r="T206" s="3" t="str">
        <f aca="false">IF(AND($O206&lt;&gt;"",$O206&gt;=91,$O206&lt;=180),$K206,"")</f>
        <v/>
      </c>
      <c r="U206" s="3" t="str">
        <f aca="false">IF(AND($O206&lt;&gt;"",$O206&gt;=181,$O206&lt;=365),$K206,"")</f>
        <v/>
      </c>
      <c r="V206" s="3" t="str">
        <f aca="false">IF(AND($O206&lt;&gt;"",$O206&gt;365),$K206,"")</f>
        <v/>
      </c>
    </row>
    <row r="207" customFormat="false" ht="12.8" hidden="false" customHeight="false" outlineLevel="0" collapsed="false">
      <c r="N207" s="2" t="str">
        <f aca="false">IF($M207&lt;&gt;"",$M207 + IF($F207="ต่างประเทศ",60,0) + IF($F207&lt;&gt;"ต่างประเทศ",18,0),"")</f>
        <v/>
      </c>
      <c r="O207" s="1" t="str">
        <f aca="false">IF(AND($B$4&lt;&gt;"", $N207&lt;&gt;""),$B$4-$N207,"")</f>
        <v/>
      </c>
      <c r="P207" s="3" t="str">
        <f aca="false">IF(AND($O207&lt;&gt;"",$O207&lt;=0),$K207,"")</f>
        <v/>
      </c>
      <c r="Q207" s="3" t="str">
        <f aca="false">IF(AND($O207&lt;&gt;"",$O207&gt;=1,$O207&lt;=30),$K207,"")</f>
        <v/>
      </c>
      <c r="R207" s="3" t="str">
        <f aca="false">IF(AND($O207&lt;&gt;"",$O207&gt;=31,$O207&lt;=60),$K207,"")</f>
        <v/>
      </c>
      <c r="S207" s="3" t="str">
        <f aca="false">IF(AND($O207&lt;&gt;"",$O207&gt;=61,$O207&lt;=90),$K207,"")</f>
        <v/>
      </c>
      <c r="T207" s="3" t="str">
        <f aca="false">IF(AND($O207&lt;&gt;"",$O207&gt;=91,$O207&lt;=180),$K207,"")</f>
        <v/>
      </c>
      <c r="U207" s="3" t="str">
        <f aca="false">IF(AND($O207&lt;&gt;"",$O207&gt;=181,$O207&lt;=365),$K207,"")</f>
        <v/>
      </c>
      <c r="V207" s="3" t="str">
        <f aca="false">IF(AND($O207&lt;&gt;"",$O207&gt;365),$K207,"")</f>
        <v/>
      </c>
    </row>
    <row r="208" customFormat="false" ht="12.8" hidden="false" customHeight="false" outlineLevel="0" collapsed="false">
      <c r="N208" s="2" t="str">
        <f aca="false">IF($M208&lt;&gt;"",$M208 + IF($F208="ต่างประเทศ",60,0) + IF($F208&lt;&gt;"ต่างประเทศ",18,0),"")</f>
        <v/>
      </c>
      <c r="O208" s="1" t="str">
        <f aca="false">IF(AND($B$4&lt;&gt;"", $N208&lt;&gt;""),$B$4-$N208,"")</f>
        <v/>
      </c>
      <c r="P208" s="3" t="str">
        <f aca="false">IF(AND($O208&lt;&gt;"",$O208&lt;=0),$K208,"")</f>
        <v/>
      </c>
      <c r="Q208" s="3" t="str">
        <f aca="false">IF(AND($O208&lt;&gt;"",$O208&gt;=1,$O208&lt;=30),$K208,"")</f>
        <v/>
      </c>
      <c r="R208" s="3" t="str">
        <f aca="false">IF(AND($O208&lt;&gt;"",$O208&gt;=31,$O208&lt;=60),$K208,"")</f>
        <v/>
      </c>
      <c r="S208" s="3" t="str">
        <f aca="false">IF(AND($O208&lt;&gt;"",$O208&gt;=61,$O208&lt;=90),$K208,"")</f>
        <v/>
      </c>
      <c r="T208" s="3" t="str">
        <f aca="false">IF(AND($O208&lt;&gt;"",$O208&gt;=91,$O208&lt;=180),$K208,"")</f>
        <v/>
      </c>
      <c r="U208" s="3" t="str">
        <f aca="false">IF(AND($O208&lt;&gt;"",$O208&gt;=181,$O208&lt;=365),$K208,"")</f>
        <v/>
      </c>
      <c r="V208" s="3" t="str">
        <f aca="false">IF(AND($O208&lt;&gt;"",$O208&gt;365),$K208,"")</f>
        <v/>
      </c>
    </row>
    <row r="209" customFormat="false" ht="12.8" hidden="false" customHeight="false" outlineLevel="0" collapsed="false">
      <c r="N209" s="2" t="str">
        <f aca="false">IF($M209&lt;&gt;"",$M209 + IF($F209="ต่างประเทศ",60,0) + IF($F209&lt;&gt;"ต่างประเทศ",18,0),"")</f>
        <v/>
      </c>
      <c r="O209" s="1" t="str">
        <f aca="false">IF(AND($B$4&lt;&gt;"", $N209&lt;&gt;""),$B$4-$N209,"")</f>
        <v/>
      </c>
      <c r="P209" s="3" t="str">
        <f aca="false">IF(AND($O209&lt;&gt;"",$O209&lt;=0),$K209,"")</f>
        <v/>
      </c>
      <c r="Q209" s="3" t="str">
        <f aca="false">IF(AND($O209&lt;&gt;"",$O209&gt;=1,$O209&lt;=30),$K209,"")</f>
        <v/>
      </c>
      <c r="R209" s="3" t="str">
        <f aca="false">IF(AND($O209&lt;&gt;"",$O209&gt;=31,$O209&lt;=60),$K209,"")</f>
        <v/>
      </c>
      <c r="S209" s="3" t="str">
        <f aca="false">IF(AND($O209&lt;&gt;"",$O209&gt;=61,$O209&lt;=90),$K209,"")</f>
        <v/>
      </c>
      <c r="T209" s="3" t="str">
        <f aca="false">IF(AND($O209&lt;&gt;"",$O209&gt;=91,$O209&lt;=180),$K209,"")</f>
        <v/>
      </c>
      <c r="U209" s="3" t="str">
        <f aca="false">IF(AND($O209&lt;&gt;"",$O209&gt;=181,$O209&lt;=365),$K209,"")</f>
        <v/>
      </c>
      <c r="V209" s="3" t="str">
        <f aca="false">IF(AND($O209&lt;&gt;"",$O209&gt;365),$K209,"")</f>
        <v/>
      </c>
    </row>
    <row r="210" customFormat="false" ht="12.8" hidden="false" customHeight="false" outlineLevel="0" collapsed="false">
      <c r="N210" s="2" t="str">
        <f aca="false">IF($M210&lt;&gt;"",$M210 + IF($F210="ต่างประเทศ",60,0) + IF($F210&lt;&gt;"ต่างประเทศ",18,0),"")</f>
        <v/>
      </c>
      <c r="O210" s="1" t="str">
        <f aca="false">IF(AND($B$4&lt;&gt;"", $N210&lt;&gt;""),$B$4-$N210,"")</f>
        <v/>
      </c>
      <c r="P210" s="3" t="str">
        <f aca="false">IF(AND($O210&lt;&gt;"",$O210&lt;=0),$K210,"")</f>
        <v/>
      </c>
      <c r="Q210" s="3" t="str">
        <f aca="false">IF(AND($O210&lt;&gt;"",$O210&gt;=1,$O210&lt;=30),$K210,"")</f>
        <v/>
      </c>
      <c r="R210" s="3" t="str">
        <f aca="false">IF(AND($O210&lt;&gt;"",$O210&gt;=31,$O210&lt;=60),$K210,"")</f>
        <v/>
      </c>
      <c r="S210" s="3" t="str">
        <f aca="false">IF(AND($O210&lt;&gt;"",$O210&gt;=61,$O210&lt;=90),$K210,"")</f>
        <v/>
      </c>
      <c r="T210" s="3" t="str">
        <f aca="false">IF(AND($O210&lt;&gt;"",$O210&gt;=91,$O210&lt;=180),$K210,"")</f>
        <v/>
      </c>
      <c r="U210" s="3" t="str">
        <f aca="false">IF(AND($O210&lt;&gt;"",$O210&gt;=181,$O210&lt;=365),$K210,"")</f>
        <v/>
      </c>
      <c r="V210" s="3" t="str">
        <f aca="false">IF(AND($O210&lt;&gt;"",$O210&gt;365),$K210,"")</f>
        <v/>
      </c>
    </row>
    <row r="211" customFormat="false" ht="12.8" hidden="false" customHeight="false" outlineLevel="0" collapsed="false">
      <c r="N211" s="2" t="str">
        <f aca="false">IF($M211&lt;&gt;"",$M211 + IF($F211="ต่างประเทศ",60,0) + IF($F211&lt;&gt;"ต่างประเทศ",18,0),"")</f>
        <v/>
      </c>
      <c r="O211" s="1" t="str">
        <f aca="false">IF(AND($B$4&lt;&gt;"", $N211&lt;&gt;""),$B$4-$N211,"")</f>
        <v/>
      </c>
      <c r="P211" s="3" t="str">
        <f aca="false">IF(AND($O211&lt;&gt;"",$O211&lt;=0),$K211,"")</f>
        <v/>
      </c>
      <c r="Q211" s="3" t="str">
        <f aca="false">IF(AND($O211&lt;&gt;"",$O211&gt;=1,$O211&lt;=30),$K211,"")</f>
        <v/>
      </c>
      <c r="R211" s="3" t="str">
        <f aca="false">IF(AND($O211&lt;&gt;"",$O211&gt;=31,$O211&lt;=60),$K211,"")</f>
        <v/>
      </c>
      <c r="S211" s="3" t="str">
        <f aca="false">IF(AND($O211&lt;&gt;"",$O211&gt;=61,$O211&lt;=90),$K211,"")</f>
        <v/>
      </c>
      <c r="T211" s="3" t="str">
        <f aca="false">IF(AND($O211&lt;&gt;"",$O211&gt;=91,$O211&lt;=180),$K211,"")</f>
        <v/>
      </c>
      <c r="U211" s="3" t="str">
        <f aca="false">IF(AND($O211&lt;&gt;"",$O211&gt;=181,$O211&lt;=365),$K211,"")</f>
        <v/>
      </c>
      <c r="V211" s="3" t="str">
        <f aca="false">IF(AND($O211&lt;&gt;"",$O211&gt;365),$K211,"")</f>
        <v/>
      </c>
    </row>
    <row r="212" customFormat="false" ht="12.8" hidden="false" customHeight="false" outlineLevel="0" collapsed="false">
      <c r="N212" s="2" t="str">
        <f aca="false">IF($M212&lt;&gt;"",$M212 + IF($F212="ต่างประเทศ",60,0) + IF($F212&lt;&gt;"ต่างประเทศ",18,0),"")</f>
        <v/>
      </c>
      <c r="O212" s="1" t="str">
        <f aca="false">IF(AND($B$4&lt;&gt;"", $N212&lt;&gt;""),$B$4-$N212,"")</f>
        <v/>
      </c>
      <c r="P212" s="3" t="str">
        <f aca="false">IF(AND($O212&lt;&gt;"",$O212&lt;=0),$K212,"")</f>
        <v/>
      </c>
      <c r="Q212" s="3" t="str">
        <f aca="false">IF(AND($O212&lt;&gt;"",$O212&gt;=1,$O212&lt;=30),$K212,"")</f>
        <v/>
      </c>
      <c r="R212" s="3" t="str">
        <f aca="false">IF(AND($O212&lt;&gt;"",$O212&gt;=31,$O212&lt;=60),$K212,"")</f>
        <v/>
      </c>
      <c r="S212" s="3" t="str">
        <f aca="false">IF(AND($O212&lt;&gt;"",$O212&gt;=61,$O212&lt;=90),$K212,"")</f>
        <v/>
      </c>
      <c r="T212" s="3" t="str">
        <f aca="false">IF(AND($O212&lt;&gt;"",$O212&gt;=91,$O212&lt;=180),$K212,"")</f>
        <v/>
      </c>
      <c r="U212" s="3" t="str">
        <f aca="false">IF(AND($O212&lt;&gt;"",$O212&gt;=181,$O212&lt;=365),$K212,"")</f>
        <v/>
      </c>
      <c r="V212" s="3" t="str">
        <f aca="false">IF(AND($O212&lt;&gt;"",$O212&gt;365),$K212,"")</f>
        <v/>
      </c>
    </row>
    <row r="213" customFormat="false" ht="12.8" hidden="false" customHeight="false" outlineLevel="0" collapsed="false">
      <c r="N213" s="2" t="str">
        <f aca="false">IF($M213&lt;&gt;"",$M213 + IF($F213="ต่างประเทศ",60,0) + IF($F213&lt;&gt;"ต่างประเทศ",18,0),"")</f>
        <v/>
      </c>
      <c r="O213" s="1" t="str">
        <f aca="false">IF(AND($B$4&lt;&gt;"", $N213&lt;&gt;""),$B$4-$N213,"")</f>
        <v/>
      </c>
      <c r="P213" s="3" t="str">
        <f aca="false">IF(AND($O213&lt;&gt;"",$O213&lt;=0),$K213,"")</f>
        <v/>
      </c>
      <c r="Q213" s="3" t="str">
        <f aca="false">IF(AND($O213&lt;&gt;"",$O213&gt;=1,$O213&lt;=30),$K213,"")</f>
        <v/>
      </c>
      <c r="R213" s="3" t="str">
        <f aca="false">IF(AND($O213&lt;&gt;"",$O213&gt;=31,$O213&lt;=60),$K213,"")</f>
        <v/>
      </c>
      <c r="S213" s="3" t="str">
        <f aca="false">IF(AND($O213&lt;&gt;"",$O213&gt;=61,$O213&lt;=90),$K213,"")</f>
        <v/>
      </c>
      <c r="T213" s="3" t="str">
        <f aca="false">IF(AND($O213&lt;&gt;"",$O213&gt;=91,$O213&lt;=180),$K213,"")</f>
        <v/>
      </c>
      <c r="U213" s="3" t="str">
        <f aca="false">IF(AND($O213&lt;&gt;"",$O213&gt;=181,$O213&lt;=365),$K213,"")</f>
        <v/>
      </c>
      <c r="V213" s="3" t="str">
        <f aca="false">IF(AND($O213&lt;&gt;"",$O213&gt;365),$K213,"")</f>
        <v/>
      </c>
    </row>
    <row r="214" customFormat="false" ht="12.8" hidden="false" customHeight="false" outlineLevel="0" collapsed="false">
      <c r="N214" s="2" t="str">
        <f aca="false">IF($M214&lt;&gt;"",$M214 + IF($F214="ต่างประเทศ",60,0) + IF($F214&lt;&gt;"ต่างประเทศ",18,0),"")</f>
        <v/>
      </c>
      <c r="O214" s="1" t="str">
        <f aca="false">IF(AND($B$4&lt;&gt;"", $N214&lt;&gt;""),$B$4-$N214,"")</f>
        <v/>
      </c>
      <c r="P214" s="3" t="str">
        <f aca="false">IF(AND($O214&lt;&gt;"",$O214&lt;=0),$K214,"")</f>
        <v/>
      </c>
      <c r="Q214" s="3" t="str">
        <f aca="false">IF(AND($O214&lt;&gt;"",$O214&gt;=1,$O214&lt;=30),$K214,"")</f>
        <v/>
      </c>
      <c r="R214" s="3" t="str">
        <f aca="false">IF(AND($O214&lt;&gt;"",$O214&gt;=31,$O214&lt;=60),$K214,"")</f>
        <v/>
      </c>
      <c r="S214" s="3" t="str">
        <f aca="false">IF(AND($O214&lt;&gt;"",$O214&gt;=61,$O214&lt;=90),$K214,"")</f>
        <v/>
      </c>
      <c r="T214" s="3" t="str">
        <f aca="false">IF(AND($O214&lt;&gt;"",$O214&gt;=91,$O214&lt;=180),$K214,"")</f>
        <v/>
      </c>
      <c r="U214" s="3" t="str">
        <f aca="false">IF(AND($O214&lt;&gt;"",$O214&gt;=181,$O214&lt;=365),$K214,"")</f>
        <v/>
      </c>
      <c r="V214" s="3" t="str">
        <f aca="false">IF(AND($O214&lt;&gt;"",$O214&gt;365),$K214,"")</f>
        <v/>
      </c>
    </row>
    <row r="215" customFormat="false" ht="12.8" hidden="false" customHeight="false" outlineLevel="0" collapsed="false">
      <c r="N215" s="2" t="str">
        <f aca="false">IF($M215&lt;&gt;"",$M215 + IF($F215="ต่างประเทศ",60,0) + IF($F215&lt;&gt;"ต่างประเทศ",18,0),"")</f>
        <v/>
      </c>
      <c r="O215" s="1" t="str">
        <f aca="false">IF(AND($B$4&lt;&gt;"", $N215&lt;&gt;""),$B$4-$N215,"")</f>
        <v/>
      </c>
      <c r="P215" s="3" t="str">
        <f aca="false">IF(AND($O215&lt;&gt;"",$O215&lt;=0),$K215,"")</f>
        <v/>
      </c>
      <c r="Q215" s="3" t="str">
        <f aca="false">IF(AND($O215&lt;&gt;"",$O215&gt;=1,$O215&lt;=30),$K215,"")</f>
        <v/>
      </c>
      <c r="R215" s="3" t="str">
        <f aca="false">IF(AND($O215&lt;&gt;"",$O215&gt;=31,$O215&lt;=60),$K215,"")</f>
        <v/>
      </c>
      <c r="S215" s="3" t="str">
        <f aca="false">IF(AND($O215&lt;&gt;"",$O215&gt;=61,$O215&lt;=90),$K215,"")</f>
        <v/>
      </c>
      <c r="T215" s="3" t="str">
        <f aca="false">IF(AND($O215&lt;&gt;"",$O215&gt;=91,$O215&lt;=180),$K215,"")</f>
        <v/>
      </c>
      <c r="U215" s="3" t="str">
        <f aca="false">IF(AND($O215&lt;&gt;"",$O215&gt;=181,$O215&lt;=365),$K215,"")</f>
        <v/>
      </c>
      <c r="V215" s="3" t="str">
        <f aca="false">IF(AND($O215&lt;&gt;"",$O215&gt;365),$K215,"")</f>
        <v/>
      </c>
    </row>
    <row r="216" customFormat="false" ht="12.8" hidden="false" customHeight="false" outlineLevel="0" collapsed="false">
      <c r="N216" s="2" t="str">
        <f aca="false">IF($M216&lt;&gt;"",$M216 + IF($F216="ต่างประเทศ",60,0) + IF($F216&lt;&gt;"ต่างประเทศ",18,0),"")</f>
        <v/>
      </c>
      <c r="O216" s="1" t="str">
        <f aca="false">IF(AND($B$4&lt;&gt;"", $N216&lt;&gt;""),$B$4-$N216,"")</f>
        <v/>
      </c>
      <c r="P216" s="3" t="str">
        <f aca="false">IF(AND($O216&lt;&gt;"",$O216&lt;=0),$K216,"")</f>
        <v/>
      </c>
      <c r="Q216" s="3" t="str">
        <f aca="false">IF(AND($O216&lt;&gt;"",$O216&gt;=1,$O216&lt;=30),$K216,"")</f>
        <v/>
      </c>
      <c r="R216" s="3" t="str">
        <f aca="false">IF(AND($O216&lt;&gt;"",$O216&gt;=31,$O216&lt;=60),$K216,"")</f>
        <v/>
      </c>
      <c r="S216" s="3" t="str">
        <f aca="false">IF(AND($O216&lt;&gt;"",$O216&gt;=61,$O216&lt;=90),$K216,"")</f>
        <v/>
      </c>
      <c r="T216" s="3" t="str">
        <f aca="false">IF(AND($O216&lt;&gt;"",$O216&gt;=91,$O216&lt;=180),$K216,"")</f>
        <v/>
      </c>
      <c r="U216" s="3" t="str">
        <f aca="false">IF(AND($O216&lt;&gt;"",$O216&gt;=181,$O216&lt;=365),$K216,"")</f>
        <v/>
      </c>
      <c r="V216" s="3" t="str">
        <f aca="false">IF(AND($O216&lt;&gt;"",$O216&gt;365),$K216,"")</f>
        <v/>
      </c>
    </row>
    <row r="217" customFormat="false" ht="12.8" hidden="false" customHeight="false" outlineLevel="0" collapsed="false">
      <c r="N217" s="2" t="str">
        <f aca="false">IF($M217&lt;&gt;"",$M217 + IF($F217="ต่างประเทศ",60,0) + IF($F217&lt;&gt;"ต่างประเทศ",18,0),"")</f>
        <v/>
      </c>
      <c r="O217" s="1" t="str">
        <f aca="false">IF(AND($B$4&lt;&gt;"", $N217&lt;&gt;""),$B$4-$N217,"")</f>
        <v/>
      </c>
      <c r="P217" s="3" t="str">
        <f aca="false">IF(AND($O217&lt;&gt;"",$O217&lt;=0),$K217,"")</f>
        <v/>
      </c>
      <c r="Q217" s="3" t="str">
        <f aca="false">IF(AND($O217&lt;&gt;"",$O217&gt;=1,$O217&lt;=30),$K217,"")</f>
        <v/>
      </c>
      <c r="R217" s="3" t="str">
        <f aca="false">IF(AND($O217&lt;&gt;"",$O217&gt;=31,$O217&lt;=60),$K217,"")</f>
        <v/>
      </c>
      <c r="S217" s="3" t="str">
        <f aca="false">IF(AND($O217&lt;&gt;"",$O217&gt;=61,$O217&lt;=90),$K217,"")</f>
        <v/>
      </c>
      <c r="T217" s="3" t="str">
        <f aca="false">IF(AND($O217&lt;&gt;"",$O217&gt;=91,$O217&lt;=180),$K217,"")</f>
        <v/>
      </c>
      <c r="U217" s="3" t="str">
        <f aca="false">IF(AND($O217&lt;&gt;"",$O217&gt;=181,$O217&lt;=365),$K217,"")</f>
        <v/>
      </c>
      <c r="V217" s="3" t="str">
        <f aca="false">IF(AND($O217&lt;&gt;"",$O217&gt;365),$K217,"")</f>
        <v/>
      </c>
    </row>
    <row r="218" customFormat="false" ht="12.8" hidden="false" customHeight="false" outlineLevel="0" collapsed="false">
      <c r="N218" s="2" t="str">
        <f aca="false">IF($M218&lt;&gt;"",$M218 + IF($F218="ต่างประเทศ",60,0) + IF($F218&lt;&gt;"ต่างประเทศ",18,0),"")</f>
        <v/>
      </c>
      <c r="O218" s="1" t="str">
        <f aca="false">IF(AND($B$4&lt;&gt;"", $N218&lt;&gt;""),$B$4-$N218,"")</f>
        <v/>
      </c>
      <c r="P218" s="3" t="str">
        <f aca="false">IF(AND($O218&lt;&gt;"",$O218&lt;=0),$K218,"")</f>
        <v/>
      </c>
      <c r="Q218" s="3" t="str">
        <f aca="false">IF(AND($O218&lt;&gt;"",$O218&gt;=1,$O218&lt;=30),$K218,"")</f>
        <v/>
      </c>
      <c r="R218" s="3" t="str">
        <f aca="false">IF(AND($O218&lt;&gt;"",$O218&gt;=31,$O218&lt;=60),$K218,"")</f>
        <v/>
      </c>
      <c r="S218" s="3" t="str">
        <f aca="false">IF(AND($O218&lt;&gt;"",$O218&gt;=61,$O218&lt;=90),$K218,"")</f>
        <v/>
      </c>
      <c r="T218" s="3" t="str">
        <f aca="false">IF(AND($O218&lt;&gt;"",$O218&gt;=91,$O218&lt;=180),$K218,"")</f>
        <v/>
      </c>
      <c r="U218" s="3" t="str">
        <f aca="false">IF(AND($O218&lt;&gt;"",$O218&gt;=181,$O218&lt;=365),$K218,"")</f>
        <v/>
      </c>
      <c r="V218" s="3" t="str">
        <f aca="false">IF(AND($O218&lt;&gt;"",$O218&gt;365),$K218,"")</f>
        <v/>
      </c>
    </row>
    <row r="219" customFormat="false" ht="12.8" hidden="false" customHeight="false" outlineLevel="0" collapsed="false">
      <c r="N219" s="2" t="str">
        <f aca="false">IF($M219&lt;&gt;"",$M219 + IF($F219="ต่างประเทศ",60,0) + IF($F219&lt;&gt;"ต่างประเทศ",18,0),"")</f>
        <v/>
      </c>
      <c r="O219" s="1" t="str">
        <f aca="false">IF(AND($B$4&lt;&gt;"", $N219&lt;&gt;""),$B$4-$N219,"")</f>
        <v/>
      </c>
      <c r="P219" s="3" t="str">
        <f aca="false">IF(AND($O219&lt;&gt;"",$O219&lt;=0),$K219,"")</f>
        <v/>
      </c>
      <c r="Q219" s="3" t="str">
        <f aca="false">IF(AND($O219&lt;&gt;"",$O219&gt;=1,$O219&lt;=30),$K219,"")</f>
        <v/>
      </c>
      <c r="R219" s="3" t="str">
        <f aca="false">IF(AND($O219&lt;&gt;"",$O219&gt;=31,$O219&lt;=60),$K219,"")</f>
        <v/>
      </c>
      <c r="S219" s="3" t="str">
        <f aca="false">IF(AND($O219&lt;&gt;"",$O219&gt;=61,$O219&lt;=90),$K219,"")</f>
        <v/>
      </c>
      <c r="T219" s="3" t="str">
        <f aca="false">IF(AND($O219&lt;&gt;"",$O219&gt;=91,$O219&lt;=180),$K219,"")</f>
        <v/>
      </c>
      <c r="U219" s="3" t="str">
        <f aca="false">IF(AND($O219&lt;&gt;"",$O219&gt;=181,$O219&lt;=365),$K219,"")</f>
        <v/>
      </c>
      <c r="V219" s="3" t="str">
        <f aca="false">IF(AND($O219&lt;&gt;"",$O219&gt;365),$K219,"")</f>
        <v/>
      </c>
    </row>
    <row r="220" customFormat="false" ht="12.8" hidden="false" customHeight="false" outlineLevel="0" collapsed="false">
      <c r="N220" s="2" t="str">
        <f aca="false">IF($M220&lt;&gt;"",$M220 + IF($F220="ต่างประเทศ",60,0) + IF($F220&lt;&gt;"ต่างประเทศ",18,0),"")</f>
        <v/>
      </c>
      <c r="O220" s="1" t="str">
        <f aca="false">IF(AND($B$4&lt;&gt;"", $N220&lt;&gt;""),$B$4-$N220,"")</f>
        <v/>
      </c>
      <c r="P220" s="3" t="str">
        <f aca="false">IF(AND($O220&lt;&gt;"",$O220&lt;=0),$K220,"")</f>
        <v/>
      </c>
      <c r="Q220" s="3" t="str">
        <f aca="false">IF(AND($O220&lt;&gt;"",$O220&gt;=1,$O220&lt;=30),$K220,"")</f>
        <v/>
      </c>
      <c r="R220" s="3" t="str">
        <f aca="false">IF(AND($O220&lt;&gt;"",$O220&gt;=31,$O220&lt;=60),$K220,"")</f>
        <v/>
      </c>
      <c r="S220" s="3" t="str">
        <f aca="false">IF(AND($O220&lt;&gt;"",$O220&gt;=61,$O220&lt;=90),$K220,"")</f>
        <v/>
      </c>
      <c r="T220" s="3" t="str">
        <f aca="false">IF(AND($O220&lt;&gt;"",$O220&gt;=91,$O220&lt;=180),$K220,"")</f>
        <v/>
      </c>
      <c r="U220" s="3" t="str">
        <f aca="false">IF(AND($O220&lt;&gt;"",$O220&gt;=181,$O220&lt;=365),$K220,"")</f>
        <v/>
      </c>
      <c r="V220" s="3" t="str">
        <f aca="false">IF(AND($O220&lt;&gt;"",$O220&gt;365),$K220,"")</f>
        <v/>
      </c>
    </row>
    <row r="221" customFormat="false" ht="12.8" hidden="false" customHeight="false" outlineLevel="0" collapsed="false">
      <c r="N221" s="2" t="str">
        <f aca="false">IF($M221&lt;&gt;"",$M221 + IF($F221="ต่างประเทศ",60,0) + IF($F221&lt;&gt;"ต่างประเทศ",18,0),"")</f>
        <v/>
      </c>
      <c r="O221" s="1" t="str">
        <f aca="false">IF(AND($B$4&lt;&gt;"", $N221&lt;&gt;""),$B$4-$N221,"")</f>
        <v/>
      </c>
      <c r="P221" s="3" t="str">
        <f aca="false">IF(AND($O221&lt;&gt;"",$O221&lt;=0),$K221,"")</f>
        <v/>
      </c>
      <c r="Q221" s="3" t="str">
        <f aca="false">IF(AND($O221&lt;&gt;"",$O221&gt;=1,$O221&lt;=30),$K221,"")</f>
        <v/>
      </c>
      <c r="R221" s="3" t="str">
        <f aca="false">IF(AND($O221&lt;&gt;"",$O221&gt;=31,$O221&lt;=60),$K221,"")</f>
        <v/>
      </c>
      <c r="S221" s="3" t="str">
        <f aca="false">IF(AND($O221&lt;&gt;"",$O221&gt;=61,$O221&lt;=90),$K221,"")</f>
        <v/>
      </c>
      <c r="T221" s="3" t="str">
        <f aca="false">IF(AND($O221&lt;&gt;"",$O221&gt;=91,$O221&lt;=180),$K221,"")</f>
        <v/>
      </c>
      <c r="U221" s="3" t="str">
        <f aca="false">IF(AND($O221&lt;&gt;"",$O221&gt;=181,$O221&lt;=365),$K221,"")</f>
        <v/>
      </c>
      <c r="V221" s="3" t="str">
        <f aca="false">IF(AND($O221&lt;&gt;"",$O221&gt;365),$K221,"")</f>
        <v/>
      </c>
    </row>
    <row r="222" customFormat="false" ht="12.8" hidden="false" customHeight="false" outlineLevel="0" collapsed="false">
      <c r="N222" s="2" t="str">
        <f aca="false">IF($M222&lt;&gt;"",$M222 + IF($F222="ต่างประเทศ",60,0) + IF($F222&lt;&gt;"ต่างประเทศ",18,0),"")</f>
        <v/>
      </c>
      <c r="O222" s="1" t="str">
        <f aca="false">IF(AND($B$4&lt;&gt;"", $N222&lt;&gt;""),$B$4-$N222,"")</f>
        <v/>
      </c>
      <c r="P222" s="3" t="str">
        <f aca="false">IF(AND($O222&lt;&gt;"",$O222&lt;=0),$K222,"")</f>
        <v/>
      </c>
      <c r="Q222" s="3" t="str">
        <f aca="false">IF(AND($O222&lt;&gt;"",$O222&gt;=1,$O222&lt;=30),$K222,"")</f>
        <v/>
      </c>
      <c r="R222" s="3" t="str">
        <f aca="false">IF(AND($O222&lt;&gt;"",$O222&gt;=31,$O222&lt;=60),$K222,"")</f>
        <v/>
      </c>
      <c r="S222" s="3" t="str">
        <f aca="false">IF(AND($O222&lt;&gt;"",$O222&gt;=61,$O222&lt;=90),$K222,"")</f>
        <v/>
      </c>
      <c r="T222" s="3" t="str">
        <f aca="false">IF(AND($O222&lt;&gt;"",$O222&gt;=91,$O222&lt;=180),$K222,"")</f>
        <v/>
      </c>
      <c r="U222" s="3" t="str">
        <f aca="false">IF(AND($O222&lt;&gt;"",$O222&gt;=181,$O222&lt;=365),$K222,"")</f>
        <v/>
      </c>
      <c r="V222" s="3" t="str">
        <f aca="false">IF(AND($O222&lt;&gt;"",$O222&gt;365),$K222,"")</f>
        <v/>
      </c>
    </row>
    <row r="223" customFormat="false" ht="12.8" hidden="false" customHeight="false" outlineLevel="0" collapsed="false">
      <c r="N223" s="2" t="str">
        <f aca="false">IF($M223&lt;&gt;"",$M223 + IF($F223="ต่างประเทศ",60,0) + IF($F223&lt;&gt;"ต่างประเทศ",18,0),"")</f>
        <v/>
      </c>
      <c r="O223" s="1" t="str">
        <f aca="false">IF(AND($B$4&lt;&gt;"", $N223&lt;&gt;""),$B$4-$N223,"")</f>
        <v/>
      </c>
      <c r="P223" s="3" t="str">
        <f aca="false">IF(AND($O223&lt;&gt;"",$O223&lt;=0),$K223,"")</f>
        <v/>
      </c>
      <c r="Q223" s="3" t="str">
        <f aca="false">IF(AND($O223&lt;&gt;"",$O223&gt;=1,$O223&lt;=30),$K223,"")</f>
        <v/>
      </c>
      <c r="R223" s="3" t="str">
        <f aca="false">IF(AND($O223&lt;&gt;"",$O223&gt;=31,$O223&lt;=60),$K223,"")</f>
        <v/>
      </c>
      <c r="S223" s="3" t="str">
        <f aca="false">IF(AND($O223&lt;&gt;"",$O223&gt;=61,$O223&lt;=90),$K223,"")</f>
        <v/>
      </c>
      <c r="T223" s="3" t="str">
        <f aca="false">IF(AND($O223&lt;&gt;"",$O223&gt;=91,$O223&lt;=180),$K223,"")</f>
        <v/>
      </c>
      <c r="U223" s="3" t="str">
        <f aca="false">IF(AND($O223&lt;&gt;"",$O223&gt;=181,$O223&lt;=365),$K223,"")</f>
        <v/>
      </c>
      <c r="V223" s="3" t="str">
        <f aca="false">IF(AND($O223&lt;&gt;"",$O223&gt;365),$K223,"")</f>
        <v/>
      </c>
    </row>
    <row r="224" customFormat="false" ht="12.8" hidden="false" customHeight="false" outlineLevel="0" collapsed="false">
      <c r="N224" s="2" t="str">
        <f aca="false">IF($M224&lt;&gt;"",$M224 + IF($F224="ต่างประเทศ",60,0) + IF($F224&lt;&gt;"ต่างประเทศ",18,0),"")</f>
        <v/>
      </c>
      <c r="O224" s="1" t="str">
        <f aca="false">IF(AND($B$4&lt;&gt;"", $N224&lt;&gt;""),$B$4-$N224,"")</f>
        <v/>
      </c>
      <c r="P224" s="3" t="str">
        <f aca="false">IF(AND($O224&lt;&gt;"",$O224&lt;=0),$K224,"")</f>
        <v/>
      </c>
      <c r="Q224" s="3" t="str">
        <f aca="false">IF(AND($O224&lt;&gt;"",$O224&gt;=1,$O224&lt;=30),$K224,"")</f>
        <v/>
      </c>
      <c r="R224" s="3" t="str">
        <f aca="false">IF(AND($O224&lt;&gt;"",$O224&gt;=31,$O224&lt;=60),$K224,"")</f>
        <v/>
      </c>
      <c r="S224" s="3" t="str">
        <f aca="false">IF(AND($O224&lt;&gt;"",$O224&gt;=61,$O224&lt;=90),$K224,"")</f>
        <v/>
      </c>
      <c r="T224" s="3" t="str">
        <f aca="false">IF(AND($O224&lt;&gt;"",$O224&gt;=91,$O224&lt;=180),$K224,"")</f>
        <v/>
      </c>
      <c r="U224" s="3" t="str">
        <f aca="false">IF(AND($O224&lt;&gt;"",$O224&gt;=181,$O224&lt;=365),$K224,"")</f>
        <v/>
      </c>
      <c r="V224" s="3" t="str">
        <f aca="false">IF(AND($O224&lt;&gt;"",$O224&gt;365),$K224,"")</f>
        <v/>
      </c>
    </row>
    <row r="225" customFormat="false" ht="12.8" hidden="false" customHeight="false" outlineLevel="0" collapsed="false">
      <c r="N225" s="2" t="str">
        <f aca="false">IF($M225&lt;&gt;"",$M225 + IF($F225="ต่างประเทศ",60,0) + IF($F225&lt;&gt;"ต่างประเทศ",18,0),"")</f>
        <v/>
      </c>
      <c r="O225" s="1" t="str">
        <f aca="false">IF(AND($B$4&lt;&gt;"", $N225&lt;&gt;""),$B$4-$N225,"")</f>
        <v/>
      </c>
      <c r="P225" s="3" t="str">
        <f aca="false">IF(AND($O225&lt;&gt;"",$O225&lt;=0),$K225,"")</f>
        <v/>
      </c>
      <c r="Q225" s="3" t="str">
        <f aca="false">IF(AND($O225&lt;&gt;"",$O225&gt;=1,$O225&lt;=30),$K225,"")</f>
        <v/>
      </c>
      <c r="R225" s="3" t="str">
        <f aca="false">IF(AND($O225&lt;&gt;"",$O225&gt;=31,$O225&lt;=60),$K225,"")</f>
        <v/>
      </c>
      <c r="S225" s="3" t="str">
        <f aca="false">IF(AND($O225&lt;&gt;"",$O225&gt;=61,$O225&lt;=90),$K225,"")</f>
        <v/>
      </c>
      <c r="T225" s="3" t="str">
        <f aca="false">IF(AND($O225&lt;&gt;"",$O225&gt;=91,$O225&lt;=180),$K225,"")</f>
        <v/>
      </c>
      <c r="U225" s="3" t="str">
        <f aca="false">IF(AND($O225&lt;&gt;"",$O225&gt;=181,$O225&lt;=365),$K225,"")</f>
        <v/>
      </c>
      <c r="V225" s="3" t="str">
        <f aca="false">IF(AND($O225&lt;&gt;"",$O225&gt;365),$K225,"")</f>
        <v/>
      </c>
    </row>
    <row r="226" customFormat="false" ht="12.8" hidden="false" customHeight="false" outlineLevel="0" collapsed="false">
      <c r="N226" s="2" t="str">
        <f aca="false">IF($M226&lt;&gt;"",$M226 + IF($F226="ต่างประเทศ",60,0) + IF($F226&lt;&gt;"ต่างประเทศ",18,0),"")</f>
        <v/>
      </c>
      <c r="O226" s="1" t="str">
        <f aca="false">IF(AND($B$4&lt;&gt;"", $N226&lt;&gt;""),$B$4-$N226,"")</f>
        <v/>
      </c>
      <c r="P226" s="3" t="str">
        <f aca="false">IF(AND($O226&lt;&gt;"",$O226&lt;=0),$K226,"")</f>
        <v/>
      </c>
      <c r="Q226" s="3" t="str">
        <f aca="false">IF(AND($O226&lt;&gt;"",$O226&gt;=1,$O226&lt;=30),$K226,"")</f>
        <v/>
      </c>
      <c r="R226" s="3" t="str">
        <f aca="false">IF(AND($O226&lt;&gt;"",$O226&gt;=31,$O226&lt;=60),$K226,"")</f>
        <v/>
      </c>
      <c r="S226" s="3" t="str">
        <f aca="false">IF(AND($O226&lt;&gt;"",$O226&gt;=61,$O226&lt;=90),$K226,"")</f>
        <v/>
      </c>
      <c r="T226" s="3" t="str">
        <f aca="false">IF(AND($O226&lt;&gt;"",$O226&gt;=91,$O226&lt;=180),$K226,"")</f>
        <v/>
      </c>
      <c r="U226" s="3" t="str">
        <f aca="false">IF(AND($O226&lt;&gt;"",$O226&gt;=181,$O226&lt;=365),$K226,"")</f>
        <v/>
      </c>
      <c r="V226" s="3" t="str">
        <f aca="false">IF(AND($O226&lt;&gt;"",$O226&gt;365),$K226,"")</f>
        <v/>
      </c>
    </row>
    <row r="227" customFormat="false" ht="12.8" hidden="false" customHeight="false" outlineLevel="0" collapsed="false">
      <c r="N227" s="2" t="str">
        <f aca="false">IF($M227&lt;&gt;"",$M227 + IF($F227="ต่างประเทศ",60,0) + IF($F227&lt;&gt;"ต่างประเทศ",18,0),"")</f>
        <v/>
      </c>
      <c r="O227" s="1" t="str">
        <f aca="false">IF(AND($B$4&lt;&gt;"", $N227&lt;&gt;""),$B$4-$N227,"")</f>
        <v/>
      </c>
      <c r="P227" s="3" t="str">
        <f aca="false">IF(AND($O227&lt;&gt;"",$O227&lt;=0),$K227,"")</f>
        <v/>
      </c>
      <c r="Q227" s="3" t="str">
        <f aca="false">IF(AND($O227&lt;&gt;"",$O227&gt;=1,$O227&lt;=30),$K227,"")</f>
        <v/>
      </c>
      <c r="R227" s="3" t="str">
        <f aca="false">IF(AND($O227&lt;&gt;"",$O227&gt;=31,$O227&lt;=60),$K227,"")</f>
        <v/>
      </c>
      <c r="S227" s="3" t="str">
        <f aca="false">IF(AND($O227&lt;&gt;"",$O227&gt;=61,$O227&lt;=90),$K227,"")</f>
        <v/>
      </c>
      <c r="T227" s="3" t="str">
        <f aca="false">IF(AND($O227&lt;&gt;"",$O227&gt;=91,$O227&lt;=180),$K227,"")</f>
        <v/>
      </c>
      <c r="U227" s="3" t="str">
        <f aca="false">IF(AND($O227&lt;&gt;"",$O227&gt;=181,$O227&lt;=365),$K227,"")</f>
        <v/>
      </c>
      <c r="V227" s="3" t="str">
        <f aca="false">IF(AND($O227&lt;&gt;"",$O227&gt;365),$K227,"")</f>
        <v/>
      </c>
    </row>
    <row r="228" customFormat="false" ht="12.8" hidden="false" customHeight="false" outlineLevel="0" collapsed="false">
      <c r="N228" s="2" t="str">
        <f aca="false">IF($M228&lt;&gt;"",$M228 + IF($F228="ต่างประเทศ",60,0) + IF($F228&lt;&gt;"ต่างประเทศ",18,0),"")</f>
        <v/>
      </c>
      <c r="O228" s="1" t="str">
        <f aca="false">IF(AND($B$4&lt;&gt;"", $N228&lt;&gt;""),$B$4-$N228,"")</f>
        <v/>
      </c>
      <c r="P228" s="3" t="str">
        <f aca="false">IF(AND($O228&lt;&gt;"",$O228&lt;=0),$K228,"")</f>
        <v/>
      </c>
      <c r="Q228" s="3" t="str">
        <f aca="false">IF(AND($O228&lt;&gt;"",$O228&gt;=1,$O228&lt;=30),$K228,"")</f>
        <v/>
      </c>
      <c r="R228" s="3" t="str">
        <f aca="false">IF(AND($O228&lt;&gt;"",$O228&gt;=31,$O228&lt;=60),$K228,"")</f>
        <v/>
      </c>
      <c r="S228" s="3" t="str">
        <f aca="false">IF(AND($O228&lt;&gt;"",$O228&gt;=61,$O228&lt;=90),$K228,"")</f>
        <v/>
      </c>
      <c r="T228" s="3" t="str">
        <f aca="false">IF(AND($O228&lt;&gt;"",$O228&gt;=91,$O228&lt;=180),$K228,"")</f>
        <v/>
      </c>
      <c r="U228" s="3" t="str">
        <f aca="false">IF(AND($O228&lt;&gt;"",$O228&gt;=181,$O228&lt;=365),$K228,"")</f>
        <v/>
      </c>
      <c r="V228" s="3" t="str">
        <f aca="false">IF(AND($O228&lt;&gt;"",$O228&gt;365),$K228,"")</f>
        <v/>
      </c>
    </row>
    <row r="229" customFormat="false" ht="12.8" hidden="false" customHeight="false" outlineLevel="0" collapsed="false">
      <c r="N229" s="2" t="str">
        <f aca="false">IF($M229&lt;&gt;"",$M229 + IF($F229="ต่างประเทศ",60,0) + IF($F229&lt;&gt;"ต่างประเทศ",18,0),"")</f>
        <v/>
      </c>
      <c r="O229" s="1" t="str">
        <f aca="false">IF(AND($B$4&lt;&gt;"", $N229&lt;&gt;""),$B$4-$N229,"")</f>
        <v/>
      </c>
      <c r="P229" s="3" t="str">
        <f aca="false">IF(AND($O229&lt;&gt;"",$O229&lt;=0),$K229,"")</f>
        <v/>
      </c>
      <c r="Q229" s="3" t="str">
        <f aca="false">IF(AND($O229&lt;&gt;"",$O229&gt;=1,$O229&lt;=30),$K229,"")</f>
        <v/>
      </c>
      <c r="R229" s="3" t="str">
        <f aca="false">IF(AND($O229&lt;&gt;"",$O229&gt;=31,$O229&lt;=60),$K229,"")</f>
        <v/>
      </c>
      <c r="S229" s="3" t="str">
        <f aca="false">IF(AND($O229&lt;&gt;"",$O229&gt;=61,$O229&lt;=90),$K229,"")</f>
        <v/>
      </c>
      <c r="T229" s="3" t="str">
        <f aca="false">IF(AND($O229&lt;&gt;"",$O229&gt;=91,$O229&lt;=180),$K229,"")</f>
        <v/>
      </c>
      <c r="U229" s="3" t="str">
        <f aca="false">IF(AND($O229&lt;&gt;"",$O229&gt;=181,$O229&lt;=365),$K229,"")</f>
        <v/>
      </c>
      <c r="V229" s="3" t="str">
        <f aca="false">IF(AND($O229&lt;&gt;"",$O229&gt;365),$K229,"")</f>
        <v/>
      </c>
    </row>
    <row r="230" customFormat="false" ht="12.8" hidden="false" customHeight="false" outlineLevel="0" collapsed="false">
      <c r="N230" s="2" t="str">
        <f aca="false">IF($M230&lt;&gt;"",$M230 + IF($F230="ต่างประเทศ",60,0) + IF($F230&lt;&gt;"ต่างประเทศ",18,0),"")</f>
        <v/>
      </c>
      <c r="O230" s="1" t="str">
        <f aca="false">IF(AND($B$4&lt;&gt;"", $N230&lt;&gt;""),$B$4-$N230,"")</f>
        <v/>
      </c>
      <c r="P230" s="3" t="str">
        <f aca="false">IF(AND($O230&lt;&gt;"",$O230&lt;=0),$K230,"")</f>
        <v/>
      </c>
      <c r="Q230" s="3" t="str">
        <f aca="false">IF(AND($O230&lt;&gt;"",$O230&gt;=1,$O230&lt;=30),$K230,"")</f>
        <v/>
      </c>
      <c r="R230" s="3" t="str">
        <f aca="false">IF(AND($O230&lt;&gt;"",$O230&gt;=31,$O230&lt;=60),$K230,"")</f>
        <v/>
      </c>
      <c r="S230" s="3" t="str">
        <f aca="false">IF(AND($O230&lt;&gt;"",$O230&gt;=61,$O230&lt;=90),$K230,"")</f>
        <v/>
      </c>
      <c r="T230" s="3" t="str">
        <f aca="false">IF(AND($O230&lt;&gt;"",$O230&gt;=91,$O230&lt;=180),$K230,"")</f>
        <v/>
      </c>
      <c r="U230" s="3" t="str">
        <f aca="false">IF(AND($O230&lt;&gt;"",$O230&gt;=181,$O230&lt;=365),$K230,"")</f>
        <v/>
      </c>
      <c r="V230" s="3" t="str">
        <f aca="false">IF(AND($O230&lt;&gt;"",$O230&gt;365),$K230,"")</f>
        <v/>
      </c>
    </row>
    <row r="231" customFormat="false" ht="12.8" hidden="false" customHeight="false" outlineLevel="0" collapsed="false">
      <c r="N231" s="2" t="str">
        <f aca="false">IF($M231&lt;&gt;"",$M231 + IF($F231="ต่างประเทศ",60,0) + IF($F231&lt;&gt;"ต่างประเทศ",18,0),"")</f>
        <v/>
      </c>
      <c r="O231" s="1" t="str">
        <f aca="false">IF(AND($B$4&lt;&gt;"", $N231&lt;&gt;""),$B$4-$N231,"")</f>
        <v/>
      </c>
      <c r="P231" s="3" t="str">
        <f aca="false">IF(AND($O231&lt;&gt;"",$O231&lt;=0),$K231,"")</f>
        <v/>
      </c>
      <c r="Q231" s="3" t="str">
        <f aca="false">IF(AND($O231&lt;&gt;"",$O231&gt;=1,$O231&lt;=30),$K231,"")</f>
        <v/>
      </c>
      <c r="R231" s="3" t="str">
        <f aca="false">IF(AND($O231&lt;&gt;"",$O231&gt;=31,$O231&lt;=60),$K231,"")</f>
        <v/>
      </c>
      <c r="S231" s="3" t="str">
        <f aca="false">IF(AND($O231&lt;&gt;"",$O231&gt;=61,$O231&lt;=90),$K231,"")</f>
        <v/>
      </c>
      <c r="T231" s="3" t="str">
        <f aca="false">IF(AND($O231&lt;&gt;"",$O231&gt;=91,$O231&lt;=180),$K231,"")</f>
        <v/>
      </c>
      <c r="U231" s="3" t="str">
        <f aca="false">IF(AND($O231&lt;&gt;"",$O231&gt;=181,$O231&lt;=365),$K231,"")</f>
        <v/>
      </c>
      <c r="V231" s="3" t="str">
        <f aca="false">IF(AND($O231&lt;&gt;"",$O231&gt;365),$K231,"")</f>
        <v/>
      </c>
    </row>
    <row r="232" customFormat="false" ht="12.8" hidden="false" customHeight="false" outlineLevel="0" collapsed="false">
      <c r="N232" s="2" t="str">
        <f aca="false">IF($M232&lt;&gt;"",$M232 + IF($F232="ต่างประเทศ",60,0) + IF($F232&lt;&gt;"ต่างประเทศ",18,0),"")</f>
        <v/>
      </c>
      <c r="O232" s="1" t="str">
        <f aca="false">IF(AND($B$4&lt;&gt;"", $N232&lt;&gt;""),$B$4-$N232,"")</f>
        <v/>
      </c>
      <c r="P232" s="3" t="str">
        <f aca="false">IF(AND($O232&lt;&gt;"",$O232&lt;=0),$K232,"")</f>
        <v/>
      </c>
      <c r="Q232" s="3" t="str">
        <f aca="false">IF(AND($O232&lt;&gt;"",$O232&gt;=1,$O232&lt;=30),$K232,"")</f>
        <v/>
      </c>
      <c r="R232" s="3" t="str">
        <f aca="false">IF(AND($O232&lt;&gt;"",$O232&gt;=31,$O232&lt;=60),$K232,"")</f>
        <v/>
      </c>
      <c r="S232" s="3" t="str">
        <f aca="false">IF(AND($O232&lt;&gt;"",$O232&gt;=61,$O232&lt;=90),$K232,"")</f>
        <v/>
      </c>
      <c r="T232" s="3" t="str">
        <f aca="false">IF(AND($O232&lt;&gt;"",$O232&gt;=91,$O232&lt;=180),$K232,"")</f>
        <v/>
      </c>
      <c r="U232" s="3" t="str">
        <f aca="false">IF(AND($O232&lt;&gt;"",$O232&gt;=181,$O232&lt;=365),$K232,"")</f>
        <v/>
      </c>
      <c r="V232" s="3" t="str">
        <f aca="false">IF(AND($O232&lt;&gt;"",$O232&gt;365),$K232,"")</f>
        <v/>
      </c>
    </row>
    <row r="233" customFormat="false" ht="12.8" hidden="false" customHeight="false" outlineLevel="0" collapsed="false">
      <c r="N233" s="2" t="str">
        <f aca="false">IF($M233&lt;&gt;"",$M233 + IF($F233="ต่างประเทศ",60,0) + IF($F233&lt;&gt;"ต่างประเทศ",18,0),"")</f>
        <v/>
      </c>
      <c r="O233" s="1" t="str">
        <f aca="false">IF(AND($B$4&lt;&gt;"", $N233&lt;&gt;""),$B$4-$N233,"")</f>
        <v/>
      </c>
      <c r="P233" s="3" t="str">
        <f aca="false">IF(AND($O233&lt;&gt;"",$O233&lt;=0),$K233,"")</f>
        <v/>
      </c>
      <c r="Q233" s="3" t="str">
        <f aca="false">IF(AND($O233&lt;&gt;"",$O233&gt;=1,$O233&lt;=30),$K233,"")</f>
        <v/>
      </c>
      <c r="R233" s="3" t="str">
        <f aca="false">IF(AND($O233&lt;&gt;"",$O233&gt;=31,$O233&lt;=60),$K233,"")</f>
        <v/>
      </c>
      <c r="S233" s="3" t="str">
        <f aca="false">IF(AND($O233&lt;&gt;"",$O233&gt;=61,$O233&lt;=90),$K233,"")</f>
        <v/>
      </c>
      <c r="T233" s="3" t="str">
        <f aca="false">IF(AND($O233&lt;&gt;"",$O233&gt;=91,$O233&lt;=180),$K233,"")</f>
        <v/>
      </c>
      <c r="U233" s="3" t="str">
        <f aca="false">IF(AND($O233&lt;&gt;"",$O233&gt;=181,$O233&lt;=365),$K233,"")</f>
        <v/>
      </c>
      <c r="V233" s="3" t="str">
        <f aca="false">IF(AND($O233&lt;&gt;"",$O233&gt;365),$K233,"")</f>
        <v/>
      </c>
    </row>
    <row r="234" customFormat="false" ht="12.8" hidden="false" customHeight="false" outlineLevel="0" collapsed="false">
      <c r="N234" s="2" t="str">
        <f aca="false">IF($M234&lt;&gt;"",$M234 + IF($F234="ต่างประเทศ",60,0) + IF($F234&lt;&gt;"ต่างประเทศ",18,0),"")</f>
        <v/>
      </c>
      <c r="O234" s="1" t="str">
        <f aca="false">IF(AND($B$4&lt;&gt;"", $N234&lt;&gt;""),$B$4-$N234,"")</f>
        <v/>
      </c>
      <c r="P234" s="3" t="str">
        <f aca="false">IF(AND($O234&lt;&gt;"",$O234&lt;=0),$K234,"")</f>
        <v/>
      </c>
      <c r="Q234" s="3" t="str">
        <f aca="false">IF(AND($O234&lt;&gt;"",$O234&gt;=1,$O234&lt;=30),$K234,"")</f>
        <v/>
      </c>
      <c r="R234" s="3" t="str">
        <f aca="false">IF(AND($O234&lt;&gt;"",$O234&gt;=31,$O234&lt;=60),$K234,"")</f>
        <v/>
      </c>
      <c r="S234" s="3" t="str">
        <f aca="false">IF(AND($O234&lt;&gt;"",$O234&gt;=61,$O234&lt;=90),$K234,"")</f>
        <v/>
      </c>
      <c r="T234" s="3" t="str">
        <f aca="false">IF(AND($O234&lt;&gt;"",$O234&gt;=91,$O234&lt;=180),$K234,"")</f>
        <v/>
      </c>
      <c r="U234" s="3" t="str">
        <f aca="false">IF(AND($O234&lt;&gt;"",$O234&gt;=181,$O234&lt;=365),$K234,"")</f>
        <v/>
      </c>
      <c r="V234" s="3" t="str">
        <f aca="false">IF(AND($O234&lt;&gt;"",$O234&gt;365),$K234,"")</f>
        <v/>
      </c>
    </row>
    <row r="235" customFormat="false" ht="12.8" hidden="false" customHeight="false" outlineLevel="0" collapsed="false">
      <c r="N235" s="2" t="str">
        <f aca="false">IF($M235&lt;&gt;"",$M235 + IF($F235="ต่างประเทศ",60,0) + IF($F235&lt;&gt;"ต่างประเทศ",18,0),"")</f>
        <v/>
      </c>
      <c r="O235" s="1" t="str">
        <f aca="false">IF(AND($B$4&lt;&gt;"", $N235&lt;&gt;""),$B$4-$N235,"")</f>
        <v/>
      </c>
      <c r="P235" s="3" t="str">
        <f aca="false">IF(AND($O235&lt;&gt;"",$O235&lt;=0),$K235,"")</f>
        <v/>
      </c>
      <c r="Q235" s="3" t="str">
        <f aca="false">IF(AND($O235&lt;&gt;"",$O235&gt;=1,$O235&lt;=30),$K235,"")</f>
        <v/>
      </c>
      <c r="R235" s="3" t="str">
        <f aca="false">IF(AND($O235&lt;&gt;"",$O235&gt;=31,$O235&lt;=60),$K235,"")</f>
        <v/>
      </c>
      <c r="S235" s="3" t="str">
        <f aca="false">IF(AND($O235&lt;&gt;"",$O235&gt;=61,$O235&lt;=90),$K235,"")</f>
        <v/>
      </c>
      <c r="T235" s="3" t="str">
        <f aca="false">IF(AND($O235&lt;&gt;"",$O235&gt;=91,$O235&lt;=180),$K235,"")</f>
        <v/>
      </c>
      <c r="U235" s="3" t="str">
        <f aca="false">IF(AND($O235&lt;&gt;"",$O235&gt;=181,$O235&lt;=365),$K235,"")</f>
        <v/>
      </c>
      <c r="V235" s="3" t="str">
        <f aca="false">IF(AND($O235&lt;&gt;"",$O235&gt;365),$K235,"")</f>
        <v/>
      </c>
    </row>
    <row r="236" customFormat="false" ht="12.8" hidden="false" customHeight="false" outlineLevel="0" collapsed="false">
      <c r="N236" s="2" t="str">
        <f aca="false">IF($M236&lt;&gt;"",$M236 + IF($F236="ต่างประเทศ",60,0) + IF($F236&lt;&gt;"ต่างประเทศ",18,0),"")</f>
        <v/>
      </c>
      <c r="O236" s="1" t="str">
        <f aca="false">IF(AND($B$4&lt;&gt;"", $N236&lt;&gt;""),$B$4-$N236,"")</f>
        <v/>
      </c>
      <c r="P236" s="3" t="str">
        <f aca="false">IF(AND($O236&lt;&gt;"",$O236&lt;=0),$K236,"")</f>
        <v/>
      </c>
      <c r="Q236" s="3" t="str">
        <f aca="false">IF(AND($O236&lt;&gt;"",$O236&gt;=1,$O236&lt;=30),$K236,"")</f>
        <v/>
      </c>
      <c r="R236" s="3" t="str">
        <f aca="false">IF(AND($O236&lt;&gt;"",$O236&gt;=31,$O236&lt;=60),$K236,"")</f>
        <v/>
      </c>
      <c r="S236" s="3" t="str">
        <f aca="false">IF(AND($O236&lt;&gt;"",$O236&gt;=61,$O236&lt;=90),$K236,"")</f>
        <v/>
      </c>
      <c r="T236" s="3" t="str">
        <f aca="false">IF(AND($O236&lt;&gt;"",$O236&gt;=91,$O236&lt;=180),$K236,"")</f>
        <v/>
      </c>
      <c r="U236" s="3" t="str">
        <f aca="false">IF(AND($O236&lt;&gt;"",$O236&gt;=181,$O236&lt;=365),$K236,"")</f>
        <v/>
      </c>
      <c r="V236" s="3" t="str">
        <f aca="false">IF(AND($O236&lt;&gt;"",$O236&gt;365),$K236,"")</f>
        <v/>
      </c>
    </row>
    <row r="237" customFormat="false" ht="12.8" hidden="false" customHeight="false" outlineLevel="0" collapsed="false">
      <c r="N237" s="2" t="str">
        <f aca="false">IF($M237&lt;&gt;"",$M237 + IF($F237="ต่างประเทศ",60,0) + IF($F237&lt;&gt;"ต่างประเทศ",18,0),"")</f>
        <v/>
      </c>
      <c r="O237" s="1" t="str">
        <f aca="false">IF(AND($B$4&lt;&gt;"", $N237&lt;&gt;""),$B$4-$N237,"")</f>
        <v/>
      </c>
      <c r="P237" s="3" t="str">
        <f aca="false">IF(AND($O237&lt;&gt;"",$O237&lt;=0),$K237,"")</f>
        <v/>
      </c>
      <c r="Q237" s="3" t="str">
        <f aca="false">IF(AND($O237&lt;&gt;"",$O237&gt;=1,$O237&lt;=30),$K237,"")</f>
        <v/>
      </c>
      <c r="R237" s="3" t="str">
        <f aca="false">IF(AND($O237&lt;&gt;"",$O237&gt;=31,$O237&lt;=60),$K237,"")</f>
        <v/>
      </c>
      <c r="S237" s="3" t="str">
        <f aca="false">IF(AND($O237&lt;&gt;"",$O237&gt;=61,$O237&lt;=90),$K237,"")</f>
        <v/>
      </c>
      <c r="T237" s="3" t="str">
        <f aca="false">IF(AND($O237&lt;&gt;"",$O237&gt;=91,$O237&lt;=180),$K237,"")</f>
        <v/>
      </c>
      <c r="U237" s="3" t="str">
        <f aca="false">IF(AND($O237&lt;&gt;"",$O237&gt;=181,$O237&lt;=365),$K237,"")</f>
        <v/>
      </c>
      <c r="V237" s="3" t="str">
        <f aca="false">IF(AND($O237&lt;&gt;"",$O237&gt;365),$K237,"")</f>
        <v/>
      </c>
    </row>
    <row r="238" customFormat="false" ht="12.8" hidden="false" customHeight="false" outlineLevel="0" collapsed="false">
      <c r="N238" s="2" t="str">
        <f aca="false">IF($M238&lt;&gt;"",$M238 + IF($F238="ต่างประเทศ",60,0) + IF($F238&lt;&gt;"ต่างประเทศ",18,0),"")</f>
        <v/>
      </c>
      <c r="O238" s="1" t="str">
        <f aca="false">IF(AND($B$4&lt;&gt;"", $N238&lt;&gt;""),$B$4-$N238,"")</f>
        <v/>
      </c>
      <c r="P238" s="3" t="str">
        <f aca="false">IF(AND($O238&lt;&gt;"",$O238&lt;=0),$K238,"")</f>
        <v/>
      </c>
      <c r="Q238" s="3" t="str">
        <f aca="false">IF(AND($O238&lt;&gt;"",$O238&gt;=1,$O238&lt;=30),$K238,"")</f>
        <v/>
      </c>
      <c r="R238" s="3" t="str">
        <f aca="false">IF(AND($O238&lt;&gt;"",$O238&gt;=31,$O238&lt;=60),$K238,"")</f>
        <v/>
      </c>
      <c r="S238" s="3" t="str">
        <f aca="false">IF(AND($O238&lt;&gt;"",$O238&gt;=61,$O238&lt;=90),$K238,"")</f>
        <v/>
      </c>
      <c r="T238" s="3" t="str">
        <f aca="false">IF(AND($O238&lt;&gt;"",$O238&gt;=91,$O238&lt;=180),$K238,"")</f>
        <v/>
      </c>
      <c r="U238" s="3" t="str">
        <f aca="false">IF(AND($O238&lt;&gt;"",$O238&gt;=181,$O238&lt;=365),$K238,"")</f>
        <v/>
      </c>
      <c r="V238" s="3" t="str">
        <f aca="false">IF(AND($O238&lt;&gt;"",$O238&gt;365),$K238,"")</f>
        <v/>
      </c>
    </row>
    <row r="239" customFormat="false" ht="12.8" hidden="false" customHeight="false" outlineLevel="0" collapsed="false">
      <c r="N239" s="2" t="str">
        <f aca="false">IF($M239&lt;&gt;"",$M239 + IF($F239="ต่างประเทศ",60,0) + IF($F239&lt;&gt;"ต่างประเทศ",18,0),"")</f>
        <v/>
      </c>
      <c r="O239" s="1" t="str">
        <f aca="false">IF(AND($B$4&lt;&gt;"", $N239&lt;&gt;""),$B$4-$N239,"")</f>
        <v/>
      </c>
      <c r="P239" s="3" t="str">
        <f aca="false">IF(AND($O239&lt;&gt;"",$O239&lt;=0),$K239,"")</f>
        <v/>
      </c>
      <c r="Q239" s="3" t="str">
        <f aca="false">IF(AND($O239&lt;&gt;"",$O239&gt;=1,$O239&lt;=30),$K239,"")</f>
        <v/>
      </c>
      <c r="R239" s="3" t="str">
        <f aca="false">IF(AND($O239&lt;&gt;"",$O239&gt;=31,$O239&lt;=60),$K239,"")</f>
        <v/>
      </c>
      <c r="S239" s="3" t="str">
        <f aca="false">IF(AND($O239&lt;&gt;"",$O239&gt;=61,$O239&lt;=90),$K239,"")</f>
        <v/>
      </c>
      <c r="T239" s="3" t="str">
        <f aca="false">IF(AND($O239&lt;&gt;"",$O239&gt;=91,$O239&lt;=180),$K239,"")</f>
        <v/>
      </c>
      <c r="U239" s="3" t="str">
        <f aca="false">IF(AND($O239&lt;&gt;"",$O239&gt;=181,$O239&lt;=365),$K239,"")</f>
        <v/>
      </c>
      <c r="V239" s="3" t="str">
        <f aca="false">IF(AND($O239&lt;&gt;"",$O239&gt;365),$K239,"")</f>
        <v/>
      </c>
    </row>
    <row r="240" customFormat="false" ht="12.8" hidden="false" customHeight="false" outlineLevel="0" collapsed="false">
      <c r="N240" s="2" t="str">
        <f aca="false">IF($M240&lt;&gt;"",$M240 + IF($F240="ต่างประเทศ",60,0) + IF($F240&lt;&gt;"ต่างประเทศ",18,0),"")</f>
        <v/>
      </c>
      <c r="O240" s="1" t="str">
        <f aca="false">IF(AND($B$4&lt;&gt;"", $N240&lt;&gt;""),$B$4-$N240,"")</f>
        <v/>
      </c>
      <c r="P240" s="3" t="str">
        <f aca="false">IF(AND($O240&lt;&gt;"",$O240&lt;=0),$K240,"")</f>
        <v/>
      </c>
      <c r="Q240" s="3" t="str">
        <f aca="false">IF(AND($O240&lt;&gt;"",$O240&gt;=1,$O240&lt;=30),$K240,"")</f>
        <v/>
      </c>
      <c r="R240" s="3" t="str">
        <f aca="false">IF(AND($O240&lt;&gt;"",$O240&gt;=31,$O240&lt;=60),$K240,"")</f>
        <v/>
      </c>
      <c r="S240" s="3" t="str">
        <f aca="false">IF(AND($O240&lt;&gt;"",$O240&gt;=61,$O240&lt;=90),$K240,"")</f>
        <v/>
      </c>
      <c r="T240" s="3" t="str">
        <f aca="false">IF(AND($O240&lt;&gt;"",$O240&gt;=91,$O240&lt;=180),$K240,"")</f>
        <v/>
      </c>
      <c r="U240" s="3" t="str">
        <f aca="false">IF(AND($O240&lt;&gt;"",$O240&gt;=181,$O240&lt;=365),$K240,"")</f>
        <v/>
      </c>
      <c r="V240" s="3" t="str">
        <f aca="false">IF(AND($O240&lt;&gt;"",$O240&gt;365),$K240,"")</f>
        <v/>
      </c>
    </row>
    <row r="241" customFormat="false" ht="12.8" hidden="false" customHeight="false" outlineLevel="0" collapsed="false">
      <c r="N241" s="2" t="str">
        <f aca="false">IF($M241&lt;&gt;"",$M241 + IF($F241="ต่างประเทศ",60,0) + IF($F241&lt;&gt;"ต่างประเทศ",18,0),"")</f>
        <v/>
      </c>
      <c r="O241" s="1" t="str">
        <f aca="false">IF(AND($B$4&lt;&gt;"", $N241&lt;&gt;""),$B$4-$N241,"")</f>
        <v/>
      </c>
      <c r="P241" s="3" t="str">
        <f aca="false">IF(AND($O241&lt;&gt;"",$O241&lt;=0),$K241,"")</f>
        <v/>
      </c>
      <c r="Q241" s="3" t="str">
        <f aca="false">IF(AND($O241&lt;&gt;"",$O241&gt;=1,$O241&lt;=30),$K241,"")</f>
        <v/>
      </c>
      <c r="R241" s="3" t="str">
        <f aca="false">IF(AND($O241&lt;&gt;"",$O241&gt;=31,$O241&lt;=60),$K241,"")</f>
        <v/>
      </c>
      <c r="S241" s="3" t="str">
        <f aca="false">IF(AND($O241&lt;&gt;"",$O241&gt;=61,$O241&lt;=90),$K241,"")</f>
        <v/>
      </c>
      <c r="T241" s="3" t="str">
        <f aca="false">IF(AND($O241&lt;&gt;"",$O241&gt;=91,$O241&lt;=180),$K241,"")</f>
        <v/>
      </c>
      <c r="U241" s="3" t="str">
        <f aca="false">IF(AND($O241&lt;&gt;"",$O241&gt;=181,$O241&lt;=365),$K241,"")</f>
        <v/>
      </c>
      <c r="V241" s="3" t="str">
        <f aca="false">IF(AND($O241&lt;&gt;"",$O241&gt;365),$K241,"")</f>
        <v/>
      </c>
    </row>
    <row r="242" customFormat="false" ht="12.8" hidden="false" customHeight="false" outlineLevel="0" collapsed="false">
      <c r="N242" s="2" t="str">
        <f aca="false">IF($M242&lt;&gt;"",$M242 + IF($F242="ต่างประเทศ",60,0) + IF($F242&lt;&gt;"ต่างประเทศ",18,0),"")</f>
        <v/>
      </c>
      <c r="O242" s="1" t="str">
        <f aca="false">IF(AND($B$4&lt;&gt;"", $N242&lt;&gt;""),$B$4-$N242,"")</f>
        <v/>
      </c>
      <c r="P242" s="3" t="str">
        <f aca="false">IF(AND($O242&lt;&gt;"",$O242&lt;=0),$K242,"")</f>
        <v/>
      </c>
      <c r="Q242" s="3" t="str">
        <f aca="false">IF(AND($O242&lt;&gt;"",$O242&gt;=1,$O242&lt;=30),$K242,"")</f>
        <v/>
      </c>
      <c r="R242" s="3" t="str">
        <f aca="false">IF(AND($O242&lt;&gt;"",$O242&gt;=31,$O242&lt;=60),$K242,"")</f>
        <v/>
      </c>
      <c r="S242" s="3" t="str">
        <f aca="false">IF(AND($O242&lt;&gt;"",$O242&gt;=61,$O242&lt;=90),$K242,"")</f>
        <v/>
      </c>
      <c r="T242" s="3" t="str">
        <f aca="false">IF(AND($O242&lt;&gt;"",$O242&gt;=91,$O242&lt;=180),$K242,"")</f>
        <v/>
      </c>
      <c r="U242" s="3" t="str">
        <f aca="false">IF(AND($O242&lt;&gt;"",$O242&gt;=181,$O242&lt;=365),$K242,"")</f>
        <v/>
      </c>
      <c r="V242" s="3" t="str">
        <f aca="false">IF(AND($O242&lt;&gt;"",$O242&gt;365),$K242,"")</f>
        <v/>
      </c>
    </row>
    <row r="243" customFormat="false" ht="12.8" hidden="false" customHeight="false" outlineLevel="0" collapsed="false">
      <c r="N243" s="2" t="str">
        <f aca="false">IF($M243&lt;&gt;"",$M243 + IF($F243="ต่างประเทศ",60,0) + IF($F243&lt;&gt;"ต่างประเทศ",18,0),"")</f>
        <v/>
      </c>
      <c r="O243" s="1" t="str">
        <f aca="false">IF(AND($B$4&lt;&gt;"", $N243&lt;&gt;""),$B$4-$N243,"")</f>
        <v/>
      </c>
      <c r="P243" s="3" t="str">
        <f aca="false">IF(AND($O243&lt;&gt;"",$O243&lt;=0),$K243,"")</f>
        <v/>
      </c>
      <c r="Q243" s="3" t="str">
        <f aca="false">IF(AND($O243&lt;&gt;"",$O243&gt;=1,$O243&lt;=30),$K243,"")</f>
        <v/>
      </c>
      <c r="R243" s="3" t="str">
        <f aca="false">IF(AND($O243&lt;&gt;"",$O243&gt;=31,$O243&lt;=60),$K243,"")</f>
        <v/>
      </c>
      <c r="S243" s="3" t="str">
        <f aca="false">IF(AND($O243&lt;&gt;"",$O243&gt;=61,$O243&lt;=90),$K243,"")</f>
        <v/>
      </c>
      <c r="T243" s="3" t="str">
        <f aca="false">IF(AND($O243&lt;&gt;"",$O243&gt;=91,$O243&lt;=180),$K243,"")</f>
        <v/>
      </c>
      <c r="U243" s="3" t="str">
        <f aca="false">IF(AND($O243&lt;&gt;"",$O243&gt;=181,$O243&lt;=365),$K243,"")</f>
        <v/>
      </c>
      <c r="V243" s="3" t="str">
        <f aca="false">IF(AND($O243&lt;&gt;"",$O243&gt;365),$K243,"")</f>
        <v/>
      </c>
    </row>
    <row r="244" customFormat="false" ht="12.8" hidden="false" customHeight="false" outlineLevel="0" collapsed="false">
      <c r="N244" s="2" t="str">
        <f aca="false">IF($M244&lt;&gt;"",$M244 + IF($F244="ต่างประเทศ",60,0) + IF($F244&lt;&gt;"ต่างประเทศ",18,0),"")</f>
        <v/>
      </c>
      <c r="O244" s="1" t="str">
        <f aca="false">IF(AND($B$4&lt;&gt;"", $N244&lt;&gt;""),$B$4-$N244,"")</f>
        <v/>
      </c>
      <c r="P244" s="3" t="str">
        <f aca="false">IF(AND($O244&lt;&gt;"",$O244&lt;=0),$K244,"")</f>
        <v/>
      </c>
      <c r="Q244" s="3" t="str">
        <f aca="false">IF(AND($O244&lt;&gt;"",$O244&gt;=1,$O244&lt;=30),$K244,"")</f>
        <v/>
      </c>
      <c r="R244" s="3" t="str">
        <f aca="false">IF(AND($O244&lt;&gt;"",$O244&gt;=31,$O244&lt;=60),$K244,"")</f>
        <v/>
      </c>
      <c r="S244" s="3" t="str">
        <f aca="false">IF(AND($O244&lt;&gt;"",$O244&gt;=61,$O244&lt;=90),$K244,"")</f>
        <v/>
      </c>
      <c r="T244" s="3" t="str">
        <f aca="false">IF(AND($O244&lt;&gt;"",$O244&gt;=91,$O244&lt;=180),$K244,"")</f>
        <v/>
      </c>
      <c r="U244" s="3" t="str">
        <f aca="false">IF(AND($O244&lt;&gt;"",$O244&gt;=181,$O244&lt;=365),$K244,"")</f>
        <v/>
      </c>
      <c r="V244" s="3" t="str">
        <f aca="false">IF(AND($O244&lt;&gt;"",$O244&gt;365),$K244,"")</f>
        <v/>
      </c>
    </row>
    <row r="245" customFormat="false" ht="12.8" hidden="false" customHeight="false" outlineLevel="0" collapsed="false">
      <c r="N245" s="2" t="str">
        <f aca="false">IF($M245&lt;&gt;"",$M245 + IF($F245="ต่างประเทศ",60,0) + IF($F245&lt;&gt;"ต่างประเทศ",18,0),"")</f>
        <v/>
      </c>
      <c r="O245" s="1" t="str">
        <f aca="false">IF(AND($B$4&lt;&gt;"", $N245&lt;&gt;""),$B$4-$N245,"")</f>
        <v/>
      </c>
      <c r="P245" s="3" t="str">
        <f aca="false">IF(AND($O245&lt;&gt;"",$O245&lt;=0),$K245,"")</f>
        <v/>
      </c>
      <c r="Q245" s="3" t="str">
        <f aca="false">IF(AND($O245&lt;&gt;"",$O245&gt;=1,$O245&lt;=30),$K245,"")</f>
        <v/>
      </c>
      <c r="R245" s="3" t="str">
        <f aca="false">IF(AND($O245&lt;&gt;"",$O245&gt;=31,$O245&lt;=60),$K245,"")</f>
        <v/>
      </c>
      <c r="S245" s="3" t="str">
        <f aca="false">IF(AND($O245&lt;&gt;"",$O245&gt;=61,$O245&lt;=90),$K245,"")</f>
        <v/>
      </c>
      <c r="T245" s="3" t="str">
        <f aca="false">IF(AND($O245&lt;&gt;"",$O245&gt;=91,$O245&lt;=180),$K245,"")</f>
        <v/>
      </c>
      <c r="U245" s="3" t="str">
        <f aca="false">IF(AND($O245&lt;&gt;"",$O245&gt;=181,$O245&lt;=365),$K245,"")</f>
        <v/>
      </c>
      <c r="V245" s="3" t="str">
        <f aca="false">IF(AND($O245&lt;&gt;"",$O245&gt;365),$K245,"")</f>
        <v/>
      </c>
    </row>
    <row r="246" customFormat="false" ht="12.8" hidden="false" customHeight="false" outlineLevel="0" collapsed="false">
      <c r="N246" s="2" t="str">
        <f aca="false">IF($M246&lt;&gt;"",$M246 + IF($F246="ต่างประเทศ",60,0) + IF($F246&lt;&gt;"ต่างประเทศ",18,0),"")</f>
        <v/>
      </c>
      <c r="O246" s="1" t="str">
        <f aca="false">IF(AND($B$4&lt;&gt;"", $N246&lt;&gt;""),$B$4-$N246,"")</f>
        <v/>
      </c>
      <c r="P246" s="3" t="str">
        <f aca="false">IF(AND($O246&lt;&gt;"",$O246&lt;=0),$K246,"")</f>
        <v/>
      </c>
      <c r="Q246" s="3" t="str">
        <f aca="false">IF(AND($O246&lt;&gt;"",$O246&gt;=1,$O246&lt;=30),$K246,"")</f>
        <v/>
      </c>
      <c r="R246" s="3" t="str">
        <f aca="false">IF(AND($O246&lt;&gt;"",$O246&gt;=31,$O246&lt;=60),$K246,"")</f>
        <v/>
      </c>
      <c r="S246" s="3" t="str">
        <f aca="false">IF(AND($O246&lt;&gt;"",$O246&gt;=61,$O246&lt;=90),$K246,"")</f>
        <v/>
      </c>
      <c r="T246" s="3" t="str">
        <f aca="false">IF(AND($O246&lt;&gt;"",$O246&gt;=91,$O246&lt;=180),$K246,"")</f>
        <v/>
      </c>
      <c r="U246" s="3" t="str">
        <f aca="false">IF(AND($O246&lt;&gt;"",$O246&gt;=181,$O246&lt;=365),$K246,"")</f>
        <v/>
      </c>
      <c r="V246" s="3" t="str">
        <f aca="false">IF(AND($O246&lt;&gt;"",$O246&gt;365),$K246,"")</f>
        <v/>
      </c>
    </row>
    <row r="247" customFormat="false" ht="12.8" hidden="false" customHeight="false" outlineLevel="0" collapsed="false">
      <c r="N247" s="2" t="str">
        <f aca="false">IF($M247&lt;&gt;"",$M247 + IF($F247="ต่างประเทศ",60,0) + IF($F247&lt;&gt;"ต่างประเทศ",18,0),"")</f>
        <v/>
      </c>
      <c r="O247" s="1" t="str">
        <f aca="false">IF(AND($B$4&lt;&gt;"", $N247&lt;&gt;""),$B$4-$N247,"")</f>
        <v/>
      </c>
      <c r="P247" s="3" t="str">
        <f aca="false">IF(AND($O247&lt;&gt;"",$O247&lt;=0),$K247,"")</f>
        <v/>
      </c>
      <c r="Q247" s="3" t="str">
        <f aca="false">IF(AND($O247&lt;&gt;"",$O247&gt;=1,$O247&lt;=30),$K247,"")</f>
        <v/>
      </c>
      <c r="R247" s="3" t="str">
        <f aca="false">IF(AND($O247&lt;&gt;"",$O247&gt;=31,$O247&lt;=60),$K247,"")</f>
        <v/>
      </c>
      <c r="S247" s="3" t="str">
        <f aca="false">IF(AND($O247&lt;&gt;"",$O247&gt;=61,$O247&lt;=90),$K247,"")</f>
        <v/>
      </c>
      <c r="T247" s="3" t="str">
        <f aca="false">IF(AND($O247&lt;&gt;"",$O247&gt;=91,$O247&lt;=180),$K247,"")</f>
        <v/>
      </c>
      <c r="U247" s="3" t="str">
        <f aca="false">IF(AND($O247&lt;&gt;"",$O247&gt;=181,$O247&lt;=365),$K247,"")</f>
        <v/>
      </c>
      <c r="V247" s="3" t="str">
        <f aca="false">IF(AND($O247&lt;&gt;"",$O247&gt;365),$K247,"")</f>
        <v/>
      </c>
    </row>
    <row r="248" customFormat="false" ht="12.8" hidden="false" customHeight="false" outlineLevel="0" collapsed="false">
      <c r="N248" s="2" t="str">
        <f aca="false">IF($M248&lt;&gt;"",$M248 + IF($F248="ต่างประเทศ",60,0) + IF($F248&lt;&gt;"ต่างประเทศ",18,0),"")</f>
        <v/>
      </c>
      <c r="O248" s="1" t="str">
        <f aca="false">IF(AND($B$4&lt;&gt;"", $N248&lt;&gt;""),$B$4-$N248,"")</f>
        <v/>
      </c>
      <c r="P248" s="3" t="str">
        <f aca="false">IF(AND($O248&lt;&gt;"",$O248&lt;=0),$K248,"")</f>
        <v/>
      </c>
      <c r="Q248" s="3" t="str">
        <f aca="false">IF(AND($O248&lt;&gt;"",$O248&gt;=1,$O248&lt;=30),$K248,"")</f>
        <v/>
      </c>
      <c r="R248" s="3" t="str">
        <f aca="false">IF(AND($O248&lt;&gt;"",$O248&gt;=31,$O248&lt;=60),$K248,"")</f>
        <v/>
      </c>
      <c r="S248" s="3" t="str">
        <f aca="false">IF(AND($O248&lt;&gt;"",$O248&gt;=61,$O248&lt;=90),$K248,"")</f>
        <v/>
      </c>
      <c r="T248" s="3" t="str">
        <f aca="false">IF(AND($O248&lt;&gt;"",$O248&gt;=91,$O248&lt;=180),$K248,"")</f>
        <v/>
      </c>
      <c r="U248" s="3" t="str">
        <f aca="false">IF(AND($O248&lt;&gt;"",$O248&gt;=181,$O248&lt;=365),$K248,"")</f>
        <v/>
      </c>
      <c r="V248" s="3" t="str">
        <f aca="false">IF(AND($O248&lt;&gt;"",$O248&gt;365),$K248,"")</f>
        <v/>
      </c>
    </row>
    <row r="249" customFormat="false" ht="12.8" hidden="false" customHeight="false" outlineLevel="0" collapsed="false">
      <c r="N249" s="2" t="str">
        <f aca="false">IF($M249&lt;&gt;"",$M249 + IF($F249="ต่างประเทศ",60,0) + IF($F249&lt;&gt;"ต่างประเทศ",18,0),"")</f>
        <v/>
      </c>
      <c r="O249" s="1" t="str">
        <f aca="false">IF(AND($B$4&lt;&gt;"", $N249&lt;&gt;""),$B$4-$N249,"")</f>
        <v/>
      </c>
      <c r="P249" s="3" t="str">
        <f aca="false">IF(AND($O249&lt;&gt;"",$O249&lt;=0),$K249,"")</f>
        <v/>
      </c>
      <c r="Q249" s="3" t="str">
        <f aca="false">IF(AND($O249&lt;&gt;"",$O249&gt;=1,$O249&lt;=30),$K249,"")</f>
        <v/>
      </c>
      <c r="R249" s="3" t="str">
        <f aca="false">IF(AND($O249&lt;&gt;"",$O249&gt;=31,$O249&lt;=60),$K249,"")</f>
        <v/>
      </c>
      <c r="S249" s="3" t="str">
        <f aca="false">IF(AND($O249&lt;&gt;"",$O249&gt;=61,$O249&lt;=90),$K249,"")</f>
        <v/>
      </c>
      <c r="T249" s="3" t="str">
        <f aca="false">IF(AND($O249&lt;&gt;"",$O249&gt;=91,$O249&lt;=180),$K249,"")</f>
        <v/>
      </c>
      <c r="U249" s="3" t="str">
        <f aca="false">IF(AND($O249&lt;&gt;"",$O249&gt;=181,$O249&lt;=365),$K249,"")</f>
        <v/>
      </c>
      <c r="V249" s="3" t="str">
        <f aca="false">IF(AND($O249&lt;&gt;"",$O249&gt;365),$K249,"")</f>
        <v/>
      </c>
    </row>
    <row r="250" customFormat="false" ht="12.8" hidden="false" customHeight="false" outlineLevel="0" collapsed="false">
      <c r="N250" s="2" t="str">
        <f aca="false">IF($M250&lt;&gt;"",$M250 + IF($F250="ต่างประเทศ",60,0) + IF($F250&lt;&gt;"ต่างประเทศ",18,0),"")</f>
        <v/>
      </c>
      <c r="O250" s="1" t="str">
        <f aca="false">IF(AND($B$4&lt;&gt;"", $N250&lt;&gt;""),$B$4-$N250,"")</f>
        <v/>
      </c>
      <c r="P250" s="3" t="str">
        <f aca="false">IF(AND($O250&lt;&gt;"",$O250&lt;=0),$K250,"")</f>
        <v/>
      </c>
      <c r="Q250" s="3" t="str">
        <f aca="false">IF(AND($O250&lt;&gt;"",$O250&gt;=1,$O250&lt;=30),$K250,"")</f>
        <v/>
      </c>
      <c r="R250" s="3" t="str">
        <f aca="false">IF(AND($O250&lt;&gt;"",$O250&gt;=31,$O250&lt;=60),$K250,"")</f>
        <v/>
      </c>
      <c r="S250" s="3" t="str">
        <f aca="false">IF(AND($O250&lt;&gt;"",$O250&gt;=61,$O250&lt;=90),$K250,"")</f>
        <v/>
      </c>
      <c r="T250" s="3" t="str">
        <f aca="false">IF(AND($O250&lt;&gt;"",$O250&gt;=91,$O250&lt;=180),$K250,"")</f>
        <v/>
      </c>
      <c r="U250" s="3" t="str">
        <f aca="false">IF(AND($O250&lt;&gt;"",$O250&gt;=181,$O250&lt;=365),$K250,"")</f>
        <v/>
      </c>
      <c r="V250" s="3" t="str">
        <f aca="false">IF(AND($O250&lt;&gt;"",$O250&gt;365),$K250,"")</f>
        <v/>
      </c>
    </row>
    <row r="251" customFormat="false" ht="12.8" hidden="false" customHeight="false" outlineLevel="0" collapsed="false">
      <c r="N251" s="2" t="str">
        <f aca="false">IF($M251&lt;&gt;"",$M251 + IF($F251="ต่างประเทศ",60,0) + IF($F251&lt;&gt;"ต่างประเทศ",18,0),"")</f>
        <v/>
      </c>
      <c r="O251" s="1" t="str">
        <f aca="false">IF(AND($B$4&lt;&gt;"", $N251&lt;&gt;""),$B$4-$N251,"")</f>
        <v/>
      </c>
      <c r="P251" s="3" t="str">
        <f aca="false">IF(AND($O251&lt;&gt;"",$O251&lt;=0),$K251,"")</f>
        <v/>
      </c>
      <c r="Q251" s="3" t="str">
        <f aca="false">IF(AND($O251&lt;&gt;"",$O251&gt;=1,$O251&lt;=30),$K251,"")</f>
        <v/>
      </c>
      <c r="R251" s="3" t="str">
        <f aca="false">IF(AND($O251&lt;&gt;"",$O251&gt;=31,$O251&lt;=60),$K251,"")</f>
        <v/>
      </c>
      <c r="S251" s="3" t="str">
        <f aca="false">IF(AND($O251&lt;&gt;"",$O251&gt;=61,$O251&lt;=90),$K251,"")</f>
        <v/>
      </c>
      <c r="T251" s="3" t="str">
        <f aca="false">IF(AND($O251&lt;&gt;"",$O251&gt;=91,$O251&lt;=180),$K251,"")</f>
        <v/>
      </c>
      <c r="U251" s="3" t="str">
        <f aca="false">IF(AND($O251&lt;&gt;"",$O251&gt;=181,$O251&lt;=365),$K251,"")</f>
        <v/>
      </c>
      <c r="V251" s="3" t="str">
        <f aca="false">IF(AND($O251&lt;&gt;"",$O251&gt;365),$K251,"")</f>
        <v/>
      </c>
    </row>
    <row r="252" customFormat="false" ht="12.8" hidden="false" customHeight="false" outlineLevel="0" collapsed="false">
      <c r="N252" s="2" t="str">
        <f aca="false">IF($M252&lt;&gt;"",$M252 + IF($F252="ต่างประเทศ",60,0) + IF($F252&lt;&gt;"ต่างประเทศ",18,0),"")</f>
        <v/>
      </c>
      <c r="O252" s="1" t="str">
        <f aca="false">IF(AND($B$4&lt;&gt;"", $N252&lt;&gt;""),$B$4-$N252,"")</f>
        <v/>
      </c>
      <c r="P252" s="3" t="str">
        <f aca="false">IF(AND($O252&lt;&gt;"",$O252&lt;=0),$K252,"")</f>
        <v/>
      </c>
      <c r="Q252" s="3" t="str">
        <f aca="false">IF(AND($O252&lt;&gt;"",$O252&gt;=1,$O252&lt;=30),$K252,"")</f>
        <v/>
      </c>
      <c r="R252" s="3" t="str">
        <f aca="false">IF(AND($O252&lt;&gt;"",$O252&gt;=31,$O252&lt;=60),$K252,"")</f>
        <v/>
      </c>
      <c r="S252" s="3" t="str">
        <f aca="false">IF(AND($O252&lt;&gt;"",$O252&gt;=61,$O252&lt;=90),$K252,"")</f>
        <v/>
      </c>
      <c r="T252" s="3" t="str">
        <f aca="false">IF(AND($O252&lt;&gt;"",$O252&gt;=91,$O252&lt;=180),$K252,"")</f>
        <v/>
      </c>
      <c r="U252" s="3" t="str">
        <f aca="false">IF(AND($O252&lt;&gt;"",$O252&gt;=181,$O252&lt;=365),$K252,"")</f>
        <v/>
      </c>
      <c r="V252" s="3" t="str">
        <f aca="false">IF(AND($O252&lt;&gt;"",$O252&gt;365),$K252,"")</f>
        <v/>
      </c>
    </row>
    <row r="253" customFormat="false" ht="12.8" hidden="false" customHeight="false" outlineLevel="0" collapsed="false">
      <c r="N253" s="2" t="str">
        <f aca="false">IF($M253&lt;&gt;"",$M253 + IF($F253="ต่างประเทศ",60,0) + IF($F253&lt;&gt;"ต่างประเทศ",18,0),"")</f>
        <v/>
      </c>
      <c r="O253" s="1" t="str">
        <f aca="false">IF(AND($B$4&lt;&gt;"", $N253&lt;&gt;""),$B$4-$N253,"")</f>
        <v/>
      </c>
      <c r="P253" s="3" t="str">
        <f aca="false">IF(AND($O253&lt;&gt;"",$O253&lt;=0),$K253,"")</f>
        <v/>
      </c>
      <c r="Q253" s="3" t="str">
        <f aca="false">IF(AND($O253&lt;&gt;"",$O253&gt;=1,$O253&lt;=30),$K253,"")</f>
        <v/>
      </c>
      <c r="R253" s="3" t="str">
        <f aca="false">IF(AND($O253&lt;&gt;"",$O253&gt;=31,$O253&lt;=60),$K253,"")</f>
        <v/>
      </c>
      <c r="S253" s="3" t="str">
        <f aca="false">IF(AND($O253&lt;&gt;"",$O253&gt;=61,$O253&lt;=90),$K253,"")</f>
        <v/>
      </c>
      <c r="T253" s="3" t="str">
        <f aca="false">IF(AND($O253&lt;&gt;"",$O253&gt;=91,$O253&lt;=180),$K253,"")</f>
        <v/>
      </c>
      <c r="U253" s="3" t="str">
        <f aca="false">IF(AND($O253&lt;&gt;"",$O253&gt;=181,$O253&lt;=365),$K253,"")</f>
        <v/>
      </c>
      <c r="V253" s="3" t="str">
        <f aca="false">IF(AND($O253&lt;&gt;"",$O253&gt;365),$K253,"")</f>
        <v/>
      </c>
    </row>
    <row r="254" customFormat="false" ht="12.8" hidden="false" customHeight="false" outlineLevel="0" collapsed="false">
      <c r="N254" s="2" t="str">
        <f aca="false">IF($M254&lt;&gt;"",$M254 + IF($F254="ต่างประเทศ",60,0) + IF($F254&lt;&gt;"ต่างประเทศ",18,0),"")</f>
        <v/>
      </c>
      <c r="O254" s="1" t="str">
        <f aca="false">IF(AND($B$4&lt;&gt;"", $N254&lt;&gt;""),$B$4-$N254,"")</f>
        <v/>
      </c>
      <c r="P254" s="3" t="str">
        <f aca="false">IF(AND($O254&lt;&gt;"",$O254&lt;=0),$K254,"")</f>
        <v/>
      </c>
      <c r="Q254" s="3" t="str">
        <f aca="false">IF(AND($O254&lt;&gt;"",$O254&gt;=1,$O254&lt;=30),$K254,"")</f>
        <v/>
      </c>
      <c r="R254" s="3" t="str">
        <f aca="false">IF(AND($O254&lt;&gt;"",$O254&gt;=31,$O254&lt;=60),$K254,"")</f>
        <v/>
      </c>
      <c r="S254" s="3" t="str">
        <f aca="false">IF(AND($O254&lt;&gt;"",$O254&gt;=61,$O254&lt;=90),$K254,"")</f>
        <v/>
      </c>
      <c r="T254" s="3" t="str">
        <f aca="false">IF(AND($O254&lt;&gt;"",$O254&gt;=91,$O254&lt;=180),$K254,"")</f>
        <v/>
      </c>
      <c r="U254" s="3" t="str">
        <f aca="false">IF(AND($O254&lt;&gt;"",$O254&gt;=181,$O254&lt;=365),$K254,"")</f>
        <v/>
      </c>
      <c r="V254" s="3" t="str">
        <f aca="false">IF(AND($O254&lt;&gt;"",$O254&gt;365),$K254,"")</f>
        <v/>
      </c>
    </row>
    <row r="255" customFormat="false" ht="12.8" hidden="false" customHeight="false" outlineLevel="0" collapsed="false">
      <c r="N255" s="2" t="str">
        <f aca="false">IF($M255&lt;&gt;"",$M255 + IF($F255="ต่างประเทศ",60,0) + IF($F255&lt;&gt;"ต่างประเทศ",18,0),"")</f>
        <v/>
      </c>
      <c r="O255" s="1" t="str">
        <f aca="false">IF(AND($B$4&lt;&gt;"", $N255&lt;&gt;""),$B$4-$N255,"")</f>
        <v/>
      </c>
      <c r="P255" s="3" t="str">
        <f aca="false">IF(AND($O255&lt;&gt;"",$O255&lt;=0),$K255,"")</f>
        <v/>
      </c>
      <c r="Q255" s="3" t="str">
        <f aca="false">IF(AND($O255&lt;&gt;"",$O255&gt;=1,$O255&lt;=30),$K255,"")</f>
        <v/>
      </c>
      <c r="R255" s="3" t="str">
        <f aca="false">IF(AND($O255&lt;&gt;"",$O255&gt;=31,$O255&lt;=60),$K255,"")</f>
        <v/>
      </c>
      <c r="S255" s="3" t="str">
        <f aca="false">IF(AND($O255&lt;&gt;"",$O255&gt;=61,$O255&lt;=90),$K255,"")</f>
        <v/>
      </c>
      <c r="T255" s="3" t="str">
        <f aca="false">IF(AND($O255&lt;&gt;"",$O255&gt;=91,$O255&lt;=180),$K255,"")</f>
        <v/>
      </c>
      <c r="U255" s="3" t="str">
        <f aca="false">IF(AND($O255&lt;&gt;"",$O255&gt;=181,$O255&lt;=365),$K255,"")</f>
        <v/>
      </c>
      <c r="V255" s="3" t="str">
        <f aca="false">IF(AND($O255&lt;&gt;"",$O255&gt;365),$K255,"")</f>
        <v/>
      </c>
    </row>
    <row r="256" customFormat="false" ht="12.8" hidden="false" customHeight="false" outlineLevel="0" collapsed="false">
      <c r="N256" s="2" t="str">
        <f aca="false">IF($M256&lt;&gt;"",$M256 + IF($F256="ต่างประเทศ",60,0) + IF($F256&lt;&gt;"ต่างประเทศ",18,0),"")</f>
        <v/>
      </c>
      <c r="O256" s="1" t="str">
        <f aca="false">IF(AND($B$4&lt;&gt;"", $N256&lt;&gt;""),$B$4-$N256,"")</f>
        <v/>
      </c>
      <c r="P256" s="3" t="str">
        <f aca="false">IF(AND($O256&lt;&gt;"",$O256&lt;=0),$K256,"")</f>
        <v/>
      </c>
      <c r="Q256" s="3" t="str">
        <f aca="false">IF(AND($O256&lt;&gt;"",$O256&gt;=1,$O256&lt;=30),$K256,"")</f>
        <v/>
      </c>
      <c r="R256" s="3" t="str">
        <f aca="false">IF(AND($O256&lt;&gt;"",$O256&gt;=31,$O256&lt;=60),$K256,"")</f>
        <v/>
      </c>
      <c r="S256" s="3" t="str">
        <f aca="false">IF(AND($O256&lt;&gt;"",$O256&gt;=61,$O256&lt;=90),$K256,"")</f>
        <v/>
      </c>
      <c r="T256" s="3" t="str">
        <f aca="false">IF(AND($O256&lt;&gt;"",$O256&gt;=91,$O256&lt;=180),$K256,"")</f>
        <v/>
      </c>
      <c r="U256" s="3" t="str">
        <f aca="false">IF(AND($O256&lt;&gt;"",$O256&gt;=181,$O256&lt;=365),$K256,"")</f>
        <v/>
      </c>
      <c r="V256" s="3" t="str">
        <f aca="false">IF(AND($O256&lt;&gt;"",$O256&gt;365),$K256,"")</f>
        <v/>
      </c>
    </row>
    <row r="257" customFormat="false" ht="12.8" hidden="false" customHeight="false" outlineLevel="0" collapsed="false">
      <c r="N257" s="2" t="str">
        <f aca="false">IF($M257&lt;&gt;"",$M257 + IF($F257="ต่างประเทศ",60,0) + IF($F257&lt;&gt;"ต่างประเทศ",18,0),"")</f>
        <v/>
      </c>
      <c r="O257" s="1" t="str">
        <f aca="false">IF(AND($B$4&lt;&gt;"", $N257&lt;&gt;""),$B$4-$N257,"")</f>
        <v/>
      </c>
      <c r="P257" s="3" t="str">
        <f aca="false">IF(AND($O257&lt;&gt;"",$O257&lt;=0),$K257,"")</f>
        <v/>
      </c>
      <c r="Q257" s="3" t="str">
        <f aca="false">IF(AND($O257&lt;&gt;"",$O257&gt;=1,$O257&lt;=30),$K257,"")</f>
        <v/>
      </c>
      <c r="R257" s="3" t="str">
        <f aca="false">IF(AND($O257&lt;&gt;"",$O257&gt;=31,$O257&lt;=60),$K257,"")</f>
        <v/>
      </c>
      <c r="S257" s="3" t="str">
        <f aca="false">IF(AND($O257&lt;&gt;"",$O257&gt;=61,$O257&lt;=90),$K257,"")</f>
        <v/>
      </c>
      <c r="T257" s="3" t="str">
        <f aca="false">IF(AND($O257&lt;&gt;"",$O257&gt;=91,$O257&lt;=180),$K257,"")</f>
        <v/>
      </c>
      <c r="U257" s="3" t="str">
        <f aca="false">IF(AND($O257&lt;&gt;"",$O257&gt;=181,$O257&lt;=365),$K257,"")</f>
        <v/>
      </c>
      <c r="V257" s="3" t="str">
        <f aca="false">IF(AND($O257&lt;&gt;"",$O257&gt;365),$K257,"")</f>
        <v/>
      </c>
    </row>
    <row r="258" customFormat="false" ht="12.8" hidden="false" customHeight="false" outlineLevel="0" collapsed="false">
      <c r="N258" s="2" t="str">
        <f aca="false">IF($M258&lt;&gt;"",$M258 + IF($F258="ต่างประเทศ",60,0) + IF($F258&lt;&gt;"ต่างประเทศ",18,0),"")</f>
        <v/>
      </c>
      <c r="O258" s="1" t="str">
        <f aca="false">IF(AND($B$4&lt;&gt;"", $N258&lt;&gt;""),$B$4-$N258,"")</f>
        <v/>
      </c>
      <c r="P258" s="3" t="str">
        <f aca="false">IF(AND($O258&lt;&gt;"",$O258&lt;=0),$K258,"")</f>
        <v/>
      </c>
      <c r="Q258" s="3" t="str">
        <f aca="false">IF(AND($O258&lt;&gt;"",$O258&gt;=1,$O258&lt;=30),$K258,"")</f>
        <v/>
      </c>
      <c r="R258" s="3" t="str">
        <f aca="false">IF(AND($O258&lt;&gt;"",$O258&gt;=31,$O258&lt;=60),$K258,"")</f>
        <v/>
      </c>
      <c r="S258" s="3" t="str">
        <f aca="false">IF(AND($O258&lt;&gt;"",$O258&gt;=61,$O258&lt;=90),$K258,"")</f>
        <v/>
      </c>
      <c r="T258" s="3" t="str">
        <f aca="false">IF(AND($O258&lt;&gt;"",$O258&gt;=91,$O258&lt;=180),$K258,"")</f>
        <v/>
      </c>
      <c r="U258" s="3" t="str">
        <f aca="false">IF(AND($O258&lt;&gt;"",$O258&gt;=181,$O258&lt;=365),$K258,"")</f>
        <v/>
      </c>
      <c r="V258" s="3" t="str">
        <f aca="false">IF(AND($O258&lt;&gt;"",$O258&gt;365),$K258,"")</f>
        <v/>
      </c>
    </row>
    <row r="259" customFormat="false" ht="12.8" hidden="false" customHeight="false" outlineLevel="0" collapsed="false">
      <c r="N259" s="2" t="str">
        <f aca="false">IF($M259&lt;&gt;"",$M259 + IF($F259="ต่างประเทศ",60,0) + IF($F259&lt;&gt;"ต่างประเทศ",18,0),"")</f>
        <v/>
      </c>
      <c r="O259" s="1" t="str">
        <f aca="false">IF(AND($B$4&lt;&gt;"", $N259&lt;&gt;""),$B$4-$N259,"")</f>
        <v/>
      </c>
      <c r="P259" s="3" t="str">
        <f aca="false">IF(AND($O259&lt;&gt;"",$O259&lt;=0),$K259,"")</f>
        <v/>
      </c>
      <c r="Q259" s="3" t="str">
        <f aca="false">IF(AND($O259&lt;&gt;"",$O259&gt;=1,$O259&lt;=30),$K259,"")</f>
        <v/>
      </c>
      <c r="R259" s="3" t="str">
        <f aca="false">IF(AND($O259&lt;&gt;"",$O259&gt;=31,$O259&lt;=60),$K259,"")</f>
        <v/>
      </c>
      <c r="S259" s="3" t="str">
        <f aca="false">IF(AND($O259&lt;&gt;"",$O259&gt;=61,$O259&lt;=90),$K259,"")</f>
        <v/>
      </c>
      <c r="T259" s="3" t="str">
        <f aca="false">IF(AND($O259&lt;&gt;"",$O259&gt;=91,$O259&lt;=180),$K259,"")</f>
        <v/>
      </c>
      <c r="U259" s="3" t="str">
        <f aca="false">IF(AND($O259&lt;&gt;"",$O259&gt;=181,$O259&lt;=365),$K259,"")</f>
        <v/>
      </c>
      <c r="V259" s="3" t="str">
        <f aca="false">IF(AND($O259&lt;&gt;"",$O259&gt;365),$K259,"")</f>
        <v/>
      </c>
    </row>
    <row r="260" customFormat="false" ht="12.8" hidden="false" customHeight="false" outlineLevel="0" collapsed="false">
      <c r="N260" s="2" t="str">
        <f aca="false">IF($M260&lt;&gt;"",$M260 + IF($F260="ต่างประเทศ",60,0) + IF($F260&lt;&gt;"ต่างประเทศ",18,0),"")</f>
        <v/>
      </c>
      <c r="O260" s="1" t="str">
        <f aca="false">IF(AND($B$4&lt;&gt;"", $N260&lt;&gt;""),$B$4-$N260,"")</f>
        <v/>
      </c>
      <c r="P260" s="3" t="str">
        <f aca="false">IF(AND($O260&lt;&gt;"",$O260&lt;=0),$K260,"")</f>
        <v/>
      </c>
      <c r="Q260" s="3" t="str">
        <f aca="false">IF(AND($O260&lt;&gt;"",$O260&gt;=1,$O260&lt;=30),$K260,"")</f>
        <v/>
      </c>
      <c r="R260" s="3" t="str">
        <f aca="false">IF(AND($O260&lt;&gt;"",$O260&gt;=31,$O260&lt;=60),$K260,"")</f>
        <v/>
      </c>
      <c r="S260" s="3" t="str">
        <f aca="false">IF(AND($O260&lt;&gt;"",$O260&gt;=61,$O260&lt;=90),$K260,"")</f>
        <v/>
      </c>
      <c r="T260" s="3" t="str">
        <f aca="false">IF(AND($O260&lt;&gt;"",$O260&gt;=91,$O260&lt;=180),$K260,"")</f>
        <v/>
      </c>
      <c r="U260" s="3" t="str">
        <f aca="false">IF(AND($O260&lt;&gt;"",$O260&gt;=181,$O260&lt;=365),$K260,"")</f>
        <v/>
      </c>
      <c r="V260" s="3" t="str">
        <f aca="false">IF(AND($O260&lt;&gt;"",$O260&gt;365),$K260,"")</f>
        <v/>
      </c>
    </row>
    <row r="261" customFormat="false" ht="12.8" hidden="false" customHeight="false" outlineLevel="0" collapsed="false">
      <c r="N261" s="2" t="str">
        <f aca="false">IF($M261&lt;&gt;"",$M261 + IF($F261="ต่างประเทศ",60,0) + IF($F261&lt;&gt;"ต่างประเทศ",18,0),"")</f>
        <v/>
      </c>
      <c r="O261" s="1" t="str">
        <f aca="false">IF(AND($B$4&lt;&gt;"", $N261&lt;&gt;""),$B$4-$N261,"")</f>
        <v/>
      </c>
      <c r="P261" s="3" t="str">
        <f aca="false">IF(AND($O261&lt;&gt;"",$O261&lt;=0),$K261,"")</f>
        <v/>
      </c>
      <c r="Q261" s="3" t="str">
        <f aca="false">IF(AND($O261&lt;&gt;"",$O261&gt;=1,$O261&lt;=30),$K261,"")</f>
        <v/>
      </c>
      <c r="R261" s="3" t="str">
        <f aca="false">IF(AND($O261&lt;&gt;"",$O261&gt;=31,$O261&lt;=60),$K261,"")</f>
        <v/>
      </c>
      <c r="S261" s="3" t="str">
        <f aca="false">IF(AND($O261&lt;&gt;"",$O261&gt;=61,$O261&lt;=90),$K261,"")</f>
        <v/>
      </c>
      <c r="T261" s="3" t="str">
        <f aca="false">IF(AND($O261&lt;&gt;"",$O261&gt;=91,$O261&lt;=180),$K261,"")</f>
        <v/>
      </c>
      <c r="U261" s="3" t="str">
        <f aca="false">IF(AND($O261&lt;&gt;"",$O261&gt;=181,$O261&lt;=365),$K261,"")</f>
        <v/>
      </c>
      <c r="V261" s="3" t="str">
        <f aca="false">IF(AND($O261&lt;&gt;"",$O261&gt;365),$K261,"")</f>
        <v/>
      </c>
    </row>
    <row r="262" customFormat="false" ht="12.8" hidden="false" customHeight="false" outlineLevel="0" collapsed="false">
      <c r="N262" s="2" t="str">
        <f aca="false">IF($M262&lt;&gt;"",$M262 + IF($F262="ต่างประเทศ",60,0) + IF($F262&lt;&gt;"ต่างประเทศ",18,0),"")</f>
        <v/>
      </c>
      <c r="O262" s="1" t="str">
        <f aca="false">IF(AND($B$4&lt;&gt;"", $N262&lt;&gt;""),$B$4-$N262,"")</f>
        <v/>
      </c>
      <c r="P262" s="3" t="str">
        <f aca="false">IF(AND($O262&lt;&gt;"",$O262&lt;=0),$K262,"")</f>
        <v/>
      </c>
      <c r="Q262" s="3" t="str">
        <f aca="false">IF(AND($O262&lt;&gt;"",$O262&gt;=1,$O262&lt;=30),$K262,"")</f>
        <v/>
      </c>
      <c r="R262" s="3" t="str">
        <f aca="false">IF(AND($O262&lt;&gt;"",$O262&gt;=31,$O262&lt;=60),$K262,"")</f>
        <v/>
      </c>
      <c r="S262" s="3" t="str">
        <f aca="false">IF(AND($O262&lt;&gt;"",$O262&gt;=61,$O262&lt;=90),$K262,"")</f>
        <v/>
      </c>
      <c r="T262" s="3" t="str">
        <f aca="false">IF(AND($O262&lt;&gt;"",$O262&gt;=91,$O262&lt;=180),$K262,"")</f>
        <v/>
      </c>
      <c r="U262" s="3" t="str">
        <f aca="false">IF(AND($O262&lt;&gt;"",$O262&gt;=181,$O262&lt;=365),$K262,"")</f>
        <v/>
      </c>
      <c r="V262" s="3" t="str">
        <f aca="false">IF(AND($O262&lt;&gt;"",$O262&gt;365),$K262,"")</f>
        <v/>
      </c>
    </row>
    <row r="263" customFormat="false" ht="12.8" hidden="false" customHeight="false" outlineLevel="0" collapsed="false">
      <c r="N263" s="2" t="str">
        <f aca="false">IF($M263&lt;&gt;"",$M263 + IF($F263="ต่างประเทศ",60,0) + IF($F263&lt;&gt;"ต่างประเทศ",18,0),"")</f>
        <v/>
      </c>
      <c r="O263" s="1" t="str">
        <f aca="false">IF(AND($B$4&lt;&gt;"", $N263&lt;&gt;""),$B$4-$N263,"")</f>
        <v/>
      </c>
      <c r="P263" s="3" t="str">
        <f aca="false">IF(AND($O263&lt;&gt;"",$O263&lt;=0),$K263,"")</f>
        <v/>
      </c>
      <c r="Q263" s="3" t="str">
        <f aca="false">IF(AND($O263&lt;&gt;"",$O263&gt;=1,$O263&lt;=30),$K263,"")</f>
        <v/>
      </c>
      <c r="R263" s="3" t="str">
        <f aca="false">IF(AND($O263&lt;&gt;"",$O263&gt;=31,$O263&lt;=60),$K263,"")</f>
        <v/>
      </c>
      <c r="S263" s="3" t="str">
        <f aca="false">IF(AND($O263&lt;&gt;"",$O263&gt;=61,$O263&lt;=90),$K263,"")</f>
        <v/>
      </c>
      <c r="T263" s="3" t="str">
        <f aca="false">IF(AND($O263&lt;&gt;"",$O263&gt;=91,$O263&lt;=180),$K263,"")</f>
        <v/>
      </c>
      <c r="U263" s="3" t="str">
        <f aca="false">IF(AND($O263&lt;&gt;"",$O263&gt;=181,$O263&lt;=365),$K263,"")</f>
        <v/>
      </c>
      <c r="V263" s="3" t="str">
        <f aca="false">IF(AND($O263&lt;&gt;"",$O263&gt;365),$K263,"")</f>
        <v/>
      </c>
    </row>
    <row r="264" customFormat="false" ht="12.8" hidden="false" customHeight="false" outlineLevel="0" collapsed="false">
      <c r="N264" s="2" t="str">
        <f aca="false">IF($M264&lt;&gt;"",$M264 + IF($F264="ต่างประเทศ",60,0) + IF($F264&lt;&gt;"ต่างประเทศ",18,0),"")</f>
        <v/>
      </c>
      <c r="O264" s="1" t="str">
        <f aca="false">IF(AND($B$4&lt;&gt;"", $N264&lt;&gt;""),$B$4-$N264,"")</f>
        <v/>
      </c>
      <c r="P264" s="3" t="str">
        <f aca="false">IF(AND($O264&lt;&gt;"",$O264&lt;=0),$K264,"")</f>
        <v/>
      </c>
      <c r="Q264" s="3" t="str">
        <f aca="false">IF(AND($O264&lt;&gt;"",$O264&gt;=1,$O264&lt;=30),$K264,"")</f>
        <v/>
      </c>
      <c r="R264" s="3" t="str">
        <f aca="false">IF(AND($O264&lt;&gt;"",$O264&gt;=31,$O264&lt;=60),$K264,"")</f>
        <v/>
      </c>
      <c r="S264" s="3" t="str">
        <f aca="false">IF(AND($O264&lt;&gt;"",$O264&gt;=61,$O264&lt;=90),$K264,"")</f>
        <v/>
      </c>
      <c r="T264" s="3" t="str">
        <f aca="false">IF(AND($O264&lt;&gt;"",$O264&gt;=91,$O264&lt;=180),$K264,"")</f>
        <v/>
      </c>
      <c r="U264" s="3" t="str">
        <f aca="false">IF(AND($O264&lt;&gt;"",$O264&gt;=181,$O264&lt;=365),$K264,"")</f>
        <v/>
      </c>
      <c r="V264" s="3" t="str">
        <f aca="false">IF(AND($O264&lt;&gt;"",$O264&gt;365),$K264,"")</f>
        <v/>
      </c>
    </row>
    <row r="265" customFormat="false" ht="12.8" hidden="false" customHeight="false" outlineLevel="0" collapsed="false">
      <c r="N265" s="2" t="str">
        <f aca="false">IF($M265&lt;&gt;"",$M265 + IF($F265="ต่างประเทศ",60,0) + IF($F265&lt;&gt;"ต่างประเทศ",18,0),"")</f>
        <v/>
      </c>
      <c r="O265" s="1" t="str">
        <f aca="false">IF(AND($B$4&lt;&gt;"", $N265&lt;&gt;""),$B$4-$N265,"")</f>
        <v/>
      </c>
      <c r="P265" s="3" t="str">
        <f aca="false">IF(AND($O265&lt;&gt;"",$O265&lt;=0),$K265,"")</f>
        <v/>
      </c>
      <c r="Q265" s="3" t="str">
        <f aca="false">IF(AND($O265&lt;&gt;"",$O265&gt;=1,$O265&lt;=30),$K265,"")</f>
        <v/>
      </c>
      <c r="R265" s="3" t="str">
        <f aca="false">IF(AND($O265&lt;&gt;"",$O265&gt;=31,$O265&lt;=60),$K265,"")</f>
        <v/>
      </c>
      <c r="S265" s="3" t="str">
        <f aca="false">IF(AND($O265&lt;&gt;"",$O265&gt;=61,$O265&lt;=90),$K265,"")</f>
        <v/>
      </c>
      <c r="T265" s="3" t="str">
        <f aca="false">IF(AND($O265&lt;&gt;"",$O265&gt;=91,$O265&lt;=180),$K265,"")</f>
        <v/>
      </c>
      <c r="U265" s="3" t="str">
        <f aca="false">IF(AND($O265&lt;&gt;"",$O265&gt;=181,$O265&lt;=365),$K265,"")</f>
        <v/>
      </c>
      <c r="V265" s="3" t="str">
        <f aca="false">IF(AND($O265&lt;&gt;"",$O265&gt;365),$K265,"")</f>
        <v/>
      </c>
    </row>
    <row r="266" customFormat="false" ht="12.8" hidden="false" customHeight="false" outlineLevel="0" collapsed="false">
      <c r="N266" s="2" t="str">
        <f aca="false">IF($M266&lt;&gt;"",$M266 + IF($F266="ต่างประเทศ",60,0) + IF($F266&lt;&gt;"ต่างประเทศ",18,0),"")</f>
        <v/>
      </c>
      <c r="O266" s="1" t="str">
        <f aca="false">IF(AND($B$4&lt;&gt;"", $N266&lt;&gt;""),$B$4-$N266,"")</f>
        <v/>
      </c>
      <c r="P266" s="3" t="str">
        <f aca="false">IF(AND($O266&lt;&gt;"",$O266&lt;=0),$K266,"")</f>
        <v/>
      </c>
      <c r="Q266" s="3" t="str">
        <f aca="false">IF(AND($O266&lt;&gt;"",$O266&gt;=1,$O266&lt;=30),$K266,"")</f>
        <v/>
      </c>
      <c r="R266" s="3" t="str">
        <f aca="false">IF(AND($O266&lt;&gt;"",$O266&gt;=31,$O266&lt;=60),$K266,"")</f>
        <v/>
      </c>
      <c r="S266" s="3" t="str">
        <f aca="false">IF(AND($O266&lt;&gt;"",$O266&gt;=61,$O266&lt;=90),$K266,"")</f>
        <v/>
      </c>
      <c r="T266" s="3" t="str">
        <f aca="false">IF(AND($O266&lt;&gt;"",$O266&gt;=91,$O266&lt;=180),$K266,"")</f>
        <v/>
      </c>
      <c r="U266" s="3" t="str">
        <f aca="false">IF(AND($O266&lt;&gt;"",$O266&gt;=181,$O266&lt;=365),$K266,"")</f>
        <v/>
      </c>
      <c r="V266" s="3" t="str">
        <f aca="false">IF(AND($O266&lt;&gt;"",$O266&gt;365),$K266,"")</f>
        <v/>
      </c>
    </row>
    <row r="267" customFormat="false" ht="12.8" hidden="false" customHeight="false" outlineLevel="0" collapsed="false">
      <c r="N267" s="2" t="str">
        <f aca="false">IF($M267&lt;&gt;"",$M267 + IF($F267="ต่างประเทศ",60,0) + IF($F267&lt;&gt;"ต่างประเทศ",18,0),"")</f>
        <v/>
      </c>
      <c r="O267" s="1" t="str">
        <f aca="false">IF(AND($B$4&lt;&gt;"", $N267&lt;&gt;""),$B$4-$N267,"")</f>
        <v/>
      </c>
      <c r="P267" s="3" t="str">
        <f aca="false">IF(AND($O267&lt;&gt;"",$O267&lt;=0),$K267,"")</f>
        <v/>
      </c>
      <c r="Q267" s="3" t="str">
        <f aca="false">IF(AND($O267&lt;&gt;"",$O267&gt;=1,$O267&lt;=30),$K267,"")</f>
        <v/>
      </c>
      <c r="R267" s="3" t="str">
        <f aca="false">IF(AND($O267&lt;&gt;"",$O267&gt;=31,$O267&lt;=60),$K267,"")</f>
        <v/>
      </c>
      <c r="S267" s="3" t="str">
        <f aca="false">IF(AND($O267&lt;&gt;"",$O267&gt;=61,$O267&lt;=90),$K267,"")</f>
        <v/>
      </c>
      <c r="T267" s="3" t="str">
        <f aca="false">IF(AND($O267&lt;&gt;"",$O267&gt;=91,$O267&lt;=180),$K267,"")</f>
        <v/>
      </c>
      <c r="U267" s="3" t="str">
        <f aca="false">IF(AND($O267&lt;&gt;"",$O267&gt;=181,$O267&lt;=365),$K267,"")</f>
        <v/>
      </c>
      <c r="V267" s="3" t="str">
        <f aca="false">IF(AND($O267&lt;&gt;"",$O267&gt;365),$K267,"")</f>
        <v/>
      </c>
    </row>
    <row r="268" customFormat="false" ht="12.8" hidden="false" customHeight="false" outlineLevel="0" collapsed="false">
      <c r="N268" s="2" t="str">
        <f aca="false">IF($M268&lt;&gt;"",$M268 + IF($F268="ต่างประเทศ",60,0) + IF($F268&lt;&gt;"ต่างประเทศ",18,0),"")</f>
        <v/>
      </c>
      <c r="O268" s="1" t="str">
        <f aca="false">IF(AND($B$4&lt;&gt;"", $N268&lt;&gt;""),$B$4-$N268,"")</f>
        <v/>
      </c>
      <c r="P268" s="3" t="str">
        <f aca="false">IF(AND($O268&lt;&gt;"",$O268&lt;=0),$K268,"")</f>
        <v/>
      </c>
      <c r="Q268" s="3" t="str">
        <f aca="false">IF(AND($O268&lt;&gt;"",$O268&gt;=1,$O268&lt;=30),$K268,"")</f>
        <v/>
      </c>
      <c r="R268" s="3" t="str">
        <f aca="false">IF(AND($O268&lt;&gt;"",$O268&gt;=31,$O268&lt;=60),$K268,"")</f>
        <v/>
      </c>
      <c r="S268" s="3" t="str">
        <f aca="false">IF(AND($O268&lt;&gt;"",$O268&gt;=61,$O268&lt;=90),$K268,"")</f>
        <v/>
      </c>
      <c r="T268" s="3" t="str">
        <f aca="false">IF(AND($O268&lt;&gt;"",$O268&gt;=91,$O268&lt;=180),$K268,"")</f>
        <v/>
      </c>
      <c r="U268" s="3" t="str">
        <f aca="false">IF(AND($O268&lt;&gt;"",$O268&gt;=181,$O268&lt;=365),$K268,"")</f>
        <v/>
      </c>
      <c r="V268" s="3" t="str">
        <f aca="false">IF(AND($O268&lt;&gt;"",$O268&gt;365),$K268,"")</f>
        <v/>
      </c>
    </row>
    <row r="269" customFormat="false" ht="12.8" hidden="false" customHeight="false" outlineLevel="0" collapsed="false">
      <c r="N269" s="2" t="str">
        <f aca="false">IF($M269&lt;&gt;"",$M269 + IF($F269="ต่างประเทศ",60,0) + IF($F269&lt;&gt;"ต่างประเทศ",18,0),"")</f>
        <v/>
      </c>
      <c r="O269" s="1" t="str">
        <f aca="false">IF(AND($B$4&lt;&gt;"", $N269&lt;&gt;""),$B$4-$N269,"")</f>
        <v/>
      </c>
      <c r="P269" s="3" t="str">
        <f aca="false">IF(AND($O269&lt;&gt;"",$O269&lt;=0),$K269,"")</f>
        <v/>
      </c>
      <c r="Q269" s="3" t="str">
        <f aca="false">IF(AND($O269&lt;&gt;"",$O269&gt;=1,$O269&lt;=30),$K269,"")</f>
        <v/>
      </c>
      <c r="R269" s="3" t="str">
        <f aca="false">IF(AND($O269&lt;&gt;"",$O269&gt;=31,$O269&lt;=60),$K269,"")</f>
        <v/>
      </c>
      <c r="S269" s="3" t="str">
        <f aca="false">IF(AND($O269&lt;&gt;"",$O269&gt;=61,$O269&lt;=90),$K269,"")</f>
        <v/>
      </c>
      <c r="T269" s="3" t="str">
        <f aca="false">IF(AND($O269&lt;&gt;"",$O269&gt;=91,$O269&lt;=180),$K269,"")</f>
        <v/>
      </c>
      <c r="U269" s="3" t="str">
        <f aca="false">IF(AND($O269&lt;&gt;"",$O269&gt;=181,$O269&lt;=365),$K269,"")</f>
        <v/>
      </c>
      <c r="V269" s="3" t="str">
        <f aca="false">IF(AND($O269&lt;&gt;"",$O269&gt;365),$K269,"")</f>
        <v/>
      </c>
    </row>
    <row r="270" customFormat="false" ht="12.8" hidden="false" customHeight="false" outlineLevel="0" collapsed="false">
      <c r="N270" s="2" t="str">
        <f aca="false">IF($M270&lt;&gt;"",$M270 + IF($F270="ต่างประเทศ",60,0) + IF($F270&lt;&gt;"ต่างประเทศ",18,0),"")</f>
        <v/>
      </c>
      <c r="O270" s="1" t="str">
        <f aca="false">IF(AND($B$4&lt;&gt;"", $N270&lt;&gt;""),$B$4-$N270,"")</f>
        <v/>
      </c>
      <c r="P270" s="3" t="str">
        <f aca="false">IF(AND($O270&lt;&gt;"",$O270&lt;=0),$K270,"")</f>
        <v/>
      </c>
      <c r="Q270" s="3" t="str">
        <f aca="false">IF(AND($O270&lt;&gt;"",$O270&gt;=1,$O270&lt;=30),$K270,"")</f>
        <v/>
      </c>
      <c r="R270" s="3" t="str">
        <f aca="false">IF(AND($O270&lt;&gt;"",$O270&gt;=31,$O270&lt;=60),$K270,"")</f>
        <v/>
      </c>
      <c r="S270" s="3" t="str">
        <f aca="false">IF(AND($O270&lt;&gt;"",$O270&gt;=61,$O270&lt;=90),$K270,"")</f>
        <v/>
      </c>
      <c r="T270" s="3" t="str">
        <f aca="false">IF(AND($O270&lt;&gt;"",$O270&gt;=91,$O270&lt;=180),$K270,"")</f>
        <v/>
      </c>
      <c r="U270" s="3" t="str">
        <f aca="false">IF(AND($O270&lt;&gt;"",$O270&gt;=181,$O270&lt;=365),$K270,"")</f>
        <v/>
      </c>
      <c r="V270" s="3" t="str">
        <f aca="false">IF(AND($O270&lt;&gt;"",$O270&gt;365),$K270,"")</f>
        <v/>
      </c>
    </row>
    <row r="271" customFormat="false" ht="12.8" hidden="false" customHeight="false" outlineLevel="0" collapsed="false">
      <c r="N271" s="2" t="str">
        <f aca="false">IF($M271&lt;&gt;"",$M271 + IF($F271="ต่างประเทศ",60,0) + IF($F271&lt;&gt;"ต่างประเทศ",18,0),"")</f>
        <v/>
      </c>
      <c r="O271" s="1" t="str">
        <f aca="false">IF(AND($B$4&lt;&gt;"", $N271&lt;&gt;""),$B$4-$N271,"")</f>
        <v/>
      </c>
      <c r="P271" s="3" t="str">
        <f aca="false">IF(AND($O271&lt;&gt;"",$O271&lt;=0),$K271,"")</f>
        <v/>
      </c>
      <c r="Q271" s="3" t="str">
        <f aca="false">IF(AND($O271&lt;&gt;"",$O271&gt;=1,$O271&lt;=30),$K271,"")</f>
        <v/>
      </c>
      <c r="R271" s="3" t="str">
        <f aca="false">IF(AND($O271&lt;&gt;"",$O271&gt;=31,$O271&lt;=60),$K271,"")</f>
        <v/>
      </c>
      <c r="S271" s="3" t="str">
        <f aca="false">IF(AND($O271&lt;&gt;"",$O271&gt;=61,$O271&lt;=90),$K271,"")</f>
        <v/>
      </c>
      <c r="T271" s="3" t="str">
        <f aca="false">IF(AND($O271&lt;&gt;"",$O271&gt;=91,$O271&lt;=180),$K271,"")</f>
        <v/>
      </c>
      <c r="U271" s="3" t="str">
        <f aca="false">IF(AND($O271&lt;&gt;"",$O271&gt;=181,$O271&lt;=365),$K271,"")</f>
        <v/>
      </c>
      <c r="V271" s="3" t="str">
        <f aca="false">IF(AND($O271&lt;&gt;"",$O271&gt;365),$K271,"")</f>
        <v/>
      </c>
    </row>
    <row r="272" customFormat="false" ht="12.8" hidden="false" customHeight="false" outlineLevel="0" collapsed="false">
      <c r="N272" s="2" t="str">
        <f aca="false">IF($M272&lt;&gt;"",$M272 + IF($F272="ต่างประเทศ",60,0) + IF($F272&lt;&gt;"ต่างประเทศ",18,0),"")</f>
        <v/>
      </c>
      <c r="O272" s="1" t="str">
        <f aca="false">IF(AND($B$4&lt;&gt;"", $N272&lt;&gt;""),$B$4-$N272,"")</f>
        <v/>
      </c>
      <c r="P272" s="3" t="str">
        <f aca="false">IF(AND($O272&lt;&gt;"",$O272&lt;=0),$K272,"")</f>
        <v/>
      </c>
      <c r="Q272" s="3" t="str">
        <f aca="false">IF(AND($O272&lt;&gt;"",$O272&gt;=1,$O272&lt;=30),$K272,"")</f>
        <v/>
      </c>
      <c r="R272" s="3" t="str">
        <f aca="false">IF(AND($O272&lt;&gt;"",$O272&gt;=31,$O272&lt;=60),$K272,"")</f>
        <v/>
      </c>
      <c r="S272" s="3" t="str">
        <f aca="false">IF(AND($O272&lt;&gt;"",$O272&gt;=61,$O272&lt;=90),$K272,"")</f>
        <v/>
      </c>
      <c r="T272" s="3" t="str">
        <f aca="false">IF(AND($O272&lt;&gt;"",$O272&gt;=91,$O272&lt;=180),$K272,"")</f>
        <v/>
      </c>
      <c r="U272" s="3" t="str">
        <f aca="false">IF(AND($O272&lt;&gt;"",$O272&gt;=181,$O272&lt;=365),$K272,"")</f>
        <v/>
      </c>
      <c r="V272" s="3" t="str">
        <f aca="false">IF(AND($O272&lt;&gt;"",$O272&gt;365),$K272,"")</f>
        <v/>
      </c>
    </row>
    <row r="273" customFormat="false" ht="12.8" hidden="false" customHeight="false" outlineLevel="0" collapsed="false">
      <c r="N273" s="2" t="str">
        <f aca="false">IF($M273&lt;&gt;"",$M273 + IF($F273="ต่างประเทศ",60,0) + IF($F273&lt;&gt;"ต่างประเทศ",18,0),"")</f>
        <v/>
      </c>
      <c r="O273" s="1" t="str">
        <f aca="false">IF(AND($B$4&lt;&gt;"", $N273&lt;&gt;""),$B$4-$N273,"")</f>
        <v/>
      </c>
      <c r="P273" s="3" t="str">
        <f aca="false">IF(AND($O273&lt;&gt;"",$O273&lt;=0),$K273,"")</f>
        <v/>
      </c>
      <c r="Q273" s="3" t="str">
        <f aca="false">IF(AND($O273&lt;&gt;"",$O273&gt;=1,$O273&lt;=30),$K273,"")</f>
        <v/>
      </c>
      <c r="R273" s="3" t="str">
        <f aca="false">IF(AND($O273&lt;&gt;"",$O273&gt;=31,$O273&lt;=60),$K273,"")</f>
        <v/>
      </c>
      <c r="S273" s="3" t="str">
        <f aca="false">IF(AND($O273&lt;&gt;"",$O273&gt;=61,$O273&lt;=90),$K273,"")</f>
        <v/>
      </c>
      <c r="T273" s="3" t="str">
        <f aca="false">IF(AND($O273&lt;&gt;"",$O273&gt;=91,$O273&lt;=180),$K273,"")</f>
        <v/>
      </c>
      <c r="U273" s="3" t="str">
        <f aca="false">IF(AND($O273&lt;&gt;"",$O273&gt;=181,$O273&lt;=365),$K273,"")</f>
        <v/>
      </c>
      <c r="V273" s="3" t="str">
        <f aca="false">IF(AND($O273&lt;&gt;"",$O273&gt;365),$K273,"")</f>
        <v/>
      </c>
    </row>
    <row r="274" customFormat="false" ht="12.8" hidden="false" customHeight="false" outlineLevel="0" collapsed="false">
      <c r="N274" s="2" t="str">
        <f aca="false">IF($M274&lt;&gt;"",$M274 + IF($F274="ต่างประเทศ",60,0) + IF($F274&lt;&gt;"ต่างประเทศ",18,0),"")</f>
        <v/>
      </c>
      <c r="O274" s="1" t="str">
        <f aca="false">IF(AND($B$4&lt;&gt;"", $N274&lt;&gt;""),$B$4-$N274,"")</f>
        <v/>
      </c>
      <c r="P274" s="3" t="str">
        <f aca="false">IF(AND($O274&lt;&gt;"",$O274&lt;=0),$K274,"")</f>
        <v/>
      </c>
      <c r="Q274" s="3" t="str">
        <f aca="false">IF(AND($O274&lt;&gt;"",$O274&gt;=1,$O274&lt;=30),$K274,"")</f>
        <v/>
      </c>
      <c r="R274" s="3" t="str">
        <f aca="false">IF(AND($O274&lt;&gt;"",$O274&gt;=31,$O274&lt;=60),$K274,"")</f>
        <v/>
      </c>
      <c r="S274" s="3" t="str">
        <f aca="false">IF(AND($O274&lt;&gt;"",$O274&gt;=61,$O274&lt;=90),$K274,"")</f>
        <v/>
      </c>
      <c r="T274" s="3" t="str">
        <f aca="false">IF(AND($O274&lt;&gt;"",$O274&gt;=91,$O274&lt;=180),$K274,"")</f>
        <v/>
      </c>
      <c r="U274" s="3" t="str">
        <f aca="false">IF(AND($O274&lt;&gt;"",$O274&gt;=181,$O274&lt;=365),$K274,"")</f>
        <v/>
      </c>
      <c r="V274" s="3" t="str">
        <f aca="false">IF(AND($O274&lt;&gt;"",$O274&gt;365),$K274,"")</f>
        <v/>
      </c>
    </row>
    <row r="275" customFormat="false" ht="12.8" hidden="false" customHeight="false" outlineLevel="0" collapsed="false">
      <c r="N275" s="2" t="str">
        <f aca="false">IF($M275&lt;&gt;"",$M275 + IF($F275="ต่างประเทศ",60,0) + IF($F275&lt;&gt;"ต่างประเทศ",18,0),"")</f>
        <v/>
      </c>
      <c r="O275" s="1" t="str">
        <f aca="false">IF(AND($B$4&lt;&gt;"", $N275&lt;&gt;""),$B$4-$N275,"")</f>
        <v/>
      </c>
      <c r="P275" s="3" t="str">
        <f aca="false">IF(AND($O275&lt;&gt;"",$O275&lt;=0),$K275,"")</f>
        <v/>
      </c>
      <c r="Q275" s="3" t="str">
        <f aca="false">IF(AND($O275&lt;&gt;"",$O275&gt;=1,$O275&lt;=30),$K275,"")</f>
        <v/>
      </c>
      <c r="R275" s="3" t="str">
        <f aca="false">IF(AND($O275&lt;&gt;"",$O275&gt;=31,$O275&lt;=60),$K275,"")</f>
        <v/>
      </c>
      <c r="S275" s="3" t="str">
        <f aca="false">IF(AND($O275&lt;&gt;"",$O275&gt;=61,$O275&lt;=90),$K275,"")</f>
        <v/>
      </c>
      <c r="T275" s="3" t="str">
        <f aca="false">IF(AND($O275&lt;&gt;"",$O275&gt;=91,$O275&lt;=180),$K275,"")</f>
        <v/>
      </c>
      <c r="U275" s="3" t="str">
        <f aca="false">IF(AND($O275&lt;&gt;"",$O275&gt;=181,$O275&lt;=365),$K275,"")</f>
        <v/>
      </c>
      <c r="V275" s="3" t="str">
        <f aca="false">IF(AND($O275&lt;&gt;"",$O275&gt;365),$K275,"")</f>
        <v/>
      </c>
    </row>
    <row r="276" customFormat="false" ht="12.8" hidden="false" customHeight="false" outlineLevel="0" collapsed="false">
      <c r="N276" s="2" t="str">
        <f aca="false">IF($M276&lt;&gt;"",$M276 + IF($F276="ต่างประเทศ",60,0) + IF($F276&lt;&gt;"ต่างประเทศ",18,0),"")</f>
        <v/>
      </c>
      <c r="O276" s="1" t="str">
        <f aca="false">IF(AND($B$4&lt;&gt;"", $N276&lt;&gt;""),$B$4-$N276,"")</f>
        <v/>
      </c>
      <c r="P276" s="3" t="str">
        <f aca="false">IF(AND($O276&lt;&gt;"",$O276&lt;=0),$K276,"")</f>
        <v/>
      </c>
      <c r="Q276" s="3" t="str">
        <f aca="false">IF(AND($O276&lt;&gt;"",$O276&gt;=1,$O276&lt;=30),$K276,"")</f>
        <v/>
      </c>
      <c r="R276" s="3" t="str">
        <f aca="false">IF(AND($O276&lt;&gt;"",$O276&gt;=31,$O276&lt;=60),$K276,"")</f>
        <v/>
      </c>
      <c r="S276" s="3" t="str">
        <f aca="false">IF(AND($O276&lt;&gt;"",$O276&gt;=61,$O276&lt;=90),$K276,"")</f>
        <v/>
      </c>
      <c r="T276" s="3" t="str">
        <f aca="false">IF(AND($O276&lt;&gt;"",$O276&gt;=91,$O276&lt;=180),$K276,"")</f>
        <v/>
      </c>
      <c r="U276" s="3" t="str">
        <f aca="false">IF(AND($O276&lt;&gt;"",$O276&gt;=181,$O276&lt;=365),$K276,"")</f>
        <v/>
      </c>
      <c r="V276" s="3" t="str">
        <f aca="false">IF(AND($O276&lt;&gt;"",$O276&gt;365),$K276,"")</f>
        <v/>
      </c>
    </row>
    <row r="277" customFormat="false" ht="12.8" hidden="false" customHeight="false" outlineLevel="0" collapsed="false">
      <c r="N277" s="2" t="str">
        <f aca="false">IF($M277&lt;&gt;"",$M277 + IF($F277="ต่างประเทศ",60,0) + IF($F277&lt;&gt;"ต่างประเทศ",18,0),"")</f>
        <v/>
      </c>
      <c r="O277" s="1" t="str">
        <f aca="false">IF(AND($B$4&lt;&gt;"", $N277&lt;&gt;""),$B$4-$N277,"")</f>
        <v/>
      </c>
      <c r="P277" s="3" t="str">
        <f aca="false">IF(AND($O277&lt;&gt;"",$O277&lt;=0),$K277,"")</f>
        <v/>
      </c>
      <c r="Q277" s="3" t="str">
        <f aca="false">IF(AND($O277&lt;&gt;"",$O277&gt;=1,$O277&lt;=30),$K277,"")</f>
        <v/>
      </c>
      <c r="R277" s="3" t="str">
        <f aca="false">IF(AND($O277&lt;&gt;"",$O277&gt;=31,$O277&lt;=60),$K277,"")</f>
        <v/>
      </c>
      <c r="S277" s="3" t="str">
        <f aca="false">IF(AND($O277&lt;&gt;"",$O277&gt;=61,$O277&lt;=90),$K277,"")</f>
        <v/>
      </c>
      <c r="T277" s="3" t="str">
        <f aca="false">IF(AND($O277&lt;&gt;"",$O277&gt;=91,$O277&lt;=180),$K277,"")</f>
        <v/>
      </c>
      <c r="U277" s="3" t="str">
        <f aca="false">IF(AND($O277&lt;&gt;"",$O277&gt;=181,$O277&lt;=365),$K277,"")</f>
        <v/>
      </c>
      <c r="V277" s="3" t="str">
        <f aca="false">IF(AND($O277&lt;&gt;"",$O277&gt;365),$K277,"")</f>
        <v/>
      </c>
    </row>
    <row r="278" customFormat="false" ht="12.8" hidden="false" customHeight="false" outlineLevel="0" collapsed="false">
      <c r="N278" s="2" t="str">
        <f aca="false">IF($M278&lt;&gt;"",$M278 + IF($F278="ต่างประเทศ",60,0) + IF($F278&lt;&gt;"ต่างประเทศ",18,0),"")</f>
        <v/>
      </c>
      <c r="O278" s="1" t="str">
        <f aca="false">IF(AND($B$4&lt;&gt;"", $N278&lt;&gt;""),$B$4-$N278,"")</f>
        <v/>
      </c>
      <c r="P278" s="3" t="str">
        <f aca="false">IF(AND($O278&lt;&gt;"",$O278&lt;=0),$K278,"")</f>
        <v/>
      </c>
      <c r="Q278" s="3" t="str">
        <f aca="false">IF(AND($O278&lt;&gt;"",$O278&gt;=1,$O278&lt;=30),$K278,"")</f>
        <v/>
      </c>
      <c r="R278" s="3" t="str">
        <f aca="false">IF(AND($O278&lt;&gt;"",$O278&gt;=31,$O278&lt;=60),$K278,"")</f>
        <v/>
      </c>
      <c r="S278" s="3" t="str">
        <f aca="false">IF(AND($O278&lt;&gt;"",$O278&gt;=61,$O278&lt;=90),$K278,"")</f>
        <v/>
      </c>
      <c r="T278" s="3" t="str">
        <f aca="false">IF(AND($O278&lt;&gt;"",$O278&gt;=91,$O278&lt;=180),$K278,"")</f>
        <v/>
      </c>
      <c r="U278" s="3" t="str">
        <f aca="false">IF(AND($O278&lt;&gt;"",$O278&gt;=181,$O278&lt;=365),$K278,"")</f>
        <v/>
      </c>
      <c r="V278" s="3" t="str">
        <f aca="false">IF(AND($O278&lt;&gt;"",$O278&gt;365),$K278,"")</f>
        <v/>
      </c>
    </row>
    <row r="279" customFormat="false" ht="12.8" hidden="false" customHeight="false" outlineLevel="0" collapsed="false">
      <c r="N279" s="2" t="str">
        <f aca="false">IF($M279&lt;&gt;"",$M279 + IF($F279="ต่างประเทศ",60,0) + IF($F279&lt;&gt;"ต่างประเทศ",18,0),"")</f>
        <v/>
      </c>
      <c r="O279" s="1" t="str">
        <f aca="false">IF(AND($B$4&lt;&gt;"", $N279&lt;&gt;""),$B$4-$N279,"")</f>
        <v/>
      </c>
      <c r="P279" s="3" t="str">
        <f aca="false">IF(AND($O279&lt;&gt;"",$O279&lt;=0),$K279,"")</f>
        <v/>
      </c>
      <c r="Q279" s="3" t="str">
        <f aca="false">IF(AND($O279&lt;&gt;"",$O279&gt;=1,$O279&lt;=30),$K279,"")</f>
        <v/>
      </c>
      <c r="R279" s="3" t="str">
        <f aca="false">IF(AND($O279&lt;&gt;"",$O279&gt;=31,$O279&lt;=60),$K279,"")</f>
        <v/>
      </c>
      <c r="S279" s="3" t="str">
        <f aca="false">IF(AND($O279&lt;&gt;"",$O279&gt;=61,$O279&lt;=90),$K279,"")</f>
        <v/>
      </c>
      <c r="T279" s="3" t="str">
        <f aca="false">IF(AND($O279&lt;&gt;"",$O279&gt;=91,$O279&lt;=180),$K279,"")</f>
        <v/>
      </c>
      <c r="U279" s="3" t="str">
        <f aca="false">IF(AND($O279&lt;&gt;"",$O279&gt;=181,$O279&lt;=365),$K279,"")</f>
        <v/>
      </c>
      <c r="V279" s="3" t="str">
        <f aca="false">IF(AND($O279&lt;&gt;"",$O279&gt;365),$K279,"")</f>
        <v/>
      </c>
    </row>
    <row r="280" customFormat="false" ht="12.8" hidden="false" customHeight="false" outlineLevel="0" collapsed="false">
      <c r="N280" s="2" t="str">
        <f aca="false">IF($M280&lt;&gt;"",$M280 + IF($F280="ต่างประเทศ",60,0) + IF($F280&lt;&gt;"ต่างประเทศ",18,0),"")</f>
        <v/>
      </c>
      <c r="O280" s="1" t="str">
        <f aca="false">IF(AND($B$4&lt;&gt;"", $N280&lt;&gt;""),$B$4-$N280,"")</f>
        <v/>
      </c>
      <c r="P280" s="3" t="str">
        <f aca="false">IF(AND($O280&lt;&gt;"",$O280&lt;=0),$K280,"")</f>
        <v/>
      </c>
      <c r="Q280" s="3" t="str">
        <f aca="false">IF(AND($O280&lt;&gt;"",$O280&gt;=1,$O280&lt;=30),$K280,"")</f>
        <v/>
      </c>
      <c r="R280" s="3" t="str">
        <f aca="false">IF(AND($O280&lt;&gt;"",$O280&gt;=31,$O280&lt;=60),$K280,"")</f>
        <v/>
      </c>
      <c r="S280" s="3" t="str">
        <f aca="false">IF(AND($O280&lt;&gt;"",$O280&gt;=61,$O280&lt;=90),$K280,"")</f>
        <v/>
      </c>
      <c r="T280" s="3" t="str">
        <f aca="false">IF(AND($O280&lt;&gt;"",$O280&gt;=91,$O280&lt;=180),$K280,"")</f>
        <v/>
      </c>
      <c r="U280" s="3" t="str">
        <f aca="false">IF(AND($O280&lt;&gt;"",$O280&gt;=181,$O280&lt;=365),$K280,"")</f>
        <v/>
      </c>
      <c r="V280" s="3" t="str">
        <f aca="false">IF(AND($O280&lt;&gt;"",$O280&gt;365),$K280,"")</f>
        <v/>
      </c>
    </row>
    <row r="281" customFormat="false" ht="12.8" hidden="false" customHeight="false" outlineLevel="0" collapsed="false">
      <c r="N281" s="2" t="str">
        <f aca="false">IF($M281&lt;&gt;"",$M281 + IF($F281="ต่างประเทศ",60,0) + IF($F281&lt;&gt;"ต่างประเทศ",18,0),"")</f>
        <v/>
      </c>
      <c r="O281" s="1" t="str">
        <f aca="false">IF(AND($B$4&lt;&gt;"", $N281&lt;&gt;""),$B$4-$N281,"")</f>
        <v/>
      </c>
      <c r="P281" s="3" t="str">
        <f aca="false">IF(AND($O281&lt;&gt;"",$O281&lt;=0),$K281,"")</f>
        <v/>
      </c>
      <c r="Q281" s="3" t="str">
        <f aca="false">IF(AND($O281&lt;&gt;"",$O281&gt;=1,$O281&lt;=30),$K281,"")</f>
        <v/>
      </c>
      <c r="R281" s="3" t="str">
        <f aca="false">IF(AND($O281&lt;&gt;"",$O281&gt;=31,$O281&lt;=60),$K281,"")</f>
        <v/>
      </c>
      <c r="S281" s="3" t="str">
        <f aca="false">IF(AND($O281&lt;&gt;"",$O281&gt;=61,$O281&lt;=90),$K281,"")</f>
        <v/>
      </c>
      <c r="T281" s="3" t="str">
        <f aca="false">IF(AND($O281&lt;&gt;"",$O281&gt;=91,$O281&lt;=180),$K281,"")</f>
        <v/>
      </c>
      <c r="U281" s="3" t="str">
        <f aca="false">IF(AND($O281&lt;&gt;"",$O281&gt;=181,$O281&lt;=365),$K281,"")</f>
        <v/>
      </c>
      <c r="V281" s="3" t="str">
        <f aca="false">IF(AND($O281&lt;&gt;"",$O281&gt;365),$K281,"")</f>
        <v/>
      </c>
    </row>
    <row r="282" customFormat="false" ht="12.8" hidden="false" customHeight="false" outlineLevel="0" collapsed="false">
      <c r="N282" s="2" t="str">
        <f aca="false">IF($M282&lt;&gt;"",$M282 + IF($F282="ต่างประเทศ",60,0) + IF($F282&lt;&gt;"ต่างประเทศ",18,0),"")</f>
        <v/>
      </c>
      <c r="O282" s="1" t="str">
        <f aca="false">IF(AND($B$4&lt;&gt;"", $N282&lt;&gt;""),$B$4-$N282,"")</f>
        <v/>
      </c>
      <c r="P282" s="3" t="str">
        <f aca="false">IF(AND($O282&lt;&gt;"",$O282&lt;=0),$K282,"")</f>
        <v/>
      </c>
      <c r="Q282" s="3" t="str">
        <f aca="false">IF(AND($O282&lt;&gt;"",$O282&gt;=1,$O282&lt;=30),$K282,"")</f>
        <v/>
      </c>
      <c r="R282" s="3" t="str">
        <f aca="false">IF(AND($O282&lt;&gt;"",$O282&gt;=31,$O282&lt;=60),$K282,"")</f>
        <v/>
      </c>
      <c r="S282" s="3" t="str">
        <f aca="false">IF(AND($O282&lt;&gt;"",$O282&gt;=61,$O282&lt;=90),$K282,"")</f>
        <v/>
      </c>
      <c r="T282" s="3" t="str">
        <f aca="false">IF(AND($O282&lt;&gt;"",$O282&gt;=91,$O282&lt;=180),$K282,"")</f>
        <v/>
      </c>
      <c r="U282" s="3" t="str">
        <f aca="false">IF(AND($O282&lt;&gt;"",$O282&gt;=181,$O282&lt;=365),$K282,"")</f>
        <v/>
      </c>
      <c r="V282" s="3" t="str">
        <f aca="false">IF(AND($O282&lt;&gt;"",$O282&gt;365),$K282,"")</f>
        <v/>
      </c>
    </row>
    <row r="283" customFormat="false" ht="12.8" hidden="false" customHeight="false" outlineLevel="0" collapsed="false">
      <c r="N283" s="2" t="str">
        <f aca="false">IF($M283&lt;&gt;"",$M283 + IF($F283="ต่างประเทศ",60,0) + IF($F283&lt;&gt;"ต่างประเทศ",18,0),"")</f>
        <v/>
      </c>
      <c r="O283" s="1" t="str">
        <f aca="false">IF(AND($B$4&lt;&gt;"", $N283&lt;&gt;""),$B$4-$N283,"")</f>
        <v/>
      </c>
      <c r="P283" s="3" t="str">
        <f aca="false">IF(AND($O283&lt;&gt;"",$O283&lt;=0),$K283,"")</f>
        <v/>
      </c>
      <c r="Q283" s="3" t="str">
        <f aca="false">IF(AND($O283&lt;&gt;"",$O283&gt;=1,$O283&lt;=30),$K283,"")</f>
        <v/>
      </c>
      <c r="R283" s="3" t="str">
        <f aca="false">IF(AND($O283&lt;&gt;"",$O283&gt;=31,$O283&lt;=60),$K283,"")</f>
        <v/>
      </c>
      <c r="S283" s="3" t="str">
        <f aca="false">IF(AND($O283&lt;&gt;"",$O283&gt;=61,$O283&lt;=90),$K283,"")</f>
        <v/>
      </c>
      <c r="T283" s="3" t="str">
        <f aca="false">IF(AND($O283&lt;&gt;"",$O283&gt;=91,$O283&lt;=180),$K283,"")</f>
        <v/>
      </c>
      <c r="U283" s="3" t="str">
        <f aca="false">IF(AND($O283&lt;&gt;"",$O283&gt;=181,$O283&lt;=365),$K283,"")</f>
        <v/>
      </c>
      <c r="V283" s="3" t="str">
        <f aca="false">IF(AND($O283&lt;&gt;"",$O283&gt;365),$K283,"")</f>
        <v/>
      </c>
    </row>
    <row r="284" customFormat="false" ht="12.8" hidden="false" customHeight="false" outlineLevel="0" collapsed="false">
      <c r="N284" s="2" t="str">
        <f aca="false">IF($M284&lt;&gt;"",$M284 + IF($F284="ต่างประเทศ",60,0) + IF($F284&lt;&gt;"ต่างประเทศ",18,0),"")</f>
        <v/>
      </c>
      <c r="O284" s="1" t="str">
        <f aca="false">IF(AND($B$4&lt;&gt;"", $N284&lt;&gt;""),$B$4-$N284,"")</f>
        <v/>
      </c>
      <c r="P284" s="3" t="str">
        <f aca="false">IF(AND($O284&lt;&gt;"",$O284&lt;=0),$K284,"")</f>
        <v/>
      </c>
      <c r="Q284" s="3" t="str">
        <f aca="false">IF(AND($O284&lt;&gt;"",$O284&gt;=1,$O284&lt;=30),$K284,"")</f>
        <v/>
      </c>
      <c r="R284" s="3" t="str">
        <f aca="false">IF(AND($O284&lt;&gt;"",$O284&gt;=31,$O284&lt;=60),$K284,"")</f>
        <v/>
      </c>
      <c r="S284" s="3" t="str">
        <f aca="false">IF(AND($O284&lt;&gt;"",$O284&gt;=61,$O284&lt;=90),$K284,"")</f>
        <v/>
      </c>
      <c r="T284" s="3" t="str">
        <f aca="false">IF(AND($O284&lt;&gt;"",$O284&gt;=91,$O284&lt;=180),$K284,"")</f>
        <v/>
      </c>
      <c r="U284" s="3" t="str">
        <f aca="false">IF(AND($O284&lt;&gt;"",$O284&gt;=181,$O284&lt;=365),$K284,"")</f>
        <v/>
      </c>
      <c r="V284" s="3" t="str">
        <f aca="false">IF(AND($O284&lt;&gt;"",$O284&gt;365),$K284,"")</f>
        <v/>
      </c>
    </row>
    <row r="285" customFormat="false" ht="12.8" hidden="false" customHeight="false" outlineLevel="0" collapsed="false">
      <c r="N285" s="2" t="str">
        <f aca="false">IF($M285&lt;&gt;"",$M285 + IF($F285="ต่างประเทศ",60,0) + IF($F285&lt;&gt;"ต่างประเทศ",18,0),"")</f>
        <v/>
      </c>
      <c r="O285" s="1" t="str">
        <f aca="false">IF(AND($B$4&lt;&gt;"", $N285&lt;&gt;""),$B$4-$N285,"")</f>
        <v/>
      </c>
      <c r="P285" s="3" t="str">
        <f aca="false">IF(AND($O285&lt;&gt;"",$O285&lt;=0),$K285,"")</f>
        <v/>
      </c>
      <c r="Q285" s="3" t="str">
        <f aca="false">IF(AND($O285&lt;&gt;"",$O285&gt;=1,$O285&lt;=30),$K285,"")</f>
        <v/>
      </c>
      <c r="R285" s="3" t="str">
        <f aca="false">IF(AND($O285&lt;&gt;"",$O285&gt;=31,$O285&lt;=60),$K285,"")</f>
        <v/>
      </c>
      <c r="S285" s="3" t="str">
        <f aca="false">IF(AND($O285&lt;&gt;"",$O285&gt;=61,$O285&lt;=90),$K285,"")</f>
        <v/>
      </c>
      <c r="T285" s="3" t="str">
        <f aca="false">IF(AND($O285&lt;&gt;"",$O285&gt;=91,$O285&lt;=180),$K285,"")</f>
        <v/>
      </c>
      <c r="U285" s="3" t="str">
        <f aca="false">IF(AND($O285&lt;&gt;"",$O285&gt;=181,$O285&lt;=365),$K285,"")</f>
        <v/>
      </c>
      <c r="V285" s="3" t="str">
        <f aca="false">IF(AND($O285&lt;&gt;"",$O285&gt;365),$K285,"")</f>
        <v/>
      </c>
    </row>
    <row r="286" customFormat="false" ht="12.8" hidden="false" customHeight="false" outlineLevel="0" collapsed="false">
      <c r="N286" s="2" t="str">
        <f aca="false">IF($M286&lt;&gt;"",$M286 + IF($F286="ต่างประเทศ",60,0) + IF($F286&lt;&gt;"ต่างประเทศ",18,0),"")</f>
        <v/>
      </c>
      <c r="O286" s="1" t="str">
        <f aca="false">IF(AND($B$4&lt;&gt;"", $N286&lt;&gt;""),$B$4-$N286,"")</f>
        <v/>
      </c>
      <c r="P286" s="3" t="str">
        <f aca="false">IF(AND($O286&lt;&gt;"",$O286&lt;=0),$K286,"")</f>
        <v/>
      </c>
      <c r="Q286" s="3" t="str">
        <f aca="false">IF(AND($O286&lt;&gt;"",$O286&gt;=1,$O286&lt;=30),$K286,"")</f>
        <v/>
      </c>
      <c r="R286" s="3" t="str">
        <f aca="false">IF(AND($O286&lt;&gt;"",$O286&gt;=31,$O286&lt;=60),$K286,"")</f>
        <v/>
      </c>
      <c r="S286" s="3" t="str">
        <f aca="false">IF(AND($O286&lt;&gt;"",$O286&gt;=61,$O286&lt;=90),$K286,"")</f>
        <v/>
      </c>
      <c r="T286" s="3" t="str">
        <f aca="false">IF(AND($O286&lt;&gt;"",$O286&gt;=91,$O286&lt;=180),$K286,"")</f>
        <v/>
      </c>
      <c r="U286" s="3" t="str">
        <f aca="false">IF(AND($O286&lt;&gt;"",$O286&gt;=181,$O286&lt;=365),$K286,"")</f>
        <v/>
      </c>
      <c r="V286" s="3" t="str">
        <f aca="false">IF(AND($O286&lt;&gt;"",$O286&gt;365),$K286,"")</f>
        <v/>
      </c>
    </row>
    <row r="287" customFormat="false" ht="12.8" hidden="false" customHeight="false" outlineLevel="0" collapsed="false">
      <c r="N287" s="2" t="str">
        <f aca="false">IF($M287&lt;&gt;"",$M287 + IF($F287="ต่างประเทศ",60,0) + IF($F287&lt;&gt;"ต่างประเทศ",18,0),"")</f>
        <v/>
      </c>
      <c r="O287" s="1" t="str">
        <f aca="false">IF(AND($B$4&lt;&gt;"", $N287&lt;&gt;""),$B$4-$N287,"")</f>
        <v/>
      </c>
      <c r="P287" s="3" t="str">
        <f aca="false">IF(AND($O287&lt;&gt;"",$O287&lt;=0),$K287,"")</f>
        <v/>
      </c>
      <c r="Q287" s="3" t="str">
        <f aca="false">IF(AND($O287&lt;&gt;"",$O287&gt;=1,$O287&lt;=30),$K287,"")</f>
        <v/>
      </c>
      <c r="R287" s="3" t="str">
        <f aca="false">IF(AND($O287&lt;&gt;"",$O287&gt;=31,$O287&lt;=60),$K287,"")</f>
        <v/>
      </c>
      <c r="S287" s="3" t="str">
        <f aca="false">IF(AND($O287&lt;&gt;"",$O287&gt;=61,$O287&lt;=90),$K287,"")</f>
        <v/>
      </c>
      <c r="T287" s="3" t="str">
        <f aca="false">IF(AND($O287&lt;&gt;"",$O287&gt;=91,$O287&lt;=180),$K287,"")</f>
        <v/>
      </c>
      <c r="U287" s="3" t="str">
        <f aca="false">IF(AND($O287&lt;&gt;"",$O287&gt;=181,$O287&lt;=365),$K287,"")</f>
        <v/>
      </c>
      <c r="V287" s="3" t="str">
        <f aca="false">IF(AND($O287&lt;&gt;"",$O287&gt;365),$K287,"")</f>
        <v/>
      </c>
    </row>
    <row r="288" customFormat="false" ht="12.8" hidden="false" customHeight="false" outlineLevel="0" collapsed="false">
      <c r="N288" s="2" t="str">
        <f aca="false">IF($M288&lt;&gt;"",$M288 + IF($F288="ต่างประเทศ",60,0) + IF($F288&lt;&gt;"ต่างประเทศ",18,0),"")</f>
        <v/>
      </c>
      <c r="O288" s="1" t="str">
        <f aca="false">IF(AND($B$4&lt;&gt;"", $N288&lt;&gt;""),$B$4-$N288,"")</f>
        <v/>
      </c>
      <c r="P288" s="3" t="str">
        <f aca="false">IF(AND($O288&lt;&gt;"",$O288&lt;=0),$K288,"")</f>
        <v/>
      </c>
      <c r="Q288" s="3" t="str">
        <f aca="false">IF(AND($O288&lt;&gt;"",$O288&gt;=1,$O288&lt;=30),$K288,"")</f>
        <v/>
      </c>
      <c r="R288" s="3" t="str">
        <f aca="false">IF(AND($O288&lt;&gt;"",$O288&gt;=31,$O288&lt;=60),$K288,"")</f>
        <v/>
      </c>
      <c r="S288" s="3" t="str">
        <f aca="false">IF(AND($O288&lt;&gt;"",$O288&gt;=61,$O288&lt;=90),$K288,"")</f>
        <v/>
      </c>
      <c r="T288" s="3" t="str">
        <f aca="false">IF(AND($O288&lt;&gt;"",$O288&gt;=91,$O288&lt;=180),$K288,"")</f>
        <v/>
      </c>
      <c r="U288" s="3" t="str">
        <f aca="false">IF(AND($O288&lt;&gt;"",$O288&gt;=181,$O288&lt;=365),$K288,"")</f>
        <v/>
      </c>
      <c r="V288" s="3" t="str">
        <f aca="false">IF(AND($O288&lt;&gt;"",$O288&gt;365),$K288,"")</f>
        <v/>
      </c>
    </row>
    <row r="289" customFormat="false" ht="12.8" hidden="false" customHeight="false" outlineLevel="0" collapsed="false">
      <c r="N289" s="2" t="str">
        <f aca="false">IF($M289&lt;&gt;"",$M289 + IF($F289="ต่างประเทศ",60,0) + IF($F289&lt;&gt;"ต่างประเทศ",18,0),"")</f>
        <v/>
      </c>
      <c r="O289" s="1" t="str">
        <f aca="false">IF(AND($B$4&lt;&gt;"", $N289&lt;&gt;""),$B$4-$N289,"")</f>
        <v/>
      </c>
      <c r="P289" s="3" t="str">
        <f aca="false">IF(AND($O289&lt;&gt;"",$O289&lt;=0),$K289,"")</f>
        <v/>
      </c>
      <c r="Q289" s="3" t="str">
        <f aca="false">IF(AND($O289&lt;&gt;"",$O289&gt;=1,$O289&lt;=30),$K289,"")</f>
        <v/>
      </c>
      <c r="R289" s="3" t="str">
        <f aca="false">IF(AND($O289&lt;&gt;"",$O289&gt;=31,$O289&lt;=60),$K289,"")</f>
        <v/>
      </c>
      <c r="S289" s="3" t="str">
        <f aca="false">IF(AND($O289&lt;&gt;"",$O289&gt;=61,$O289&lt;=90),$K289,"")</f>
        <v/>
      </c>
      <c r="T289" s="3" t="str">
        <f aca="false">IF(AND($O289&lt;&gt;"",$O289&gt;=91,$O289&lt;=180),$K289,"")</f>
        <v/>
      </c>
      <c r="U289" s="3" t="str">
        <f aca="false">IF(AND($O289&lt;&gt;"",$O289&gt;=181,$O289&lt;=365),$K289,"")</f>
        <v/>
      </c>
      <c r="V289" s="3" t="str">
        <f aca="false">IF(AND($O289&lt;&gt;"",$O289&gt;365),$K289,"")</f>
        <v/>
      </c>
    </row>
    <row r="290" customFormat="false" ht="12.8" hidden="false" customHeight="false" outlineLevel="0" collapsed="false">
      <c r="N290" s="2" t="str">
        <f aca="false">IF($M290&lt;&gt;"",$M290 + IF($F290="ต่างประเทศ",60,0) + IF($F290&lt;&gt;"ต่างประเทศ",18,0),"")</f>
        <v/>
      </c>
      <c r="O290" s="1" t="str">
        <f aca="false">IF(AND($B$4&lt;&gt;"", $N290&lt;&gt;""),$B$4-$N290,"")</f>
        <v/>
      </c>
      <c r="P290" s="3" t="str">
        <f aca="false">IF(AND($O290&lt;&gt;"",$O290&lt;=0),$K290,"")</f>
        <v/>
      </c>
      <c r="Q290" s="3" t="str">
        <f aca="false">IF(AND($O290&lt;&gt;"",$O290&gt;=1,$O290&lt;=30),$K290,"")</f>
        <v/>
      </c>
      <c r="R290" s="3" t="str">
        <f aca="false">IF(AND($O290&lt;&gt;"",$O290&gt;=31,$O290&lt;=60),$K290,"")</f>
        <v/>
      </c>
      <c r="S290" s="3" t="str">
        <f aca="false">IF(AND($O290&lt;&gt;"",$O290&gt;=61,$O290&lt;=90),$K290,"")</f>
        <v/>
      </c>
      <c r="T290" s="3" t="str">
        <f aca="false">IF(AND($O290&lt;&gt;"",$O290&gt;=91,$O290&lt;=180),$K290,"")</f>
        <v/>
      </c>
      <c r="U290" s="3" t="str">
        <f aca="false">IF(AND($O290&lt;&gt;"",$O290&gt;=181,$O290&lt;=365),$K290,"")</f>
        <v/>
      </c>
      <c r="V290" s="3" t="str">
        <f aca="false">IF(AND($O290&lt;&gt;"",$O290&gt;365),$K290,"")</f>
        <v/>
      </c>
    </row>
    <row r="291" customFormat="false" ht="12.8" hidden="false" customHeight="false" outlineLevel="0" collapsed="false">
      <c r="N291" s="2" t="str">
        <f aca="false">IF($M291&lt;&gt;"",$M291 + IF($F291="ต่างประเทศ",60,0) + IF($F291&lt;&gt;"ต่างประเทศ",18,0),"")</f>
        <v/>
      </c>
      <c r="O291" s="1" t="str">
        <f aca="false">IF(AND($B$4&lt;&gt;"", $N291&lt;&gt;""),$B$4-$N291,"")</f>
        <v/>
      </c>
      <c r="P291" s="3" t="str">
        <f aca="false">IF(AND($O291&lt;&gt;"",$O291&lt;=0),$K291,"")</f>
        <v/>
      </c>
      <c r="Q291" s="3" t="str">
        <f aca="false">IF(AND($O291&lt;&gt;"",$O291&gt;=1,$O291&lt;=30),$K291,"")</f>
        <v/>
      </c>
      <c r="R291" s="3" t="str">
        <f aca="false">IF(AND($O291&lt;&gt;"",$O291&gt;=31,$O291&lt;=60),$K291,"")</f>
        <v/>
      </c>
      <c r="S291" s="3" t="str">
        <f aca="false">IF(AND($O291&lt;&gt;"",$O291&gt;=61,$O291&lt;=90),$K291,"")</f>
        <v/>
      </c>
      <c r="T291" s="3" t="str">
        <f aca="false">IF(AND($O291&lt;&gt;"",$O291&gt;=91,$O291&lt;=180),$K291,"")</f>
        <v/>
      </c>
      <c r="U291" s="3" t="str">
        <f aca="false">IF(AND($O291&lt;&gt;"",$O291&gt;=181,$O291&lt;=365),$K291,"")</f>
        <v/>
      </c>
      <c r="V291" s="3" t="str">
        <f aca="false">IF(AND($O291&lt;&gt;"",$O291&gt;365),$K291,"")</f>
        <v/>
      </c>
    </row>
    <row r="292" customFormat="false" ht="12.8" hidden="false" customHeight="false" outlineLevel="0" collapsed="false">
      <c r="N292" s="2" t="str">
        <f aca="false">IF($M292&lt;&gt;"",$M292 + IF($F292="ต่างประเทศ",60,0) + IF($F292&lt;&gt;"ต่างประเทศ",18,0),"")</f>
        <v/>
      </c>
      <c r="O292" s="1" t="str">
        <f aca="false">IF(AND($B$4&lt;&gt;"", $N292&lt;&gt;""),$B$4-$N292,"")</f>
        <v/>
      </c>
      <c r="P292" s="3" t="str">
        <f aca="false">IF(AND($O292&lt;&gt;"",$O292&lt;=0),$K292,"")</f>
        <v/>
      </c>
      <c r="Q292" s="3" t="str">
        <f aca="false">IF(AND($O292&lt;&gt;"",$O292&gt;=1,$O292&lt;=30),$K292,"")</f>
        <v/>
      </c>
      <c r="R292" s="3" t="str">
        <f aca="false">IF(AND($O292&lt;&gt;"",$O292&gt;=31,$O292&lt;=60),$K292,"")</f>
        <v/>
      </c>
      <c r="S292" s="3" t="str">
        <f aca="false">IF(AND($O292&lt;&gt;"",$O292&gt;=61,$O292&lt;=90),$K292,"")</f>
        <v/>
      </c>
      <c r="T292" s="3" t="str">
        <f aca="false">IF(AND($O292&lt;&gt;"",$O292&gt;=91,$O292&lt;=180),$K292,"")</f>
        <v/>
      </c>
      <c r="U292" s="3" t="str">
        <f aca="false">IF(AND($O292&lt;&gt;"",$O292&gt;=181,$O292&lt;=365),$K292,"")</f>
        <v/>
      </c>
      <c r="V292" s="3" t="str">
        <f aca="false">IF(AND($O292&lt;&gt;"",$O292&gt;365),$K292,"")</f>
        <v/>
      </c>
    </row>
    <row r="293" customFormat="false" ht="12.8" hidden="false" customHeight="false" outlineLevel="0" collapsed="false">
      <c r="N293" s="2" t="str">
        <f aca="false">IF($M293&lt;&gt;"",$M293 + IF($F293="ต่างประเทศ",60,0) + IF($F293&lt;&gt;"ต่างประเทศ",18,0),"")</f>
        <v/>
      </c>
      <c r="O293" s="1" t="str">
        <f aca="false">IF(AND($B$4&lt;&gt;"", $N293&lt;&gt;""),$B$4-$N293,"")</f>
        <v/>
      </c>
      <c r="P293" s="3" t="str">
        <f aca="false">IF(AND($O293&lt;&gt;"",$O293&lt;=0),$K293,"")</f>
        <v/>
      </c>
      <c r="Q293" s="3" t="str">
        <f aca="false">IF(AND($O293&lt;&gt;"",$O293&gt;=1,$O293&lt;=30),$K293,"")</f>
        <v/>
      </c>
      <c r="R293" s="3" t="str">
        <f aca="false">IF(AND($O293&lt;&gt;"",$O293&gt;=31,$O293&lt;=60),$K293,"")</f>
        <v/>
      </c>
      <c r="S293" s="3" t="str">
        <f aca="false">IF(AND($O293&lt;&gt;"",$O293&gt;=61,$O293&lt;=90),$K293,"")</f>
        <v/>
      </c>
      <c r="T293" s="3" t="str">
        <f aca="false">IF(AND($O293&lt;&gt;"",$O293&gt;=91,$O293&lt;=180),$K293,"")</f>
        <v/>
      </c>
      <c r="U293" s="3" t="str">
        <f aca="false">IF(AND($O293&lt;&gt;"",$O293&gt;=181,$O293&lt;=365),$K293,"")</f>
        <v/>
      </c>
      <c r="V293" s="3" t="str">
        <f aca="false">IF(AND($O293&lt;&gt;"",$O293&gt;365),$K293,"")</f>
        <v/>
      </c>
    </row>
    <row r="294" customFormat="false" ht="12.8" hidden="false" customHeight="false" outlineLevel="0" collapsed="false">
      <c r="N294" s="2" t="str">
        <f aca="false">IF($M294&lt;&gt;"",$M294 + IF($F294="ต่างประเทศ",60,0) + IF($F294&lt;&gt;"ต่างประเทศ",18,0),"")</f>
        <v/>
      </c>
      <c r="O294" s="1" t="str">
        <f aca="false">IF(AND($B$4&lt;&gt;"", $N294&lt;&gt;""),$B$4-$N294,"")</f>
        <v/>
      </c>
      <c r="P294" s="3" t="str">
        <f aca="false">IF(AND($O294&lt;&gt;"",$O294&lt;=0),$K294,"")</f>
        <v/>
      </c>
      <c r="Q294" s="3" t="str">
        <f aca="false">IF(AND($O294&lt;&gt;"",$O294&gt;=1,$O294&lt;=30),$K294,"")</f>
        <v/>
      </c>
      <c r="R294" s="3" t="str">
        <f aca="false">IF(AND($O294&lt;&gt;"",$O294&gt;=31,$O294&lt;=60),$K294,"")</f>
        <v/>
      </c>
      <c r="S294" s="3" t="str">
        <f aca="false">IF(AND($O294&lt;&gt;"",$O294&gt;=61,$O294&lt;=90),$K294,"")</f>
        <v/>
      </c>
      <c r="T294" s="3" t="str">
        <f aca="false">IF(AND($O294&lt;&gt;"",$O294&gt;=91,$O294&lt;=180),$K294,"")</f>
        <v/>
      </c>
      <c r="U294" s="3" t="str">
        <f aca="false">IF(AND($O294&lt;&gt;"",$O294&gt;=181,$O294&lt;=365),$K294,"")</f>
        <v/>
      </c>
      <c r="V294" s="3" t="str">
        <f aca="false">IF(AND($O294&lt;&gt;"",$O294&gt;365),$K294,"")</f>
        <v/>
      </c>
    </row>
    <row r="295" customFormat="false" ht="12.8" hidden="false" customHeight="false" outlineLevel="0" collapsed="false">
      <c r="N295" s="2" t="str">
        <f aca="false">IF($M295&lt;&gt;"",$M295 + IF($F295="ต่างประเทศ",60,0) + IF($F295&lt;&gt;"ต่างประเทศ",18,0),"")</f>
        <v/>
      </c>
      <c r="O295" s="1" t="str">
        <f aca="false">IF(AND($B$4&lt;&gt;"", $N295&lt;&gt;""),$B$4-$N295,"")</f>
        <v/>
      </c>
      <c r="P295" s="3" t="str">
        <f aca="false">IF(AND($O295&lt;&gt;"",$O295&lt;=0),$K295,"")</f>
        <v/>
      </c>
      <c r="Q295" s="3" t="str">
        <f aca="false">IF(AND($O295&lt;&gt;"",$O295&gt;=1,$O295&lt;=30),$K295,"")</f>
        <v/>
      </c>
      <c r="R295" s="3" t="str">
        <f aca="false">IF(AND($O295&lt;&gt;"",$O295&gt;=31,$O295&lt;=60),$K295,"")</f>
        <v/>
      </c>
      <c r="S295" s="3" t="str">
        <f aca="false">IF(AND($O295&lt;&gt;"",$O295&gt;=61,$O295&lt;=90),$K295,"")</f>
        <v/>
      </c>
      <c r="T295" s="3" t="str">
        <f aca="false">IF(AND($O295&lt;&gt;"",$O295&gt;=91,$O295&lt;=180),$K295,"")</f>
        <v/>
      </c>
      <c r="U295" s="3" t="str">
        <f aca="false">IF(AND($O295&lt;&gt;"",$O295&gt;=181,$O295&lt;=365),$K295,"")</f>
        <v/>
      </c>
      <c r="V295" s="3" t="str">
        <f aca="false">IF(AND($O295&lt;&gt;"",$O295&gt;365),$K295,"")</f>
        <v/>
      </c>
    </row>
    <row r="296" customFormat="false" ht="12.8" hidden="false" customHeight="false" outlineLevel="0" collapsed="false">
      <c r="N296" s="2" t="str">
        <f aca="false">IF($M296&lt;&gt;"",$M296 + IF($F296="ต่างประเทศ",60,0) + IF($F296&lt;&gt;"ต่างประเทศ",18,0),"")</f>
        <v/>
      </c>
      <c r="O296" s="1" t="str">
        <f aca="false">IF(AND($B$4&lt;&gt;"", $N296&lt;&gt;""),$B$4-$N296,"")</f>
        <v/>
      </c>
      <c r="P296" s="3" t="str">
        <f aca="false">IF(AND($O296&lt;&gt;"",$O296&lt;=0),$K296,"")</f>
        <v/>
      </c>
      <c r="Q296" s="3" t="str">
        <f aca="false">IF(AND($O296&lt;&gt;"",$O296&gt;=1,$O296&lt;=30),$K296,"")</f>
        <v/>
      </c>
      <c r="R296" s="3" t="str">
        <f aca="false">IF(AND($O296&lt;&gt;"",$O296&gt;=31,$O296&lt;=60),$K296,"")</f>
        <v/>
      </c>
      <c r="S296" s="3" t="str">
        <f aca="false">IF(AND($O296&lt;&gt;"",$O296&gt;=61,$O296&lt;=90),$K296,"")</f>
        <v/>
      </c>
      <c r="T296" s="3" t="str">
        <f aca="false">IF(AND($O296&lt;&gt;"",$O296&gt;=91,$O296&lt;=180),$K296,"")</f>
        <v/>
      </c>
      <c r="U296" s="3" t="str">
        <f aca="false">IF(AND($O296&lt;&gt;"",$O296&gt;=181,$O296&lt;=365),$K296,"")</f>
        <v/>
      </c>
      <c r="V296" s="3" t="str">
        <f aca="false">IF(AND($O296&lt;&gt;"",$O296&gt;365),$K296,"")</f>
        <v/>
      </c>
    </row>
    <row r="297" customFormat="false" ht="12.8" hidden="false" customHeight="false" outlineLevel="0" collapsed="false">
      <c r="N297" s="2" t="str">
        <f aca="false">IF($M297&lt;&gt;"",$M297 + IF($F297="ต่างประเทศ",60,0) + IF($F297&lt;&gt;"ต่างประเทศ",18,0),"")</f>
        <v/>
      </c>
      <c r="O297" s="1" t="str">
        <f aca="false">IF(AND($B$4&lt;&gt;"", $N297&lt;&gt;""),$B$4-$N297,"")</f>
        <v/>
      </c>
      <c r="P297" s="3" t="str">
        <f aca="false">IF(AND($O297&lt;&gt;"",$O297&lt;=0),$K297,"")</f>
        <v/>
      </c>
      <c r="Q297" s="3" t="str">
        <f aca="false">IF(AND($O297&lt;&gt;"",$O297&gt;=1,$O297&lt;=30),$K297,"")</f>
        <v/>
      </c>
      <c r="R297" s="3" t="str">
        <f aca="false">IF(AND($O297&lt;&gt;"",$O297&gt;=31,$O297&lt;=60),$K297,"")</f>
        <v/>
      </c>
      <c r="S297" s="3" t="str">
        <f aca="false">IF(AND($O297&lt;&gt;"",$O297&gt;=61,$O297&lt;=90),$K297,"")</f>
        <v/>
      </c>
      <c r="T297" s="3" t="str">
        <f aca="false">IF(AND($O297&lt;&gt;"",$O297&gt;=91,$O297&lt;=180),$K297,"")</f>
        <v/>
      </c>
      <c r="U297" s="3" t="str">
        <f aca="false">IF(AND($O297&lt;&gt;"",$O297&gt;=181,$O297&lt;=365),$K297,"")</f>
        <v/>
      </c>
      <c r="V297" s="3" t="str">
        <f aca="false">IF(AND($O297&lt;&gt;"",$O297&gt;365),$K297,"")</f>
        <v/>
      </c>
    </row>
    <row r="298" customFormat="false" ht="12.8" hidden="false" customHeight="false" outlineLevel="0" collapsed="false">
      <c r="N298" s="2" t="str">
        <f aca="false">IF($M298&lt;&gt;"",$M298 + IF($F298="ต่างประเทศ",60,0) + IF($F298&lt;&gt;"ต่างประเทศ",18,0),"")</f>
        <v/>
      </c>
      <c r="O298" s="1" t="str">
        <f aca="false">IF(AND($B$4&lt;&gt;"", $N298&lt;&gt;""),$B$4-$N298,"")</f>
        <v/>
      </c>
      <c r="P298" s="3" t="str">
        <f aca="false">IF(AND($O298&lt;&gt;"",$O298&lt;=0),$K298,"")</f>
        <v/>
      </c>
      <c r="Q298" s="3" t="str">
        <f aca="false">IF(AND($O298&lt;&gt;"",$O298&gt;=1,$O298&lt;=30),$K298,"")</f>
        <v/>
      </c>
      <c r="R298" s="3" t="str">
        <f aca="false">IF(AND($O298&lt;&gt;"",$O298&gt;=31,$O298&lt;=60),$K298,"")</f>
        <v/>
      </c>
      <c r="S298" s="3" t="str">
        <f aca="false">IF(AND($O298&lt;&gt;"",$O298&gt;=61,$O298&lt;=90),$K298,"")</f>
        <v/>
      </c>
      <c r="T298" s="3" t="str">
        <f aca="false">IF(AND($O298&lt;&gt;"",$O298&gt;=91,$O298&lt;=180),$K298,"")</f>
        <v/>
      </c>
      <c r="U298" s="3" t="str">
        <f aca="false">IF(AND($O298&lt;&gt;"",$O298&gt;=181,$O298&lt;=365),$K298,"")</f>
        <v/>
      </c>
      <c r="V298" s="3" t="str">
        <f aca="false">IF(AND($O298&lt;&gt;"",$O298&gt;365),$K298,"")</f>
        <v/>
      </c>
    </row>
    <row r="299" customFormat="false" ht="12.8" hidden="false" customHeight="false" outlineLevel="0" collapsed="false">
      <c r="N299" s="2" t="str">
        <f aca="false">IF($M299&lt;&gt;"",$M299 + IF($F299="ต่างประเทศ",60,0) + IF($F299&lt;&gt;"ต่างประเทศ",18,0),"")</f>
        <v/>
      </c>
      <c r="O299" s="1" t="str">
        <f aca="false">IF(AND($B$4&lt;&gt;"", $N299&lt;&gt;""),$B$4-$N299,"")</f>
        <v/>
      </c>
      <c r="P299" s="3" t="str">
        <f aca="false">IF(AND($O299&lt;&gt;"",$O299&lt;=0),$K299,"")</f>
        <v/>
      </c>
      <c r="Q299" s="3" t="str">
        <f aca="false">IF(AND($O299&lt;&gt;"",$O299&gt;=1,$O299&lt;=30),$K299,"")</f>
        <v/>
      </c>
      <c r="R299" s="3" t="str">
        <f aca="false">IF(AND($O299&lt;&gt;"",$O299&gt;=31,$O299&lt;=60),$K299,"")</f>
        <v/>
      </c>
      <c r="S299" s="3" t="str">
        <f aca="false">IF(AND($O299&lt;&gt;"",$O299&gt;=61,$O299&lt;=90),$K299,"")</f>
        <v/>
      </c>
      <c r="T299" s="3" t="str">
        <f aca="false">IF(AND($O299&lt;&gt;"",$O299&gt;=91,$O299&lt;=180),$K299,"")</f>
        <v/>
      </c>
      <c r="U299" s="3" t="str">
        <f aca="false">IF(AND($O299&lt;&gt;"",$O299&gt;=181,$O299&lt;=365),$K299,"")</f>
        <v/>
      </c>
      <c r="V299" s="3" t="str">
        <f aca="false">IF(AND($O299&lt;&gt;"",$O299&gt;365),$K299,"")</f>
        <v/>
      </c>
    </row>
    <row r="300" customFormat="false" ht="12.8" hidden="false" customHeight="false" outlineLevel="0" collapsed="false">
      <c r="N300" s="2" t="str">
        <f aca="false">IF($M300&lt;&gt;"",$M300 + IF($F300="ต่างประเทศ",60,0) + IF($F300&lt;&gt;"ต่างประเทศ",18,0),"")</f>
        <v/>
      </c>
      <c r="O300" s="1" t="str">
        <f aca="false">IF(AND($B$4&lt;&gt;"", $N300&lt;&gt;""),$B$4-$N300,"")</f>
        <v/>
      </c>
      <c r="P300" s="3" t="str">
        <f aca="false">IF(AND($O300&lt;&gt;"",$O300&lt;=0),$K300,"")</f>
        <v/>
      </c>
      <c r="Q300" s="3" t="str">
        <f aca="false">IF(AND($O300&lt;&gt;"",$O300&gt;=1,$O300&lt;=30),$K300,"")</f>
        <v/>
      </c>
      <c r="R300" s="3" t="str">
        <f aca="false">IF(AND($O300&lt;&gt;"",$O300&gt;=31,$O300&lt;=60),$K300,"")</f>
        <v/>
      </c>
      <c r="S300" s="3" t="str">
        <f aca="false">IF(AND($O300&lt;&gt;"",$O300&gt;=61,$O300&lt;=90),$K300,"")</f>
        <v/>
      </c>
      <c r="T300" s="3" t="str">
        <f aca="false">IF(AND($O300&lt;&gt;"",$O300&gt;=91,$O300&lt;=180),$K300,"")</f>
        <v/>
      </c>
      <c r="U300" s="3" t="str">
        <f aca="false">IF(AND($O300&lt;&gt;"",$O300&gt;=181,$O300&lt;=365),$K300,"")</f>
        <v/>
      </c>
      <c r="V300" s="3" t="str">
        <f aca="false">IF(AND($O300&lt;&gt;"",$O300&gt;365),$K300,"")</f>
        <v/>
      </c>
    </row>
    <row r="301" customFormat="false" ht="12.8" hidden="false" customHeight="false" outlineLevel="0" collapsed="false">
      <c r="N301" s="2" t="str">
        <f aca="false">IF($M301&lt;&gt;"",$M301 + IF($F301="ต่างประเทศ",60,0) + IF($F301&lt;&gt;"ต่างประเทศ",18,0),"")</f>
        <v/>
      </c>
      <c r="O301" s="1" t="str">
        <f aca="false">IF(AND($B$4&lt;&gt;"", $N301&lt;&gt;""),$B$4-$N301,"")</f>
        <v/>
      </c>
      <c r="P301" s="3" t="str">
        <f aca="false">IF(AND($O301&lt;&gt;"",$O301&lt;=0),$K301,"")</f>
        <v/>
      </c>
      <c r="Q301" s="3" t="str">
        <f aca="false">IF(AND($O301&lt;&gt;"",$O301&gt;=1,$O301&lt;=30),$K301,"")</f>
        <v/>
      </c>
      <c r="R301" s="3" t="str">
        <f aca="false">IF(AND($O301&lt;&gt;"",$O301&gt;=31,$O301&lt;=60),$K301,"")</f>
        <v/>
      </c>
      <c r="S301" s="3" t="str">
        <f aca="false">IF(AND($O301&lt;&gt;"",$O301&gt;=61,$O301&lt;=90),$K301,"")</f>
        <v/>
      </c>
      <c r="T301" s="3" t="str">
        <f aca="false">IF(AND($O301&lt;&gt;"",$O301&gt;=91,$O301&lt;=180),$K301,"")</f>
        <v/>
      </c>
      <c r="U301" s="3" t="str">
        <f aca="false">IF(AND($O301&lt;&gt;"",$O301&gt;=181,$O301&lt;=365),$K301,"")</f>
        <v/>
      </c>
      <c r="V301" s="3" t="str">
        <f aca="false">IF(AND($O301&lt;&gt;"",$O301&gt;365),$K301,"")</f>
        <v/>
      </c>
    </row>
    <row r="302" customFormat="false" ht="12.8" hidden="false" customHeight="false" outlineLevel="0" collapsed="false">
      <c r="N302" s="2" t="str">
        <f aca="false">IF($M302&lt;&gt;"",$M302 + IF($F302="ต่างประเทศ",60,0) + IF($F302&lt;&gt;"ต่างประเทศ",18,0),"")</f>
        <v/>
      </c>
      <c r="O302" s="1" t="str">
        <f aca="false">IF(AND($B$4&lt;&gt;"", $N302&lt;&gt;""),$B$4-$N302,"")</f>
        <v/>
      </c>
      <c r="P302" s="3" t="str">
        <f aca="false">IF(AND($O302&lt;&gt;"",$O302&lt;=0),$K302,"")</f>
        <v/>
      </c>
      <c r="Q302" s="3" t="str">
        <f aca="false">IF(AND($O302&lt;&gt;"",$O302&gt;=1,$O302&lt;=30),$K302,"")</f>
        <v/>
      </c>
      <c r="R302" s="3" t="str">
        <f aca="false">IF(AND($O302&lt;&gt;"",$O302&gt;=31,$O302&lt;=60),$K302,"")</f>
        <v/>
      </c>
      <c r="S302" s="3" t="str">
        <f aca="false">IF(AND($O302&lt;&gt;"",$O302&gt;=61,$O302&lt;=90),$K302,"")</f>
        <v/>
      </c>
      <c r="T302" s="3" t="str">
        <f aca="false">IF(AND($O302&lt;&gt;"",$O302&gt;=91,$O302&lt;=180),$K302,"")</f>
        <v/>
      </c>
      <c r="U302" s="3" t="str">
        <f aca="false">IF(AND($O302&lt;&gt;"",$O302&gt;=181,$O302&lt;=365),$K302,"")</f>
        <v/>
      </c>
      <c r="V302" s="3" t="str">
        <f aca="false">IF(AND($O302&lt;&gt;"",$O302&gt;365),$K302,"")</f>
        <v/>
      </c>
    </row>
    <row r="303" customFormat="false" ht="12.8" hidden="false" customHeight="false" outlineLevel="0" collapsed="false">
      <c r="N303" s="2" t="str">
        <f aca="false">IF($M303&lt;&gt;"",$M303 + IF($F303="ต่างประเทศ",60,0) + IF($F303&lt;&gt;"ต่างประเทศ",18,0),"")</f>
        <v/>
      </c>
      <c r="O303" s="1" t="str">
        <f aca="false">IF(AND($B$4&lt;&gt;"", $N303&lt;&gt;""),$B$4-$N303,"")</f>
        <v/>
      </c>
      <c r="P303" s="3" t="str">
        <f aca="false">IF(AND($O303&lt;&gt;"",$O303&lt;=0),$K303,"")</f>
        <v/>
      </c>
      <c r="Q303" s="3" t="str">
        <f aca="false">IF(AND($O303&lt;&gt;"",$O303&gt;=1,$O303&lt;=30),$K303,"")</f>
        <v/>
      </c>
      <c r="R303" s="3" t="str">
        <f aca="false">IF(AND($O303&lt;&gt;"",$O303&gt;=31,$O303&lt;=60),$K303,"")</f>
        <v/>
      </c>
      <c r="S303" s="3" t="str">
        <f aca="false">IF(AND($O303&lt;&gt;"",$O303&gt;=61,$O303&lt;=90),$K303,"")</f>
        <v/>
      </c>
      <c r="T303" s="3" t="str">
        <f aca="false">IF(AND($O303&lt;&gt;"",$O303&gt;=91,$O303&lt;=180),$K303,"")</f>
        <v/>
      </c>
      <c r="U303" s="3" t="str">
        <f aca="false">IF(AND($O303&lt;&gt;"",$O303&gt;=181,$O303&lt;=365),$K303,"")</f>
        <v/>
      </c>
      <c r="V303" s="3" t="str">
        <f aca="false">IF(AND($O303&lt;&gt;"",$O303&gt;365),$K303,"")</f>
        <v/>
      </c>
    </row>
    <row r="304" customFormat="false" ht="12.8" hidden="false" customHeight="false" outlineLevel="0" collapsed="false">
      <c r="N304" s="2" t="str">
        <f aca="false">IF($M304&lt;&gt;"",$M304 + IF($F304="ต่างประเทศ",60,0) + IF($F304&lt;&gt;"ต่างประเทศ",18,0),"")</f>
        <v/>
      </c>
      <c r="O304" s="1" t="str">
        <f aca="false">IF(AND($B$4&lt;&gt;"", $N304&lt;&gt;""),$B$4-$N304,"")</f>
        <v/>
      </c>
      <c r="P304" s="3" t="str">
        <f aca="false">IF(AND($O304&lt;&gt;"",$O304&lt;=0),$K304,"")</f>
        <v/>
      </c>
      <c r="Q304" s="3" t="str">
        <f aca="false">IF(AND($O304&lt;&gt;"",$O304&gt;=1,$O304&lt;=30),$K304,"")</f>
        <v/>
      </c>
      <c r="R304" s="3" t="str">
        <f aca="false">IF(AND($O304&lt;&gt;"",$O304&gt;=31,$O304&lt;=60),$K304,"")</f>
        <v/>
      </c>
      <c r="S304" s="3" t="str">
        <f aca="false">IF(AND($O304&lt;&gt;"",$O304&gt;=61,$O304&lt;=90),$K304,"")</f>
        <v/>
      </c>
      <c r="T304" s="3" t="str">
        <f aca="false">IF(AND($O304&lt;&gt;"",$O304&gt;=91,$O304&lt;=180),$K304,"")</f>
        <v/>
      </c>
      <c r="U304" s="3" t="str">
        <f aca="false">IF(AND($O304&lt;&gt;"",$O304&gt;=181,$O304&lt;=365),$K304,"")</f>
        <v/>
      </c>
      <c r="V304" s="3" t="str">
        <f aca="false">IF(AND($O304&lt;&gt;"",$O304&gt;365),$K304,"")</f>
        <v/>
      </c>
    </row>
    <row r="305" customFormat="false" ht="12.8" hidden="false" customHeight="false" outlineLevel="0" collapsed="false">
      <c r="N305" s="2" t="str">
        <f aca="false">IF($M305&lt;&gt;"",$M305 + IF($F305="ต่างประเทศ",60,0) + IF($F305&lt;&gt;"ต่างประเทศ",18,0),"")</f>
        <v/>
      </c>
      <c r="O305" s="1" t="str">
        <f aca="false">IF(AND($B$4&lt;&gt;"", $N305&lt;&gt;""),$B$4-$N305,"")</f>
        <v/>
      </c>
      <c r="P305" s="3" t="str">
        <f aca="false">IF(AND($O305&lt;&gt;"",$O305&lt;=0),$K305,"")</f>
        <v/>
      </c>
      <c r="Q305" s="3" t="str">
        <f aca="false">IF(AND($O305&lt;&gt;"",$O305&gt;=1,$O305&lt;=30),$K305,"")</f>
        <v/>
      </c>
      <c r="R305" s="3" t="str">
        <f aca="false">IF(AND($O305&lt;&gt;"",$O305&gt;=31,$O305&lt;=60),$K305,"")</f>
        <v/>
      </c>
      <c r="S305" s="3" t="str">
        <f aca="false">IF(AND($O305&lt;&gt;"",$O305&gt;=61,$O305&lt;=90),$K305,"")</f>
        <v/>
      </c>
      <c r="T305" s="3" t="str">
        <f aca="false">IF(AND($O305&lt;&gt;"",$O305&gt;=91,$O305&lt;=180),$K305,"")</f>
        <v/>
      </c>
      <c r="U305" s="3" t="str">
        <f aca="false">IF(AND($O305&lt;&gt;"",$O305&gt;=181,$O305&lt;=365),$K305,"")</f>
        <v/>
      </c>
      <c r="V305" s="3" t="str">
        <f aca="false">IF(AND($O305&lt;&gt;"",$O305&gt;365),$K305,"")</f>
        <v/>
      </c>
    </row>
    <row r="306" customFormat="false" ht="12.8" hidden="false" customHeight="false" outlineLevel="0" collapsed="false">
      <c r="N306" s="2" t="str">
        <f aca="false">IF($M306&lt;&gt;"",$M306 + IF($F306="ต่างประเทศ",60,0) + IF($F306&lt;&gt;"ต่างประเทศ",18,0),"")</f>
        <v/>
      </c>
      <c r="O306" s="1" t="str">
        <f aca="false">IF(AND($B$4&lt;&gt;"", $N306&lt;&gt;""),$B$4-$N306,"")</f>
        <v/>
      </c>
      <c r="P306" s="3" t="str">
        <f aca="false">IF(AND($O306&lt;&gt;"",$O306&lt;=0),$K306,"")</f>
        <v/>
      </c>
      <c r="Q306" s="3" t="str">
        <f aca="false">IF(AND($O306&lt;&gt;"",$O306&gt;=1,$O306&lt;=30),$K306,"")</f>
        <v/>
      </c>
      <c r="R306" s="3" t="str">
        <f aca="false">IF(AND($O306&lt;&gt;"",$O306&gt;=31,$O306&lt;=60),$K306,"")</f>
        <v/>
      </c>
      <c r="S306" s="3" t="str">
        <f aca="false">IF(AND($O306&lt;&gt;"",$O306&gt;=61,$O306&lt;=90),$K306,"")</f>
        <v/>
      </c>
      <c r="T306" s="3" t="str">
        <f aca="false">IF(AND($O306&lt;&gt;"",$O306&gt;=91,$O306&lt;=180),$K306,"")</f>
        <v/>
      </c>
      <c r="U306" s="3" t="str">
        <f aca="false">IF(AND($O306&lt;&gt;"",$O306&gt;=181,$O306&lt;=365),$K306,"")</f>
        <v/>
      </c>
      <c r="V306" s="3" t="str">
        <f aca="false">IF(AND($O306&lt;&gt;"",$O306&gt;365),$K306,"")</f>
        <v/>
      </c>
    </row>
    <row r="307" customFormat="false" ht="12.8" hidden="false" customHeight="false" outlineLevel="0" collapsed="false">
      <c r="N307" s="2" t="str">
        <f aca="false">IF($M307&lt;&gt;"",$M307 + IF($F307="ต่างประเทศ",60,0) + IF($F307&lt;&gt;"ต่างประเทศ",18,0),"")</f>
        <v/>
      </c>
      <c r="O307" s="1" t="str">
        <f aca="false">IF(AND($B$4&lt;&gt;"", $N307&lt;&gt;""),$B$4-$N307,"")</f>
        <v/>
      </c>
      <c r="P307" s="3" t="str">
        <f aca="false">IF(AND($O307&lt;&gt;"",$O307&lt;=0),$K307,"")</f>
        <v/>
      </c>
      <c r="Q307" s="3" t="str">
        <f aca="false">IF(AND($O307&lt;&gt;"",$O307&gt;=1,$O307&lt;=30),$K307,"")</f>
        <v/>
      </c>
      <c r="R307" s="3" t="str">
        <f aca="false">IF(AND($O307&lt;&gt;"",$O307&gt;=31,$O307&lt;=60),$K307,"")</f>
        <v/>
      </c>
      <c r="S307" s="3" t="str">
        <f aca="false">IF(AND($O307&lt;&gt;"",$O307&gt;=61,$O307&lt;=90),$K307,"")</f>
        <v/>
      </c>
      <c r="T307" s="3" t="str">
        <f aca="false">IF(AND($O307&lt;&gt;"",$O307&gt;=91,$O307&lt;=180),$K307,"")</f>
        <v/>
      </c>
      <c r="U307" s="3" t="str">
        <f aca="false">IF(AND($O307&lt;&gt;"",$O307&gt;=181,$O307&lt;=365),$K307,"")</f>
        <v/>
      </c>
      <c r="V307" s="3" t="str">
        <f aca="false">IF(AND($O307&lt;&gt;"",$O307&gt;365),$K307,"")</f>
        <v/>
      </c>
    </row>
    <row r="308" customFormat="false" ht="12.8" hidden="false" customHeight="false" outlineLevel="0" collapsed="false">
      <c r="N308" s="2" t="str">
        <f aca="false">IF($M308&lt;&gt;"",$M308 + IF($F308="ต่างประเทศ",60,0) + IF($F308&lt;&gt;"ต่างประเทศ",18,0),"")</f>
        <v/>
      </c>
      <c r="O308" s="1" t="str">
        <f aca="false">IF(AND($B$4&lt;&gt;"", $N308&lt;&gt;""),$B$4-$N308,"")</f>
        <v/>
      </c>
      <c r="P308" s="3" t="str">
        <f aca="false">IF(AND($O308&lt;&gt;"",$O308&lt;=0),$K308,"")</f>
        <v/>
      </c>
      <c r="Q308" s="3" t="str">
        <f aca="false">IF(AND($O308&lt;&gt;"",$O308&gt;=1,$O308&lt;=30),$K308,"")</f>
        <v/>
      </c>
      <c r="R308" s="3" t="str">
        <f aca="false">IF(AND($O308&lt;&gt;"",$O308&gt;=31,$O308&lt;=60),$K308,"")</f>
        <v/>
      </c>
      <c r="S308" s="3" t="str">
        <f aca="false">IF(AND($O308&lt;&gt;"",$O308&gt;=61,$O308&lt;=90),$K308,"")</f>
        <v/>
      </c>
      <c r="T308" s="3" t="str">
        <f aca="false">IF(AND($O308&lt;&gt;"",$O308&gt;=91,$O308&lt;=180),$K308,"")</f>
        <v/>
      </c>
      <c r="U308" s="3" t="str">
        <f aca="false">IF(AND($O308&lt;&gt;"",$O308&gt;=181,$O308&lt;=365),$K308,"")</f>
        <v/>
      </c>
      <c r="V308" s="3" t="str">
        <f aca="false">IF(AND($O308&lt;&gt;"",$O308&gt;365),$K308,"")</f>
        <v/>
      </c>
    </row>
    <row r="309" customFormat="false" ht="12.8" hidden="false" customHeight="false" outlineLevel="0" collapsed="false">
      <c r="N309" s="2" t="str">
        <f aca="false">IF($M309&lt;&gt;"",$M309 + IF($F309="ต่างประเทศ",60,0) + IF($F309&lt;&gt;"ต่างประเทศ",18,0),"")</f>
        <v/>
      </c>
      <c r="O309" s="1" t="str">
        <f aca="false">IF(AND($B$4&lt;&gt;"", $N309&lt;&gt;""),$B$4-$N309,"")</f>
        <v/>
      </c>
      <c r="P309" s="3" t="str">
        <f aca="false">IF(AND($O309&lt;&gt;"",$O309&lt;=0),$K309,"")</f>
        <v/>
      </c>
      <c r="Q309" s="3" t="str">
        <f aca="false">IF(AND($O309&lt;&gt;"",$O309&gt;=1,$O309&lt;=30),$K309,"")</f>
        <v/>
      </c>
      <c r="R309" s="3" t="str">
        <f aca="false">IF(AND($O309&lt;&gt;"",$O309&gt;=31,$O309&lt;=60),$K309,"")</f>
        <v/>
      </c>
      <c r="S309" s="3" t="str">
        <f aca="false">IF(AND($O309&lt;&gt;"",$O309&gt;=61,$O309&lt;=90),$K309,"")</f>
        <v/>
      </c>
      <c r="T309" s="3" t="str">
        <f aca="false">IF(AND($O309&lt;&gt;"",$O309&gt;=91,$O309&lt;=180),$K309,"")</f>
        <v/>
      </c>
      <c r="U309" s="3" t="str">
        <f aca="false">IF(AND($O309&lt;&gt;"",$O309&gt;=181,$O309&lt;=365),$K309,"")</f>
        <v/>
      </c>
      <c r="V309" s="3" t="str">
        <f aca="false">IF(AND($O309&lt;&gt;"",$O309&gt;365),$K309,"")</f>
        <v/>
      </c>
    </row>
    <row r="310" customFormat="false" ht="12.8" hidden="false" customHeight="false" outlineLevel="0" collapsed="false">
      <c r="N310" s="2" t="str">
        <f aca="false">IF($M310&lt;&gt;"",$M310 + IF($F310="ต่างประเทศ",60,0) + IF($F310&lt;&gt;"ต่างประเทศ",18,0),"")</f>
        <v/>
      </c>
      <c r="O310" s="1" t="str">
        <f aca="false">IF(AND($B$4&lt;&gt;"", $N310&lt;&gt;""),$B$4-$N310,"")</f>
        <v/>
      </c>
      <c r="P310" s="3" t="str">
        <f aca="false">IF(AND($O310&lt;&gt;"",$O310&lt;=0),$K310,"")</f>
        <v/>
      </c>
      <c r="Q310" s="3" t="str">
        <f aca="false">IF(AND($O310&lt;&gt;"",$O310&gt;=1,$O310&lt;=30),$K310,"")</f>
        <v/>
      </c>
      <c r="R310" s="3" t="str">
        <f aca="false">IF(AND($O310&lt;&gt;"",$O310&gt;=31,$O310&lt;=60),$K310,"")</f>
        <v/>
      </c>
      <c r="S310" s="3" t="str">
        <f aca="false">IF(AND($O310&lt;&gt;"",$O310&gt;=61,$O310&lt;=90),$K310,"")</f>
        <v/>
      </c>
      <c r="T310" s="3" t="str">
        <f aca="false">IF(AND($O310&lt;&gt;"",$O310&gt;=91,$O310&lt;=180),$K310,"")</f>
        <v/>
      </c>
      <c r="U310" s="3" t="str">
        <f aca="false">IF(AND($O310&lt;&gt;"",$O310&gt;=181,$O310&lt;=365),$K310,"")</f>
        <v/>
      </c>
      <c r="V310" s="3" t="str">
        <f aca="false">IF(AND($O310&lt;&gt;"",$O310&gt;365),$K310,"")</f>
        <v/>
      </c>
    </row>
    <row r="311" customFormat="false" ht="12.8" hidden="false" customHeight="false" outlineLevel="0" collapsed="false">
      <c r="N311" s="2" t="str">
        <f aca="false">IF($M311&lt;&gt;"",$M311 + IF($F311="ต่างประเทศ",60,0) + IF($F311&lt;&gt;"ต่างประเทศ",18,0),"")</f>
        <v/>
      </c>
      <c r="O311" s="1" t="str">
        <f aca="false">IF(AND($B$4&lt;&gt;"", $N311&lt;&gt;""),$B$4-$N311,"")</f>
        <v/>
      </c>
      <c r="P311" s="3" t="str">
        <f aca="false">IF(AND($O311&lt;&gt;"",$O311&lt;=0),$K311,"")</f>
        <v/>
      </c>
      <c r="Q311" s="3" t="str">
        <f aca="false">IF(AND($O311&lt;&gt;"",$O311&gt;=1,$O311&lt;=30),$K311,"")</f>
        <v/>
      </c>
      <c r="R311" s="3" t="str">
        <f aca="false">IF(AND($O311&lt;&gt;"",$O311&gt;=31,$O311&lt;=60),$K311,"")</f>
        <v/>
      </c>
      <c r="S311" s="3" t="str">
        <f aca="false">IF(AND($O311&lt;&gt;"",$O311&gt;=61,$O311&lt;=90),$K311,"")</f>
        <v/>
      </c>
      <c r="T311" s="3" t="str">
        <f aca="false">IF(AND($O311&lt;&gt;"",$O311&gt;=91,$O311&lt;=180),$K311,"")</f>
        <v/>
      </c>
      <c r="U311" s="3" t="str">
        <f aca="false">IF(AND($O311&lt;&gt;"",$O311&gt;=181,$O311&lt;=365),$K311,"")</f>
        <v/>
      </c>
      <c r="V311" s="3" t="str">
        <f aca="false">IF(AND($O311&lt;&gt;"",$O311&gt;365),$K311,"")</f>
        <v/>
      </c>
    </row>
    <row r="312" customFormat="false" ht="12.8" hidden="false" customHeight="false" outlineLevel="0" collapsed="false">
      <c r="N312" s="2" t="str">
        <f aca="false">IF($M312&lt;&gt;"",$M312 + IF($F312="ต่างประเทศ",60,0) + IF($F312&lt;&gt;"ต่างประเทศ",18,0),"")</f>
        <v/>
      </c>
      <c r="O312" s="1" t="str">
        <f aca="false">IF(AND($B$4&lt;&gt;"", $N312&lt;&gt;""),$B$4-$N312,"")</f>
        <v/>
      </c>
      <c r="P312" s="3" t="str">
        <f aca="false">IF(AND($O312&lt;&gt;"",$O312&lt;=0),$K312,"")</f>
        <v/>
      </c>
      <c r="Q312" s="3" t="str">
        <f aca="false">IF(AND($O312&lt;&gt;"",$O312&gt;=1,$O312&lt;=30),$K312,"")</f>
        <v/>
      </c>
      <c r="R312" s="3" t="str">
        <f aca="false">IF(AND($O312&lt;&gt;"",$O312&gt;=31,$O312&lt;=60),$K312,"")</f>
        <v/>
      </c>
      <c r="S312" s="3" t="str">
        <f aca="false">IF(AND($O312&lt;&gt;"",$O312&gt;=61,$O312&lt;=90),$K312,"")</f>
        <v/>
      </c>
      <c r="T312" s="3" t="str">
        <f aca="false">IF(AND($O312&lt;&gt;"",$O312&gt;=91,$O312&lt;=180),$K312,"")</f>
        <v/>
      </c>
      <c r="U312" s="3" t="str">
        <f aca="false">IF(AND($O312&lt;&gt;"",$O312&gt;=181,$O312&lt;=365),$K312,"")</f>
        <v/>
      </c>
      <c r="V312" s="3" t="str">
        <f aca="false">IF(AND($O312&lt;&gt;"",$O312&gt;365),$K312,"")</f>
        <v/>
      </c>
    </row>
    <row r="313" customFormat="false" ht="12.8" hidden="false" customHeight="false" outlineLevel="0" collapsed="false">
      <c r="N313" s="2" t="str">
        <f aca="false">IF($M313&lt;&gt;"",$M313 + IF($F313="ต่างประเทศ",60,0) + IF($F313&lt;&gt;"ต่างประเทศ",18,0),"")</f>
        <v/>
      </c>
      <c r="O313" s="1" t="str">
        <f aca="false">IF(AND($B$4&lt;&gt;"", $N313&lt;&gt;""),$B$4-$N313,"")</f>
        <v/>
      </c>
      <c r="P313" s="3" t="str">
        <f aca="false">IF(AND($O313&lt;&gt;"",$O313&lt;=0),$K313,"")</f>
        <v/>
      </c>
      <c r="Q313" s="3" t="str">
        <f aca="false">IF(AND($O313&lt;&gt;"",$O313&gt;=1,$O313&lt;=30),$K313,"")</f>
        <v/>
      </c>
      <c r="R313" s="3" t="str">
        <f aca="false">IF(AND($O313&lt;&gt;"",$O313&gt;=31,$O313&lt;=60),$K313,"")</f>
        <v/>
      </c>
      <c r="S313" s="3" t="str">
        <f aca="false">IF(AND($O313&lt;&gt;"",$O313&gt;=61,$O313&lt;=90),$K313,"")</f>
        <v/>
      </c>
      <c r="T313" s="3" t="str">
        <f aca="false">IF(AND($O313&lt;&gt;"",$O313&gt;=91,$O313&lt;=180),$K313,"")</f>
        <v/>
      </c>
      <c r="U313" s="3" t="str">
        <f aca="false">IF(AND($O313&lt;&gt;"",$O313&gt;=181,$O313&lt;=365),$K313,"")</f>
        <v/>
      </c>
      <c r="V313" s="3" t="str">
        <f aca="false">IF(AND($O313&lt;&gt;"",$O313&gt;365),$K313,"")</f>
        <v/>
      </c>
    </row>
    <row r="314" customFormat="false" ht="12.8" hidden="false" customHeight="false" outlineLevel="0" collapsed="false">
      <c r="N314" s="2" t="str">
        <f aca="false">IF($M314&lt;&gt;"",$M314 + IF($F314="ต่างประเทศ",60,0) + IF($F314&lt;&gt;"ต่างประเทศ",18,0),"")</f>
        <v/>
      </c>
      <c r="O314" s="1" t="str">
        <f aca="false">IF(AND($B$4&lt;&gt;"", $N314&lt;&gt;""),$B$4-$N314,"")</f>
        <v/>
      </c>
      <c r="P314" s="3" t="str">
        <f aca="false">IF(AND($O314&lt;&gt;"",$O314&lt;=0),$K314,"")</f>
        <v/>
      </c>
      <c r="Q314" s="3" t="str">
        <f aca="false">IF(AND($O314&lt;&gt;"",$O314&gt;=1,$O314&lt;=30),$K314,"")</f>
        <v/>
      </c>
      <c r="R314" s="3" t="str">
        <f aca="false">IF(AND($O314&lt;&gt;"",$O314&gt;=31,$O314&lt;=60),$K314,"")</f>
        <v/>
      </c>
      <c r="S314" s="3" t="str">
        <f aca="false">IF(AND($O314&lt;&gt;"",$O314&gt;=61,$O314&lt;=90),$K314,"")</f>
        <v/>
      </c>
      <c r="T314" s="3" t="str">
        <f aca="false">IF(AND($O314&lt;&gt;"",$O314&gt;=91,$O314&lt;=180),$K314,"")</f>
        <v/>
      </c>
      <c r="U314" s="3" t="str">
        <f aca="false">IF(AND($O314&lt;&gt;"",$O314&gt;=181,$O314&lt;=365),$K314,"")</f>
        <v/>
      </c>
      <c r="V314" s="3" t="str">
        <f aca="false">IF(AND($O314&lt;&gt;"",$O314&gt;365),$K314,"")</f>
        <v/>
      </c>
    </row>
    <row r="315" customFormat="false" ht="12.8" hidden="false" customHeight="false" outlineLevel="0" collapsed="false">
      <c r="N315" s="2" t="str">
        <f aca="false">IF($M315&lt;&gt;"",$M315 + IF($F315="ต่างประเทศ",60,0) + IF($F315&lt;&gt;"ต่างประเทศ",18,0),"")</f>
        <v/>
      </c>
      <c r="O315" s="1" t="str">
        <f aca="false">IF(AND($B$4&lt;&gt;"", $N315&lt;&gt;""),$B$4-$N315,"")</f>
        <v/>
      </c>
      <c r="P315" s="3" t="str">
        <f aca="false">IF(AND($O315&lt;&gt;"",$O315&lt;=0),$K315,"")</f>
        <v/>
      </c>
      <c r="Q315" s="3" t="str">
        <f aca="false">IF(AND($O315&lt;&gt;"",$O315&gt;=1,$O315&lt;=30),$K315,"")</f>
        <v/>
      </c>
      <c r="R315" s="3" t="str">
        <f aca="false">IF(AND($O315&lt;&gt;"",$O315&gt;=31,$O315&lt;=60),$K315,"")</f>
        <v/>
      </c>
      <c r="S315" s="3" t="str">
        <f aca="false">IF(AND($O315&lt;&gt;"",$O315&gt;=61,$O315&lt;=90),$K315,"")</f>
        <v/>
      </c>
      <c r="T315" s="3" t="str">
        <f aca="false">IF(AND($O315&lt;&gt;"",$O315&gt;=91,$O315&lt;=180),$K315,"")</f>
        <v/>
      </c>
      <c r="U315" s="3" t="str">
        <f aca="false">IF(AND($O315&lt;&gt;"",$O315&gt;=181,$O315&lt;=365),$K315,"")</f>
        <v/>
      </c>
      <c r="V315" s="3" t="str">
        <f aca="false">IF(AND($O315&lt;&gt;"",$O315&gt;365),$K315,"")</f>
        <v/>
      </c>
    </row>
    <row r="316" customFormat="false" ht="12.8" hidden="false" customHeight="false" outlineLevel="0" collapsed="false">
      <c r="N316" s="2" t="str">
        <f aca="false">IF($M316&lt;&gt;"",$M316 + IF($F316="ต่างประเทศ",60,0) + IF($F316&lt;&gt;"ต่างประเทศ",18,0),"")</f>
        <v/>
      </c>
      <c r="O316" s="1" t="str">
        <f aca="false">IF(AND($B$4&lt;&gt;"", $N316&lt;&gt;""),$B$4-$N316,"")</f>
        <v/>
      </c>
      <c r="P316" s="3" t="str">
        <f aca="false">IF(AND($O316&lt;&gt;"",$O316&lt;=0),$K316,"")</f>
        <v/>
      </c>
      <c r="Q316" s="3" t="str">
        <f aca="false">IF(AND($O316&lt;&gt;"",$O316&gt;=1,$O316&lt;=30),$K316,"")</f>
        <v/>
      </c>
      <c r="R316" s="3" t="str">
        <f aca="false">IF(AND($O316&lt;&gt;"",$O316&gt;=31,$O316&lt;=60),$K316,"")</f>
        <v/>
      </c>
      <c r="S316" s="3" t="str">
        <f aca="false">IF(AND($O316&lt;&gt;"",$O316&gt;=61,$O316&lt;=90),$K316,"")</f>
        <v/>
      </c>
      <c r="T316" s="3" t="str">
        <f aca="false">IF(AND($O316&lt;&gt;"",$O316&gt;=91,$O316&lt;=180),$K316,"")</f>
        <v/>
      </c>
      <c r="U316" s="3" t="str">
        <f aca="false">IF(AND($O316&lt;&gt;"",$O316&gt;=181,$O316&lt;=365),$K316,"")</f>
        <v/>
      </c>
      <c r="V316" s="3" t="str">
        <f aca="false">IF(AND($O316&lt;&gt;"",$O316&gt;365),$K316,"")</f>
        <v/>
      </c>
    </row>
    <row r="317" customFormat="false" ht="12.8" hidden="false" customHeight="false" outlineLevel="0" collapsed="false">
      <c r="N317" s="2" t="str">
        <f aca="false">IF($M317&lt;&gt;"",$M317 + IF($F317="ต่างประเทศ",60,0) + IF($F317&lt;&gt;"ต่างประเทศ",18,0),"")</f>
        <v/>
      </c>
      <c r="O317" s="1" t="str">
        <f aca="false">IF(AND($B$4&lt;&gt;"", $N317&lt;&gt;""),$B$4-$N317,"")</f>
        <v/>
      </c>
      <c r="P317" s="3" t="str">
        <f aca="false">IF(AND($O317&lt;&gt;"",$O317&lt;=0),$K317,"")</f>
        <v/>
      </c>
      <c r="Q317" s="3" t="str">
        <f aca="false">IF(AND($O317&lt;&gt;"",$O317&gt;=1,$O317&lt;=30),$K317,"")</f>
        <v/>
      </c>
      <c r="R317" s="3" t="str">
        <f aca="false">IF(AND($O317&lt;&gt;"",$O317&gt;=31,$O317&lt;=60),$K317,"")</f>
        <v/>
      </c>
      <c r="S317" s="3" t="str">
        <f aca="false">IF(AND($O317&lt;&gt;"",$O317&gt;=61,$O317&lt;=90),$K317,"")</f>
        <v/>
      </c>
      <c r="T317" s="3" t="str">
        <f aca="false">IF(AND($O317&lt;&gt;"",$O317&gt;=91,$O317&lt;=180),$K317,"")</f>
        <v/>
      </c>
      <c r="U317" s="3" t="str">
        <f aca="false">IF(AND($O317&lt;&gt;"",$O317&gt;=181,$O317&lt;=365),$K317,"")</f>
        <v/>
      </c>
      <c r="V317" s="3" t="str">
        <f aca="false">IF(AND($O317&lt;&gt;"",$O317&gt;365),$K317,"")</f>
        <v/>
      </c>
    </row>
    <row r="318" customFormat="false" ht="12.8" hidden="false" customHeight="false" outlineLevel="0" collapsed="false">
      <c r="N318" s="2" t="str">
        <f aca="false">IF($M318&lt;&gt;"",$M318 + IF($F318="ต่างประเทศ",60,0) + IF($F318&lt;&gt;"ต่างประเทศ",18,0),"")</f>
        <v/>
      </c>
      <c r="O318" s="1" t="str">
        <f aca="false">IF(AND($B$4&lt;&gt;"", $N318&lt;&gt;""),$B$4-$N318,"")</f>
        <v/>
      </c>
      <c r="P318" s="3" t="str">
        <f aca="false">IF(AND($O318&lt;&gt;"",$O318&lt;=0),$K318,"")</f>
        <v/>
      </c>
      <c r="Q318" s="3" t="str">
        <f aca="false">IF(AND($O318&lt;&gt;"",$O318&gt;=1,$O318&lt;=30),$K318,"")</f>
        <v/>
      </c>
      <c r="R318" s="3" t="str">
        <f aca="false">IF(AND($O318&lt;&gt;"",$O318&gt;=31,$O318&lt;=60),$K318,"")</f>
        <v/>
      </c>
      <c r="S318" s="3" t="str">
        <f aca="false">IF(AND($O318&lt;&gt;"",$O318&gt;=61,$O318&lt;=90),$K318,"")</f>
        <v/>
      </c>
      <c r="T318" s="3" t="str">
        <f aca="false">IF(AND($O318&lt;&gt;"",$O318&gt;=91,$O318&lt;=180),$K318,"")</f>
        <v/>
      </c>
      <c r="U318" s="3" t="str">
        <f aca="false">IF(AND($O318&lt;&gt;"",$O318&gt;=181,$O318&lt;=365),$K318,"")</f>
        <v/>
      </c>
      <c r="V318" s="3" t="str">
        <f aca="false">IF(AND($O318&lt;&gt;"",$O318&gt;365),$K318,"")</f>
        <v/>
      </c>
    </row>
    <row r="319" customFormat="false" ht="12.8" hidden="false" customHeight="false" outlineLevel="0" collapsed="false">
      <c r="N319" s="2" t="str">
        <f aca="false">IF($M319&lt;&gt;"",$M319 + IF($F319="ต่างประเทศ",60,0) + IF($F319&lt;&gt;"ต่างประเทศ",18,0),"")</f>
        <v/>
      </c>
      <c r="O319" s="1" t="str">
        <f aca="false">IF(AND($B$4&lt;&gt;"", $N319&lt;&gt;""),$B$4-$N319,"")</f>
        <v/>
      </c>
      <c r="P319" s="3" t="str">
        <f aca="false">IF(AND($O319&lt;&gt;"",$O319&lt;=0),$K319,"")</f>
        <v/>
      </c>
      <c r="Q319" s="3" t="str">
        <f aca="false">IF(AND($O319&lt;&gt;"",$O319&gt;=1,$O319&lt;=30),$K319,"")</f>
        <v/>
      </c>
      <c r="R319" s="3" t="str">
        <f aca="false">IF(AND($O319&lt;&gt;"",$O319&gt;=31,$O319&lt;=60),$K319,"")</f>
        <v/>
      </c>
      <c r="S319" s="3" t="str">
        <f aca="false">IF(AND($O319&lt;&gt;"",$O319&gt;=61,$O319&lt;=90),$K319,"")</f>
        <v/>
      </c>
      <c r="T319" s="3" t="str">
        <f aca="false">IF(AND($O319&lt;&gt;"",$O319&gt;=91,$O319&lt;=180),$K319,"")</f>
        <v/>
      </c>
      <c r="U319" s="3" t="str">
        <f aca="false">IF(AND($O319&lt;&gt;"",$O319&gt;=181,$O319&lt;=365),$K319,"")</f>
        <v/>
      </c>
      <c r="V319" s="3" t="str">
        <f aca="false">IF(AND($O319&lt;&gt;"",$O319&gt;365),$K319,"")</f>
        <v/>
      </c>
    </row>
    <row r="320" customFormat="false" ht="12.8" hidden="false" customHeight="false" outlineLevel="0" collapsed="false">
      <c r="N320" s="2" t="str">
        <f aca="false">IF($M320&lt;&gt;"",$M320 + IF($F320="ต่างประเทศ",60,0) + IF($F320&lt;&gt;"ต่างประเทศ",18,0),"")</f>
        <v/>
      </c>
      <c r="O320" s="1" t="str">
        <f aca="false">IF(AND($B$4&lt;&gt;"", $N320&lt;&gt;""),$B$4-$N320,"")</f>
        <v/>
      </c>
      <c r="P320" s="3" t="str">
        <f aca="false">IF(AND($O320&lt;&gt;"",$O320&lt;=0),$K320,"")</f>
        <v/>
      </c>
      <c r="Q320" s="3" t="str">
        <f aca="false">IF(AND($O320&lt;&gt;"",$O320&gt;=1,$O320&lt;=30),$K320,"")</f>
        <v/>
      </c>
      <c r="R320" s="3" t="str">
        <f aca="false">IF(AND($O320&lt;&gt;"",$O320&gt;=31,$O320&lt;=60),$K320,"")</f>
        <v/>
      </c>
      <c r="S320" s="3" t="str">
        <f aca="false">IF(AND($O320&lt;&gt;"",$O320&gt;=61,$O320&lt;=90),$K320,"")</f>
        <v/>
      </c>
      <c r="T320" s="3" t="str">
        <f aca="false">IF(AND($O320&lt;&gt;"",$O320&gt;=91,$O320&lt;=180),$K320,"")</f>
        <v/>
      </c>
      <c r="U320" s="3" t="str">
        <f aca="false">IF(AND($O320&lt;&gt;"",$O320&gt;=181,$O320&lt;=365),$K320,"")</f>
        <v/>
      </c>
      <c r="V320" s="3" t="str">
        <f aca="false">IF(AND($O320&lt;&gt;"",$O320&gt;365),$K320,"")</f>
        <v/>
      </c>
    </row>
    <row r="321" customFormat="false" ht="12.8" hidden="false" customHeight="false" outlineLevel="0" collapsed="false">
      <c r="N321" s="2" t="str">
        <f aca="false">IF($M321&lt;&gt;"",$M321 + IF($F321="ต่างประเทศ",60,0) + IF($F321&lt;&gt;"ต่างประเทศ",18,0),"")</f>
        <v/>
      </c>
      <c r="O321" s="1" t="str">
        <f aca="false">IF(AND($B$4&lt;&gt;"", $N321&lt;&gt;""),$B$4-$N321,"")</f>
        <v/>
      </c>
      <c r="P321" s="3" t="str">
        <f aca="false">IF(AND($O321&lt;&gt;"",$O321&lt;=0),$K321,"")</f>
        <v/>
      </c>
      <c r="Q321" s="3" t="str">
        <f aca="false">IF(AND($O321&lt;&gt;"",$O321&gt;=1,$O321&lt;=30),$K321,"")</f>
        <v/>
      </c>
      <c r="R321" s="3" t="str">
        <f aca="false">IF(AND($O321&lt;&gt;"",$O321&gt;=31,$O321&lt;=60),$K321,"")</f>
        <v/>
      </c>
      <c r="S321" s="3" t="str">
        <f aca="false">IF(AND($O321&lt;&gt;"",$O321&gt;=61,$O321&lt;=90),$K321,"")</f>
        <v/>
      </c>
      <c r="T321" s="3" t="str">
        <f aca="false">IF(AND($O321&lt;&gt;"",$O321&gt;=91,$O321&lt;=180),$K321,"")</f>
        <v/>
      </c>
      <c r="U321" s="3" t="str">
        <f aca="false">IF(AND($O321&lt;&gt;"",$O321&gt;=181,$O321&lt;=365),$K321,"")</f>
        <v/>
      </c>
      <c r="V321" s="3" t="str">
        <f aca="false">IF(AND($O321&lt;&gt;"",$O321&gt;365),$K321,"")</f>
        <v/>
      </c>
    </row>
    <row r="322" customFormat="false" ht="12.8" hidden="false" customHeight="false" outlineLevel="0" collapsed="false">
      <c r="N322" s="2" t="str">
        <f aca="false">IF($M322&lt;&gt;"",$M322 + IF($F322="ต่างประเทศ",60,0) + IF($F322&lt;&gt;"ต่างประเทศ",18,0),"")</f>
        <v/>
      </c>
      <c r="O322" s="1" t="str">
        <f aca="false">IF(AND($B$4&lt;&gt;"", $N322&lt;&gt;""),$B$4-$N322,"")</f>
        <v/>
      </c>
      <c r="P322" s="3" t="str">
        <f aca="false">IF(AND($O322&lt;&gt;"",$O322&lt;=0),$K322,"")</f>
        <v/>
      </c>
      <c r="Q322" s="3" t="str">
        <f aca="false">IF(AND($O322&lt;&gt;"",$O322&gt;=1,$O322&lt;=30),$K322,"")</f>
        <v/>
      </c>
      <c r="R322" s="3" t="str">
        <f aca="false">IF(AND($O322&lt;&gt;"",$O322&gt;=31,$O322&lt;=60),$K322,"")</f>
        <v/>
      </c>
      <c r="S322" s="3" t="str">
        <f aca="false">IF(AND($O322&lt;&gt;"",$O322&gt;=61,$O322&lt;=90),$K322,"")</f>
        <v/>
      </c>
      <c r="T322" s="3" t="str">
        <f aca="false">IF(AND($O322&lt;&gt;"",$O322&gt;=91,$O322&lt;=180),$K322,"")</f>
        <v/>
      </c>
      <c r="U322" s="3" t="str">
        <f aca="false">IF(AND($O322&lt;&gt;"",$O322&gt;=181,$O322&lt;=365),$K322,"")</f>
        <v/>
      </c>
      <c r="V322" s="3" t="str">
        <f aca="false">IF(AND($O322&lt;&gt;"",$O322&gt;365),$K322,"")</f>
        <v/>
      </c>
    </row>
    <row r="323" customFormat="false" ht="12.8" hidden="false" customHeight="false" outlineLevel="0" collapsed="false">
      <c r="N323" s="2" t="str">
        <f aca="false">IF($M323&lt;&gt;"",$M323 + IF($F323="ต่างประเทศ",60,0) + IF($F323&lt;&gt;"ต่างประเทศ",18,0),"")</f>
        <v/>
      </c>
      <c r="O323" s="1" t="str">
        <f aca="false">IF(AND($B$4&lt;&gt;"", $N323&lt;&gt;""),$B$4-$N323,"")</f>
        <v/>
      </c>
      <c r="P323" s="3" t="str">
        <f aca="false">IF(AND($O323&lt;&gt;"",$O323&lt;=0),$K323,"")</f>
        <v/>
      </c>
      <c r="Q323" s="3" t="str">
        <f aca="false">IF(AND($O323&lt;&gt;"",$O323&gt;=1,$O323&lt;=30),$K323,"")</f>
        <v/>
      </c>
      <c r="R323" s="3" t="str">
        <f aca="false">IF(AND($O323&lt;&gt;"",$O323&gt;=31,$O323&lt;=60),$K323,"")</f>
        <v/>
      </c>
      <c r="S323" s="3" t="str">
        <f aca="false">IF(AND($O323&lt;&gt;"",$O323&gt;=61,$O323&lt;=90),$K323,"")</f>
        <v/>
      </c>
      <c r="T323" s="3" t="str">
        <f aca="false">IF(AND($O323&lt;&gt;"",$O323&gt;=91,$O323&lt;=180),$K323,"")</f>
        <v/>
      </c>
      <c r="U323" s="3" t="str">
        <f aca="false">IF(AND($O323&lt;&gt;"",$O323&gt;=181,$O323&lt;=365),$K323,"")</f>
        <v/>
      </c>
      <c r="V323" s="3" t="str">
        <f aca="false">IF(AND($O323&lt;&gt;"",$O323&gt;365),$K323,"")</f>
        <v/>
      </c>
    </row>
    <row r="324" customFormat="false" ht="12.8" hidden="false" customHeight="false" outlineLevel="0" collapsed="false">
      <c r="N324" s="2" t="str">
        <f aca="false">IF($M324&lt;&gt;"",$M324 + IF($F324="ต่างประเทศ",60,0) + IF($F324&lt;&gt;"ต่างประเทศ",18,0),"")</f>
        <v/>
      </c>
      <c r="O324" s="1" t="str">
        <f aca="false">IF(AND($B$4&lt;&gt;"", $N324&lt;&gt;""),$B$4-$N324,"")</f>
        <v/>
      </c>
      <c r="P324" s="3" t="str">
        <f aca="false">IF(AND($O324&lt;&gt;"",$O324&lt;=0),$K324,"")</f>
        <v/>
      </c>
      <c r="Q324" s="3" t="str">
        <f aca="false">IF(AND($O324&lt;&gt;"",$O324&gt;=1,$O324&lt;=30),$K324,"")</f>
        <v/>
      </c>
      <c r="R324" s="3" t="str">
        <f aca="false">IF(AND($O324&lt;&gt;"",$O324&gt;=31,$O324&lt;=60),$K324,"")</f>
        <v/>
      </c>
      <c r="S324" s="3" t="str">
        <f aca="false">IF(AND($O324&lt;&gt;"",$O324&gt;=61,$O324&lt;=90),$K324,"")</f>
        <v/>
      </c>
      <c r="T324" s="3" t="str">
        <f aca="false">IF(AND($O324&lt;&gt;"",$O324&gt;=91,$O324&lt;=180),$K324,"")</f>
        <v/>
      </c>
      <c r="U324" s="3" t="str">
        <f aca="false">IF(AND($O324&lt;&gt;"",$O324&gt;=181,$O324&lt;=365),$K324,"")</f>
        <v/>
      </c>
      <c r="V324" s="3" t="str">
        <f aca="false">IF(AND($O324&lt;&gt;"",$O324&gt;365),$K324,"")</f>
        <v/>
      </c>
    </row>
    <row r="325" customFormat="false" ht="12.8" hidden="false" customHeight="false" outlineLevel="0" collapsed="false">
      <c r="N325" s="2" t="str">
        <f aca="false">IF($M325&lt;&gt;"",$M325 + IF($F325="ต่างประเทศ",60,0) + IF($F325&lt;&gt;"ต่างประเทศ",18,0),"")</f>
        <v/>
      </c>
      <c r="O325" s="1" t="str">
        <f aca="false">IF(AND($B$4&lt;&gt;"", $N325&lt;&gt;""),$B$4-$N325,"")</f>
        <v/>
      </c>
      <c r="P325" s="3" t="str">
        <f aca="false">IF(AND($O325&lt;&gt;"",$O325&lt;=0),$K325,"")</f>
        <v/>
      </c>
      <c r="Q325" s="3" t="str">
        <f aca="false">IF(AND($O325&lt;&gt;"",$O325&gt;=1,$O325&lt;=30),$K325,"")</f>
        <v/>
      </c>
      <c r="R325" s="3" t="str">
        <f aca="false">IF(AND($O325&lt;&gt;"",$O325&gt;=31,$O325&lt;=60),$K325,"")</f>
        <v/>
      </c>
      <c r="S325" s="3" t="str">
        <f aca="false">IF(AND($O325&lt;&gt;"",$O325&gt;=61,$O325&lt;=90),$K325,"")</f>
        <v/>
      </c>
      <c r="T325" s="3" t="str">
        <f aca="false">IF(AND($O325&lt;&gt;"",$O325&gt;=91,$O325&lt;=180),$K325,"")</f>
        <v/>
      </c>
      <c r="U325" s="3" t="str">
        <f aca="false">IF(AND($O325&lt;&gt;"",$O325&gt;=181,$O325&lt;=365),$K325,"")</f>
        <v/>
      </c>
      <c r="V325" s="3" t="str">
        <f aca="false">IF(AND($O325&lt;&gt;"",$O325&gt;365),$K325,"")</f>
        <v/>
      </c>
    </row>
    <row r="326" customFormat="false" ht="12.8" hidden="false" customHeight="false" outlineLevel="0" collapsed="false">
      <c r="N326" s="2" t="str">
        <f aca="false">IF($M326&lt;&gt;"",$M326 + IF($F326="ต่างประเทศ",60,0) + IF($F326&lt;&gt;"ต่างประเทศ",18,0),"")</f>
        <v/>
      </c>
      <c r="O326" s="1" t="str">
        <f aca="false">IF(AND($B$4&lt;&gt;"", $N326&lt;&gt;""),$B$4-$N326,"")</f>
        <v/>
      </c>
      <c r="P326" s="3" t="str">
        <f aca="false">IF(AND($O326&lt;&gt;"",$O326&lt;=0),$K326,"")</f>
        <v/>
      </c>
      <c r="Q326" s="3" t="str">
        <f aca="false">IF(AND($O326&lt;&gt;"",$O326&gt;=1,$O326&lt;=30),$K326,"")</f>
        <v/>
      </c>
      <c r="R326" s="3" t="str">
        <f aca="false">IF(AND($O326&lt;&gt;"",$O326&gt;=31,$O326&lt;=60),$K326,"")</f>
        <v/>
      </c>
      <c r="S326" s="3" t="str">
        <f aca="false">IF(AND($O326&lt;&gt;"",$O326&gt;=61,$O326&lt;=90),$K326,"")</f>
        <v/>
      </c>
      <c r="T326" s="3" t="str">
        <f aca="false">IF(AND($O326&lt;&gt;"",$O326&gt;=91,$O326&lt;=180),$K326,"")</f>
        <v/>
      </c>
      <c r="U326" s="3" t="str">
        <f aca="false">IF(AND($O326&lt;&gt;"",$O326&gt;=181,$O326&lt;=365),$K326,"")</f>
        <v/>
      </c>
      <c r="V326" s="3" t="str">
        <f aca="false">IF(AND($O326&lt;&gt;"",$O326&gt;365),$K326,"")</f>
        <v/>
      </c>
    </row>
    <row r="327" customFormat="false" ht="12.8" hidden="false" customHeight="false" outlineLevel="0" collapsed="false">
      <c r="N327" s="2" t="str">
        <f aca="false">IF($M327&lt;&gt;"",$M327 + IF($F327="ต่างประเทศ",60,0) + IF($F327&lt;&gt;"ต่างประเทศ",18,0),"")</f>
        <v/>
      </c>
      <c r="O327" s="1" t="str">
        <f aca="false">IF(AND($B$4&lt;&gt;"", $N327&lt;&gt;""),$B$4-$N327,"")</f>
        <v/>
      </c>
      <c r="P327" s="3" t="str">
        <f aca="false">IF(AND($O327&lt;&gt;"",$O327&lt;=0),$K327,"")</f>
        <v/>
      </c>
      <c r="Q327" s="3" t="str">
        <f aca="false">IF(AND($O327&lt;&gt;"",$O327&gt;=1,$O327&lt;=30),$K327,"")</f>
        <v/>
      </c>
      <c r="R327" s="3" t="str">
        <f aca="false">IF(AND($O327&lt;&gt;"",$O327&gt;=31,$O327&lt;=60),$K327,"")</f>
        <v/>
      </c>
      <c r="S327" s="3" t="str">
        <f aca="false">IF(AND($O327&lt;&gt;"",$O327&gt;=61,$O327&lt;=90),$K327,"")</f>
        <v/>
      </c>
      <c r="T327" s="3" t="str">
        <f aca="false">IF(AND($O327&lt;&gt;"",$O327&gt;=91,$O327&lt;=180),$K327,"")</f>
        <v/>
      </c>
      <c r="U327" s="3" t="str">
        <f aca="false">IF(AND($O327&lt;&gt;"",$O327&gt;=181,$O327&lt;=365),$K327,"")</f>
        <v/>
      </c>
      <c r="V327" s="3" t="str">
        <f aca="false">IF(AND($O327&lt;&gt;"",$O327&gt;365),$K327,"")</f>
        <v/>
      </c>
    </row>
    <row r="328" customFormat="false" ht="12.8" hidden="false" customHeight="false" outlineLevel="0" collapsed="false">
      <c r="N328" s="2" t="str">
        <f aca="false">IF($M328&lt;&gt;"",$M328 + IF($F328="ต่างประเทศ",60,0) + IF($F328&lt;&gt;"ต่างประเทศ",18,0),"")</f>
        <v/>
      </c>
      <c r="O328" s="1" t="str">
        <f aca="false">IF(AND($B$4&lt;&gt;"", $N328&lt;&gt;""),$B$4-$N328,"")</f>
        <v/>
      </c>
      <c r="P328" s="3" t="str">
        <f aca="false">IF(AND($O328&lt;&gt;"",$O328&lt;=0),$K328,"")</f>
        <v/>
      </c>
      <c r="Q328" s="3" t="str">
        <f aca="false">IF(AND($O328&lt;&gt;"",$O328&gt;=1,$O328&lt;=30),$K328,"")</f>
        <v/>
      </c>
      <c r="R328" s="3" t="str">
        <f aca="false">IF(AND($O328&lt;&gt;"",$O328&gt;=31,$O328&lt;=60),$K328,"")</f>
        <v/>
      </c>
      <c r="S328" s="3" t="str">
        <f aca="false">IF(AND($O328&lt;&gt;"",$O328&gt;=61,$O328&lt;=90),$K328,"")</f>
        <v/>
      </c>
      <c r="T328" s="3" t="str">
        <f aca="false">IF(AND($O328&lt;&gt;"",$O328&gt;=91,$O328&lt;=180),$K328,"")</f>
        <v/>
      </c>
      <c r="U328" s="3" t="str">
        <f aca="false">IF(AND($O328&lt;&gt;"",$O328&gt;=181,$O328&lt;=365),$K328,"")</f>
        <v/>
      </c>
      <c r="V328" s="3" t="str">
        <f aca="false">IF(AND($O328&lt;&gt;"",$O328&gt;365),$K328,"")</f>
        <v/>
      </c>
    </row>
    <row r="329" customFormat="false" ht="12.8" hidden="false" customHeight="false" outlineLevel="0" collapsed="false">
      <c r="N329" s="2" t="str">
        <f aca="false">IF($M329&lt;&gt;"",$M329 + IF($F329="ต่างประเทศ",60,0) + IF($F329&lt;&gt;"ต่างประเทศ",18,0),"")</f>
        <v/>
      </c>
      <c r="O329" s="1" t="str">
        <f aca="false">IF(AND($B$4&lt;&gt;"", $N329&lt;&gt;""),$B$4-$N329,"")</f>
        <v/>
      </c>
      <c r="P329" s="3" t="str">
        <f aca="false">IF(AND($O329&lt;&gt;"",$O329&lt;=0),$K329,"")</f>
        <v/>
      </c>
      <c r="Q329" s="3" t="str">
        <f aca="false">IF(AND($O329&lt;&gt;"",$O329&gt;=1,$O329&lt;=30),$K329,"")</f>
        <v/>
      </c>
      <c r="R329" s="3" t="str">
        <f aca="false">IF(AND($O329&lt;&gt;"",$O329&gt;=31,$O329&lt;=60),$K329,"")</f>
        <v/>
      </c>
      <c r="S329" s="3" t="str">
        <f aca="false">IF(AND($O329&lt;&gt;"",$O329&gt;=61,$O329&lt;=90),$K329,"")</f>
        <v/>
      </c>
      <c r="T329" s="3" t="str">
        <f aca="false">IF(AND($O329&lt;&gt;"",$O329&gt;=91,$O329&lt;=180),$K329,"")</f>
        <v/>
      </c>
      <c r="U329" s="3" t="str">
        <f aca="false">IF(AND($O329&lt;&gt;"",$O329&gt;=181,$O329&lt;=365),$K329,"")</f>
        <v/>
      </c>
      <c r="V329" s="3" t="str">
        <f aca="false">IF(AND($O329&lt;&gt;"",$O329&gt;365),$K329,"")</f>
        <v/>
      </c>
    </row>
    <row r="330" customFormat="false" ht="12.8" hidden="false" customHeight="false" outlineLevel="0" collapsed="false">
      <c r="N330" s="2" t="str">
        <f aca="false">IF($M330&lt;&gt;"",$M330 + IF($F330="ต่างประเทศ",60,0) + IF($F330&lt;&gt;"ต่างประเทศ",18,0),"")</f>
        <v/>
      </c>
      <c r="O330" s="1" t="str">
        <f aca="false">IF(AND($B$4&lt;&gt;"", $N330&lt;&gt;""),$B$4-$N330,"")</f>
        <v/>
      </c>
      <c r="P330" s="3" t="str">
        <f aca="false">IF(AND($O330&lt;&gt;"",$O330&lt;=0),$K330,"")</f>
        <v/>
      </c>
      <c r="Q330" s="3" t="str">
        <f aca="false">IF(AND($O330&lt;&gt;"",$O330&gt;=1,$O330&lt;=30),$K330,"")</f>
        <v/>
      </c>
      <c r="R330" s="3" t="str">
        <f aca="false">IF(AND($O330&lt;&gt;"",$O330&gt;=31,$O330&lt;=60),$K330,"")</f>
        <v/>
      </c>
      <c r="S330" s="3" t="str">
        <f aca="false">IF(AND($O330&lt;&gt;"",$O330&gt;=61,$O330&lt;=90),$K330,"")</f>
        <v/>
      </c>
      <c r="T330" s="3" t="str">
        <f aca="false">IF(AND($O330&lt;&gt;"",$O330&gt;=91,$O330&lt;=180),$K330,"")</f>
        <v/>
      </c>
      <c r="U330" s="3" t="str">
        <f aca="false">IF(AND($O330&lt;&gt;"",$O330&gt;=181,$O330&lt;=365),$K330,"")</f>
        <v/>
      </c>
      <c r="V330" s="3" t="str">
        <f aca="false">IF(AND($O330&lt;&gt;"",$O330&gt;365),$K330,"")</f>
        <v/>
      </c>
    </row>
    <row r="331" customFormat="false" ht="12.8" hidden="false" customHeight="false" outlineLevel="0" collapsed="false">
      <c r="N331" s="2" t="str">
        <f aca="false">IF($M331&lt;&gt;"",$M331 + IF($F331="ต่างประเทศ",60,0) + IF($F331&lt;&gt;"ต่างประเทศ",18,0),"")</f>
        <v/>
      </c>
      <c r="O331" s="1" t="str">
        <f aca="false">IF(AND($B$4&lt;&gt;"", $N331&lt;&gt;""),$B$4-$N331,"")</f>
        <v/>
      </c>
      <c r="P331" s="3" t="str">
        <f aca="false">IF(AND($O331&lt;&gt;"",$O331&lt;=0),$K331,"")</f>
        <v/>
      </c>
      <c r="Q331" s="3" t="str">
        <f aca="false">IF(AND($O331&lt;&gt;"",$O331&gt;=1,$O331&lt;=30),$K331,"")</f>
        <v/>
      </c>
      <c r="R331" s="3" t="str">
        <f aca="false">IF(AND($O331&lt;&gt;"",$O331&gt;=31,$O331&lt;=60),$K331,"")</f>
        <v/>
      </c>
      <c r="S331" s="3" t="str">
        <f aca="false">IF(AND($O331&lt;&gt;"",$O331&gt;=61,$O331&lt;=90),$K331,"")</f>
        <v/>
      </c>
      <c r="T331" s="3" t="str">
        <f aca="false">IF(AND($O331&lt;&gt;"",$O331&gt;=91,$O331&lt;=180),$K331,"")</f>
        <v/>
      </c>
      <c r="U331" s="3" t="str">
        <f aca="false">IF(AND($O331&lt;&gt;"",$O331&gt;=181,$O331&lt;=365),$K331,"")</f>
        <v/>
      </c>
      <c r="V331" s="3" t="str">
        <f aca="false">IF(AND($O331&lt;&gt;"",$O331&gt;365),$K331,"")</f>
        <v/>
      </c>
    </row>
    <row r="332" customFormat="false" ht="12.8" hidden="false" customHeight="false" outlineLevel="0" collapsed="false">
      <c r="N332" s="2" t="str">
        <f aca="false">IF($M332&lt;&gt;"",$M332 + IF($F332="ต่างประเทศ",60,0) + IF($F332&lt;&gt;"ต่างประเทศ",18,0),"")</f>
        <v/>
      </c>
      <c r="O332" s="1" t="str">
        <f aca="false">IF(AND($B$4&lt;&gt;"", $N332&lt;&gt;""),$B$4-$N332,"")</f>
        <v/>
      </c>
      <c r="P332" s="3" t="str">
        <f aca="false">IF(AND($O332&lt;&gt;"",$O332&lt;=0),$K332,"")</f>
        <v/>
      </c>
      <c r="Q332" s="3" t="str">
        <f aca="false">IF(AND($O332&lt;&gt;"",$O332&gt;=1,$O332&lt;=30),$K332,"")</f>
        <v/>
      </c>
      <c r="R332" s="3" t="str">
        <f aca="false">IF(AND($O332&lt;&gt;"",$O332&gt;=31,$O332&lt;=60),$K332,"")</f>
        <v/>
      </c>
      <c r="S332" s="3" t="str">
        <f aca="false">IF(AND($O332&lt;&gt;"",$O332&gt;=61,$O332&lt;=90),$K332,"")</f>
        <v/>
      </c>
      <c r="T332" s="3" t="str">
        <f aca="false">IF(AND($O332&lt;&gt;"",$O332&gt;=91,$O332&lt;=180),$K332,"")</f>
        <v/>
      </c>
      <c r="U332" s="3" t="str">
        <f aca="false">IF(AND($O332&lt;&gt;"",$O332&gt;=181,$O332&lt;=365),$K332,"")</f>
        <v/>
      </c>
      <c r="V332" s="3" t="str">
        <f aca="false">IF(AND($O332&lt;&gt;"",$O332&gt;365),$K332,"")</f>
        <v/>
      </c>
    </row>
    <row r="333" customFormat="false" ht="12.8" hidden="false" customHeight="false" outlineLevel="0" collapsed="false">
      <c r="N333" s="2" t="str">
        <f aca="false">IF($M333&lt;&gt;"",$M333 + IF($F333="ต่างประเทศ",60,0) + IF($F333&lt;&gt;"ต่างประเทศ",18,0),"")</f>
        <v/>
      </c>
      <c r="O333" s="1" t="str">
        <f aca="false">IF(AND($B$4&lt;&gt;"", $N333&lt;&gt;""),$B$4-$N333,"")</f>
        <v/>
      </c>
      <c r="P333" s="3" t="str">
        <f aca="false">IF(AND($O333&lt;&gt;"",$O333&lt;=0),$K333,"")</f>
        <v/>
      </c>
      <c r="Q333" s="3" t="str">
        <f aca="false">IF(AND($O333&lt;&gt;"",$O333&gt;=1,$O333&lt;=30),$K333,"")</f>
        <v/>
      </c>
      <c r="R333" s="3" t="str">
        <f aca="false">IF(AND($O333&lt;&gt;"",$O333&gt;=31,$O333&lt;=60),$K333,"")</f>
        <v/>
      </c>
      <c r="S333" s="3" t="str">
        <f aca="false">IF(AND($O333&lt;&gt;"",$O333&gt;=61,$O333&lt;=90),$K333,"")</f>
        <v/>
      </c>
      <c r="T333" s="3" t="str">
        <f aca="false">IF(AND($O333&lt;&gt;"",$O333&gt;=91,$O333&lt;=180),$K333,"")</f>
        <v/>
      </c>
      <c r="U333" s="3" t="str">
        <f aca="false">IF(AND($O333&lt;&gt;"",$O333&gt;=181,$O333&lt;=365),$K333,"")</f>
        <v/>
      </c>
      <c r="V333" s="3" t="str">
        <f aca="false">IF(AND($O333&lt;&gt;"",$O333&gt;365),$K333,"")</f>
        <v/>
      </c>
    </row>
    <row r="334" customFormat="false" ht="12.8" hidden="false" customHeight="false" outlineLevel="0" collapsed="false">
      <c r="N334" s="2" t="str">
        <f aca="false">IF($M334&lt;&gt;"",$M334 + IF($F334="ต่างประเทศ",60,0) + IF($F334&lt;&gt;"ต่างประเทศ",18,0),"")</f>
        <v/>
      </c>
      <c r="O334" s="1" t="str">
        <f aca="false">IF(AND($B$4&lt;&gt;"", $N334&lt;&gt;""),$B$4-$N334,"")</f>
        <v/>
      </c>
      <c r="P334" s="3" t="str">
        <f aca="false">IF(AND($O334&lt;&gt;"",$O334&lt;=0),$K334,"")</f>
        <v/>
      </c>
      <c r="Q334" s="3" t="str">
        <f aca="false">IF(AND($O334&lt;&gt;"",$O334&gt;=1,$O334&lt;=30),$K334,"")</f>
        <v/>
      </c>
      <c r="R334" s="3" t="str">
        <f aca="false">IF(AND($O334&lt;&gt;"",$O334&gt;=31,$O334&lt;=60),$K334,"")</f>
        <v/>
      </c>
      <c r="S334" s="3" t="str">
        <f aca="false">IF(AND($O334&lt;&gt;"",$O334&gt;=61,$O334&lt;=90),$K334,"")</f>
        <v/>
      </c>
      <c r="T334" s="3" t="str">
        <f aca="false">IF(AND($O334&lt;&gt;"",$O334&gt;=91,$O334&lt;=180),$K334,"")</f>
        <v/>
      </c>
      <c r="U334" s="3" t="str">
        <f aca="false">IF(AND($O334&lt;&gt;"",$O334&gt;=181,$O334&lt;=365),$K334,"")</f>
        <v/>
      </c>
      <c r="V334" s="3" t="str">
        <f aca="false">IF(AND($O334&lt;&gt;"",$O334&gt;365),$K334,"")</f>
        <v/>
      </c>
    </row>
    <row r="335" customFormat="false" ht="12.8" hidden="false" customHeight="false" outlineLevel="0" collapsed="false">
      <c r="N335" s="2" t="str">
        <f aca="false">IF($M335&lt;&gt;"",$M335 + IF($F335="ต่างประเทศ",60,0) + IF($F335&lt;&gt;"ต่างประเทศ",18,0),"")</f>
        <v/>
      </c>
      <c r="O335" s="1" t="str">
        <f aca="false">IF(AND($B$4&lt;&gt;"", $N335&lt;&gt;""),$B$4-$N335,"")</f>
        <v/>
      </c>
      <c r="P335" s="3" t="str">
        <f aca="false">IF(AND($O335&lt;&gt;"",$O335&lt;=0),$K335,"")</f>
        <v/>
      </c>
      <c r="Q335" s="3" t="str">
        <f aca="false">IF(AND($O335&lt;&gt;"",$O335&gt;=1,$O335&lt;=30),$K335,"")</f>
        <v/>
      </c>
      <c r="R335" s="3" t="str">
        <f aca="false">IF(AND($O335&lt;&gt;"",$O335&gt;=31,$O335&lt;=60),$K335,"")</f>
        <v/>
      </c>
      <c r="S335" s="3" t="str">
        <f aca="false">IF(AND($O335&lt;&gt;"",$O335&gt;=61,$O335&lt;=90),$K335,"")</f>
        <v/>
      </c>
      <c r="T335" s="3" t="str">
        <f aca="false">IF(AND($O335&lt;&gt;"",$O335&gt;=91,$O335&lt;=180),$K335,"")</f>
        <v/>
      </c>
      <c r="U335" s="3" t="str">
        <f aca="false">IF(AND($O335&lt;&gt;"",$O335&gt;=181,$O335&lt;=365),$K335,"")</f>
        <v/>
      </c>
      <c r="V335" s="3" t="str">
        <f aca="false">IF(AND($O335&lt;&gt;"",$O335&gt;365),$K335,"")</f>
        <v/>
      </c>
    </row>
    <row r="336" customFormat="false" ht="12.8" hidden="false" customHeight="false" outlineLevel="0" collapsed="false">
      <c r="N336" s="2" t="str">
        <f aca="false">IF($M336&lt;&gt;"",$M336 + IF($F336="ต่างประเทศ",60,0) + IF($F336&lt;&gt;"ต่างประเทศ",18,0),"")</f>
        <v/>
      </c>
      <c r="O336" s="1" t="str">
        <f aca="false">IF(AND($B$4&lt;&gt;"", $N336&lt;&gt;""),$B$4-$N336,"")</f>
        <v/>
      </c>
      <c r="P336" s="3" t="str">
        <f aca="false">IF(AND($O336&lt;&gt;"",$O336&lt;=0),$K336,"")</f>
        <v/>
      </c>
      <c r="Q336" s="3" t="str">
        <f aca="false">IF(AND($O336&lt;&gt;"",$O336&gt;=1,$O336&lt;=30),$K336,"")</f>
        <v/>
      </c>
      <c r="R336" s="3" t="str">
        <f aca="false">IF(AND($O336&lt;&gt;"",$O336&gt;=31,$O336&lt;=60),$K336,"")</f>
        <v/>
      </c>
      <c r="S336" s="3" t="str">
        <f aca="false">IF(AND($O336&lt;&gt;"",$O336&gt;=61,$O336&lt;=90),$K336,"")</f>
        <v/>
      </c>
      <c r="T336" s="3" t="str">
        <f aca="false">IF(AND($O336&lt;&gt;"",$O336&gt;=91,$O336&lt;=180),$K336,"")</f>
        <v/>
      </c>
      <c r="U336" s="3" t="str">
        <f aca="false">IF(AND($O336&lt;&gt;"",$O336&gt;=181,$O336&lt;=365),$K336,"")</f>
        <v/>
      </c>
      <c r="V336" s="3" t="str">
        <f aca="false">IF(AND($O336&lt;&gt;"",$O336&gt;365),$K336,"")</f>
        <v/>
      </c>
    </row>
    <row r="337" customFormat="false" ht="12.8" hidden="false" customHeight="false" outlineLevel="0" collapsed="false">
      <c r="N337" s="2" t="str">
        <f aca="false">IF($M337&lt;&gt;"",$M337 + IF($F337="ต่างประเทศ",60,0) + IF($F337&lt;&gt;"ต่างประเทศ",18,0),"")</f>
        <v/>
      </c>
      <c r="O337" s="1" t="str">
        <f aca="false">IF(AND($B$4&lt;&gt;"", $N337&lt;&gt;""),$B$4-$N337,"")</f>
        <v/>
      </c>
      <c r="P337" s="3" t="str">
        <f aca="false">IF(AND($O337&lt;&gt;"",$O337&lt;=0),$K337,"")</f>
        <v/>
      </c>
      <c r="Q337" s="3" t="str">
        <f aca="false">IF(AND($O337&lt;&gt;"",$O337&gt;=1,$O337&lt;=30),$K337,"")</f>
        <v/>
      </c>
      <c r="R337" s="3" t="str">
        <f aca="false">IF(AND($O337&lt;&gt;"",$O337&gt;=31,$O337&lt;=60),$K337,"")</f>
        <v/>
      </c>
      <c r="S337" s="3" t="str">
        <f aca="false">IF(AND($O337&lt;&gt;"",$O337&gt;=61,$O337&lt;=90),$K337,"")</f>
        <v/>
      </c>
      <c r="T337" s="3" t="str">
        <f aca="false">IF(AND($O337&lt;&gt;"",$O337&gt;=91,$O337&lt;=180),$K337,"")</f>
        <v/>
      </c>
      <c r="U337" s="3" t="str">
        <f aca="false">IF(AND($O337&lt;&gt;"",$O337&gt;=181,$O337&lt;=365),$K337,"")</f>
        <v/>
      </c>
      <c r="V337" s="3" t="str">
        <f aca="false">IF(AND($O337&lt;&gt;"",$O337&gt;365),$K337,"")</f>
        <v/>
      </c>
    </row>
    <row r="338" customFormat="false" ht="12.8" hidden="false" customHeight="false" outlineLevel="0" collapsed="false">
      <c r="N338" s="2" t="str">
        <f aca="false">IF($M338&lt;&gt;"",$M338 + IF($F338="ต่างประเทศ",60,0) + IF($F338&lt;&gt;"ต่างประเทศ",18,0),"")</f>
        <v/>
      </c>
      <c r="O338" s="1" t="str">
        <f aca="false">IF(AND($B$4&lt;&gt;"", $N338&lt;&gt;""),$B$4-$N338,"")</f>
        <v/>
      </c>
      <c r="P338" s="3" t="str">
        <f aca="false">IF(AND($O338&lt;&gt;"",$O338&lt;=0),$K338,"")</f>
        <v/>
      </c>
      <c r="Q338" s="3" t="str">
        <f aca="false">IF(AND($O338&lt;&gt;"",$O338&gt;=1,$O338&lt;=30),$K338,"")</f>
        <v/>
      </c>
      <c r="R338" s="3" t="str">
        <f aca="false">IF(AND($O338&lt;&gt;"",$O338&gt;=31,$O338&lt;=60),$K338,"")</f>
        <v/>
      </c>
      <c r="S338" s="3" t="str">
        <f aca="false">IF(AND($O338&lt;&gt;"",$O338&gt;=61,$O338&lt;=90),$K338,"")</f>
        <v/>
      </c>
      <c r="T338" s="3" t="str">
        <f aca="false">IF(AND($O338&lt;&gt;"",$O338&gt;=91,$O338&lt;=180),$K338,"")</f>
        <v/>
      </c>
      <c r="U338" s="3" t="str">
        <f aca="false">IF(AND($O338&lt;&gt;"",$O338&gt;=181,$O338&lt;=365),$K338,"")</f>
        <v/>
      </c>
      <c r="V338" s="3" t="str">
        <f aca="false">IF(AND($O338&lt;&gt;"",$O338&gt;365),$K338,"")</f>
        <v/>
      </c>
    </row>
    <row r="339" customFormat="false" ht="12.8" hidden="false" customHeight="false" outlineLevel="0" collapsed="false">
      <c r="N339" s="2" t="str">
        <f aca="false">IF($M339&lt;&gt;"",$M339 + IF($F339="ต่างประเทศ",60,0) + IF($F339&lt;&gt;"ต่างประเทศ",18,0),"")</f>
        <v/>
      </c>
      <c r="O339" s="1" t="str">
        <f aca="false">IF(AND($B$4&lt;&gt;"", $N339&lt;&gt;""),$B$4-$N339,"")</f>
        <v/>
      </c>
      <c r="P339" s="3" t="str">
        <f aca="false">IF(AND($O339&lt;&gt;"",$O339&lt;=0),$K339,"")</f>
        <v/>
      </c>
      <c r="Q339" s="3" t="str">
        <f aca="false">IF(AND($O339&lt;&gt;"",$O339&gt;=1,$O339&lt;=30),$K339,"")</f>
        <v/>
      </c>
      <c r="R339" s="3" t="str">
        <f aca="false">IF(AND($O339&lt;&gt;"",$O339&gt;=31,$O339&lt;=60),$K339,"")</f>
        <v/>
      </c>
      <c r="S339" s="3" t="str">
        <f aca="false">IF(AND($O339&lt;&gt;"",$O339&gt;=61,$O339&lt;=90),$K339,"")</f>
        <v/>
      </c>
      <c r="T339" s="3" t="str">
        <f aca="false">IF(AND($O339&lt;&gt;"",$O339&gt;=91,$O339&lt;=180),$K339,"")</f>
        <v/>
      </c>
      <c r="U339" s="3" t="str">
        <f aca="false">IF(AND($O339&lt;&gt;"",$O339&gt;=181,$O339&lt;=365),$K339,"")</f>
        <v/>
      </c>
      <c r="V339" s="3" t="str">
        <f aca="false">IF(AND($O339&lt;&gt;"",$O339&gt;365),$K339,"")</f>
        <v/>
      </c>
    </row>
    <row r="340" customFormat="false" ht="12.8" hidden="false" customHeight="false" outlineLevel="0" collapsed="false">
      <c r="N340" s="2" t="str">
        <f aca="false">IF($M340&lt;&gt;"",$M340 + IF($F340="ต่างประเทศ",60,0) + IF($F340&lt;&gt;"ต่างประเทศ",18,0),"")</f>
        <v/>
      </c>
      <c r="O340" s="1" t="str">
        <f aca="false">IF(AND($B$4&lt;&gt;"", $N340&lt;&gt;""),$B$4-$N340,"")</f>
        <v/>
      </c>
      <c r="P340" s="3" t="str">
        <f aca="false">IF(AND($O340&lt;&gt;"",$O340&lt;=0),$K340,"")</f>
        <v/>
      </c>
      <c r="Q340" s="3" t="str">
        <f aca="false">IF(AND($O340&lt;&gt;"",$O340&gt;=1,$O340&lt;=30),$K340,"")</f>
        <v/>
      </c>
      <c r="R340" s="3" t="str">
        <f aca="false">IF(AND($O340&lt;&gt;"",$O340&gt;=31,$O340&lt;=60),$K340,"")</f>
        <v/>
      </c>
      <c r="S340" s="3" t="str">
        <f aca="false">IF(AND($O340&lt;&gt;"",$O340&gt;=61,$O340&lt;=90),$K340,"")</f>
        <v/>
      </c>
      <c r="T340" s="3" t="str">
        <f aca="false">IF(AND($O340&lt;&gt;"",$O340&gt;=91,$O340&lt;=180),$K340,"")</f>
        <v/>
      </c>
      <c r="U340" s="3" t="str">
        <f aca="false">IF(AND($O340&lt;&gt;"",$O340&gt;=181,$O340&lt;=365),$K340,"")</f>
        <v/>
      </c>
      <c r="V340" s="3" t="str">
        <f aca="false">IF(AND($O340&lt;&gt;"",$O340&gt;365),$K340,"")</f>
        <v/>
      </c>
    </row>
    <row r="341" customFormat="false" ht="12.8" hidden="false" customHeight="false" outlineLevel="0" collapsed="false">
      <c r="N341" s="2" t="str">
        <f aca="false">IF($M341&lt;&gt;"",$M341 + IF($F341="ต่างประเทศ",60,0) + IF($F341&lt;&gt;"ต่างประเทศ",18,0),"")</f>
        <v/>
      </c>
      <c r="O341" s="1" t="str">
        <f aca="false">IF(AND($B$4&lt;&gt;"", $N341&lt;&gt;""),$B$4-$N341,"")</f>
        <v/>
      </c>
      <c r="P341" s="3" t="str">
        <f aca="false">IF(AND($O341&lt;&gt;"",$O341&lt;=0),$K341,"")</f>
        <v/>
      </c>
      <c r="Q341" s="3" t="str">
        <f aca="false">IF(AND($O341&lt;&gt;"",$O341&gt;=1,$O341&lt;=30),$K341,"")</f>
        <v/>
      </c>
      <c r="R341" s="3" t="str">
        <f aca="false">IF(AND($O341&lt;&gt;"",$O341&gt;=31,$O341&lt;=60),$K341,"")</f>
        <v/>
      </c>
      <c r="S341" s="3" t="str">
        <f aca="false">IF(AND($O341&lt;&gt;"",$O341&gt;=61,$O341&lt;=90),$K341,"")</f>
        <v/>
      </c>
      <c r="T341" s="3" t="str">
        <f aca="false">IF(AND($O341&lt;&gt;"",$O341&gt;=91,$O341&lt;=180),$K341,"")</f>
        <v/>
      </c>
      <c r="U341" s="3" t="str">
        <f aca="false">IF(AND($O341&lt;&gt;"",$O341&gt;=181,$O341&lt;=365),$K341,"")</f>
        <v/>
      </c>
      <c r="V341" s="3" t="str">
        <f aca="false">IF(AND($O341&lt;&gt;"",$O341&gt;365),$K341,"")</f>
        <v/>
      </c>
    </row>
    <row r="342" customFormat="false" ht="12.8" hidden="false" customHeight="false" outlineLevel="0" collapsed="false">
      <c r="N342" s="2" t="str">
        <f aca="false">IF($M342&lt;&gt;"",$M342 + IF($F342="ต่างประเทศ",60,0) + IF($F342&lt;&gt;"ต่างประเทศ",18,0),"")</f>
        <v/>
      </c>
      <c r="O342" s="1" t="str">
        <f aca="false">IF(AND($B$4&lt;&gt;"", $N342&lt;&gt;""),$B$4-$N342,"")</f>
        <v/>
      </c>
      <c r="P342" s="3" t="str">
        <f aca="false">IF(AND($O342&lt;&gt;"",$O342&lt;=0),$K342,"")</f>
        <v/>
      </c>
      <c r="Q342" s="3" t="str">
        <f aca="false">IF(AND($O342&lt;&gt;"",$O342&gt;=1,$O342&lt;=30),$K342,"")</f>
        <v/>
      </c>
      <c r="R342" s="3" t="str">
        <f aca="false">IF(AND($O342&lt;&gt;"",$O342&gt;=31,$O342&lt;=60),$K342,"")</f>
        <v/>
      </c>
      <c r="S342" s="3" t="str">
        <f aca="false">IF(AND($O342&lt;&gt;"",$O342&gt;=61,$O342&lt;=90),$K342,"")</f>
        <v/>
      </c>
      <c r="T342" s="3" t="str">
        <f aca="false">IF(AND($O342&lt;&gt;"",$O342&gt;=91,$O342&lt;=180),$K342,"")</f>
        <v/>
      </c>
      <c r="U342" s="3" t="str">
        <f aca="false">IF(AND($O342&lt;&gt;"",$O342&gt;=181,$O342&lt;=365),$K342,"")</f>
        <v/>
      </c>
      <c r="V342" s="3" t="str">
        <f aca="false">IF(AND($O342&lt;&gt;"",$O342&gt;365),$K342,"")</f>
        <v/>
      </c>
    </row>
    <row r="343" customFormat="false" ht="12.8" hidden="false" customHeight="false" outlineLevel="0" collapsed="false">
      <c r="N343" s="2" t="str">
        <f aca="false">IF($M343&lt;&gt;"",$M343 + IF($F343="ต่างประเทศ",60,0) + IF($F343&lt;&gt;"ต่างประเทศ",18,0),"")</f>
        <v/>
      </c>
      <c r="O343" s="1" t="str">
        <f aca="false">IF(AND($B$4&lt;&gt;"", $N343&lt;&gt;""),$B$4-$N343,"")</f>
        <v/>
      </c>
      <c r="P343" s="3" t="str">
        <f aca="false">IF(AND($O343&lt;&gt;"",$O343&lt;=0),$K343,"")</f>
        <v/>
      </c>
      <c r="Q343" s="3" t="str">
        <f aca="false">IF(AND($O343&lt;&gt;"",$O343&gt;=1,$O343&lt;=30),$K343,"")</f>
        <v/>
      </c>
      <c r="R343" s="3" t="str">
        <f aca="false">IF(AND($O343&lt;&gt;"",$O343&gt;=31,$O343&lt;=60),$K343,"")</f>
        <v/>
      </c>
      <c r="S343" s="3" t="str">
        <f aca="false">IF(AND($O343&lt;&gt;"",$O343&gt;=61,$O343&lt;=90),$K343,"")</f>
        <v/>
      </c>
      <c r="T343" s="3" t="str">
        <f aca="false">IF(AND($O343&lt;&gt;"",$O343&gt;=91,$O343&lt;=180),$K343,"")</f>
        <v/>
      </c>
      <c r="U343" s="3" t="str">
        <f aca="false">IF(AND($O343&lt;&gt;"",$O343&gt;=181,$O343&lt;=365),$K343,"")</f>
        <v/>
      </c>
      <c r="V343" s="3" t="str">
        <f aca="false">IF(AND($O343&lt;&gt;"",$O343&gt;365),$K343,"")</f>
        <v/>
      </c>
    </row>
    <row r="344" customFormat="false" ht="12.8" hidden="false" customHeight="false" outlineLevel="0" collapsed="false">
      <c r="N344" s="2" t="str">
        <f aca="false">IF($M344&lt;&gt;"",$M344 + IF($F344="ต่างประเทศ",60,0) + IF($F344&lt;&gt;"ต่างประเทศ",18,0),"")</f>
        <v/>
      </c>
      <c r="O344" s="1" t="str">
        <f aca="false">IF(AND($B$4&lt;&gt;"", $N344&lt;&gt;""),$B$4-$N344,"")</f>
        <v/>
      </c>
      <c r="P344" s="3" t="str">
        <f aca="false">IF(AND($O344&lt;&gt;"",$O344&lt;=0),$K344,"")</f>
        <v/>
      </c>
      <c r="Q344" s="3" t="str">
        <f aca="false">IF(AND($O344&lt;&gt;"",$O344&gt;=1,$O344&lt;=30),$K344,"")</f>
        <v/>
      </c>
      <c r="R344" s="3" t="str">
        <f aca="false">IF(AND($O344&lt;&gt;"",$O344&gt;=31,$O344&lt;=60),$K344,"")</f>
        <v/>
      </c>
      <c r="S344" s="3" t="str">
        <f aca="false">IF(AND($O344&lt;&gt;"",$O344&gt;=61,$O344&lt;=90),$K344,"")</f>
        <v/>
      </c>
      <c r="T344" s="3" t="str">
        <f aca="false">IF(AND($O344&lt;&gt;"",$O344&gt;=91,$O344&lt;=180),$K344,"")</f>
        <v/>
      </c>
      <c r="U344" s="3" t="str">
        <f aca="false">IF(AND($O344&lt;&gt;"",$O344&gt;=181,$O344&lt;=365),$K344,"")</f>
        <v/>
      </c>
      <c r="V344" s="3" t="str">
        <f aca="false">IF(AND($O344&lt;&gt;"",$O344&gt;365),$K344,"")</f>
        <v/>
      </c>
    </row>
    <row r="345" customFormat="false" ht="12.8" hidden="false" customHeight="false" outlineLevel="0" collapsed="false">
      <c r="N345" s="2" t="str">
        <f aca="false">IF($M345&lt;&gt;"",$M345 + IF($F345="ต่างประเทศ",60,0) + IF($F345&lt;&gt;"ต่างประเทศ",18,0),"")</f>
        <v/>
      </c>
      <c r="O345" s="1" t="str">
        <f aca="false">IF(AND($B$4&lt;&gt;"", $N345&lt;&gt;""),$B$4-$N345,"")</f>
        <v/>
      </c>
      <c r="P345" s="3" t="str">
        <f aca="false">IF(AND($O345&lt;&gt;"",$O345&lt;=0),$K345,"")</f>
        <v/>
      </c>
      <c r="Q345" s="3" t="str">
        <f aca="false">IF(AND($O345&lt;&gt;"",$O345&gt;=1,$O345&lt;=30),$K345,"")</f>
        <v/>
      </c>
      <c r="R345" s="3" t="str">
        <f aca="false">IF(AND($O345&lt;&gt;"",$O345&gt;=31,$O345&lt;=60),$K345,"")</f>
        <v/>
      </c>
      <c r="S345" s="3" t="str">
        <f aca="false">IF(AND($O345&lt;&gt;"",$O345&gt;=61,$O345&lt;=90),$K345,"")</f>
        <v/>
      </c>
      <c r="T345" s="3" t="str">
        <f aca="false">IF(AND($O345&lt;&gt;"",$O345&gt;=91,$O345&lt;=180),$K345,"")</f>
        <v/>
      </c>
      <c r="U345" s="3" t="str">
        <f aca="false">IF(AND($O345&lt;&gt;"",$O345&gt;=181,$O345&lt;=365),$K345,"")</f>
        <v/>
      </c>
      <c r="V345" s="3" t="str">
        <f aca="false">IF(AND($O345&lt;&gt;"",$O345&gt;365),$K345,"")</f>
        <v/>
      </c>
    </row>
    <row r="346" customFormat="false" ht="12.8" hidden="false" customHeight="false" outlineLevel="0" collapsed="false">
      <c r="N346" s="2" t="str">
        <f aca="false">IF($M346&lt;&gt;"",$M346 + IF($F346="ต่างประเทศ",60,0) + IF($F346&lt;&gt;"ต่างประเทศ",18,0),"")</f>
        <v/>
      </c>
      <c r="O346" s="1" t="str">
        <f aca="false">IF(AND($B$4&lt;&gt;"", $N346&lt;&gt;""),$B$4-$N346,"")</f>
        <v/>
      </c>
      <c r="P346" s="3" t="str">
        <f aca="false">IF(AND($O346&lt;&gt;"",$O346&lt;=0),$K346,"")</f>
        <v/>
      </c>
      <c r="Q346" s="3" t="str">
        <f aca="false">IF(AND($O346&lt;&gt;"",$O346&gt;=1,$O346&lt;=30),$K346,"")</f>
        <v/>
      </c>
      <c r="R346" s="3" t="str">
        <f aca="false">IF(AND($O346&lt;&gt;"",$O346&gt;=31,$O346&lt;=60),$K346,"")</f>
        <v/>
      </c>
      <c r="S346" s="3" t="str">
        <f aca="false">IF(AND($O346&lt;&gt;"",$O346&gt;=61,$O346&lt;=90),$K346,"")</f>
        <v/>
      </c>
      <c r="T346" s="3" t="str">
        <f aca="false">IF(AND($O346&lt;&gt;"",$O346&gt;=91,$O346&lt;=180),$K346,"")</f>
        <v/>
      </c>
      <c r="U346" s="3" t="str">
        <f aca="false">IF(AND($O346&lt;&gt;"",$O346&gt;=181,$O346&lt;=365),$K346,"")</f>
        <v/>
      </c>
      <c r="V346" s="3" t="str">
        <f aca="false">IF(AND($O346&lt;&gt;"",$O346&gt;365),$K346,"")</f>
        <v/>
      </c>
    </row>
    <row r="347" customFormat="false" ht="12.8" hidden="false" customHeight="false" outlineLevel="0" collapsed="false">
      <c r="N347" s="2" t="str">
        <f aca="false">IF($M347&lt;&gt;"",$M347 + IF($F347="ต่างประเทศ",60,0) + IF($F347&lt;&gt;"ต่างประเทศ",18,0),"")</f>
        <v/>
      </c>
      <c r="O347" s="1" t="str">
        <f aca="false">IF(AND($B$4&lt;&gt;"", $N347&lt;&gt;""),$B$4-$N347,"")</f>
        <v/>
      </c>
      <c r="P347" s="3" t="str">
        <f aca="false">IF(AND($O347&lt;&gt;"",$O347&lt;=0),$K347,"")</f>
        <v/>
      </c>
      <c r="Q347" s="3" t="str">
        <f aca="false">IF(AND($O347&lt;&gt;"",$O347&gt;=1,$O347&lt;=30),$K347,"")</f>
        <v/>
      </c>
      <c r="R347" s="3" t="str">
        <f aca="false">IF(AND($O347&lt;&gt;"",$O347&gt;=31,$O347&lt;=60),$K347,"")</f>
        <v/>
      </c>
      <c r="S347" s="3" t="str">
        <f aca="false">IF(AND($O347&lt;&gt;"",$O347&gt;=61,$O347&lt;=90),$K347,"")</f>
        <v/>
      </c>
      <c r="T347" s="3" t="str">
        <f aca="false">IF(AND($O347&lt;&gt;"",$O347&gt;=91,$O347&lt;=180),$K347,"")</f>
        <v/>
      </c>
      <c r="U347" s="3" t="str">
        <f aca="false">IF(AND($O347&lt;&gt;"",$O347&gt;=181,$O347&lt;=365),$K347,"")</f>
        <v/>
      </c>
      <c r="V347" s="3" t="str">
        <f aca="false">IF(AND($O347&lt;&gt;"",$O347&gt;365),$K347,"")</f>
        <v/>
      </c>
    </row>
    <row r="348" customFormat="false" ht="12.8" hidden="false" customHeight="false" outlineLevel="0" collapsed="false">
      <c r="N348" s="2" t="str">
        <f aca="false">IF($M348&lt;&gt;"",$M348 + IF($F348="ต่างประเทศ",60,0) + IF($F348&lt;&gt;"ต่างประเทศ",18,0),"")</f>
        <v/>
      </c>
      <c r="O348" s="1" t="str">
        <f aca="false">IF(AND($B$4&lt;&gt;"", $N348&lt;&gt;""),$B$4-$N348,"")</f>
        <v/>
      </c>
      <c r="P348" s="3" t="str">
        <f aca="false">IF(AND($O348&lt;&gt;"",$O348&lt;=0),$K348,"")</f>
        <v/>
      </c>
      <c r="Q348" s="3" t="str">
        <f aca="false">IF(AND($O348&lt;&gt;"",$O348&gt;=1,$O348&lt;=30),$K348,"")</f>
        <v/>
      </c>
      <c r="R348" s="3" t="str">
        <f aca="false">IF(AND($O348&lt;&gt;"",$O348&gt;=31,$O348&lt;=60),$K348,"")</f>
        <v/>
      </c>
      <c r="S348" s="3" t="str">
        <f aca="false">IF(AND($O348&lt;&gt;"",$O348&gt;=61,$O348&lt;=90),$K348,"")</f>
        <v/>
      </c>
      <c r="T348" s="3" t="str">
        <f aca="false">IF(AND($O348&lt;&gt;"",$O348&gt;=91,$O348&lt;=180),$K348,"")</f>
        <v/>
      </c>
      <c r="U348" s="3" t="str">
        <f aca="false">IF(AND($O348&lt;&gt;"",$O348&gt;=181,$O348&lt;=365),$K348,"")</f>
        <v/>
      </c>
      <c r="V348" s="3" t="str">
        <f aca="false">IF(AND($O348&lt;&gt;"",$O348&gt;365),$K348,"")</f>
        <v/>
      </c>
    </row>
    <row r="349" customFormat="false" ht="12.8" hidden="false" customHeight="false" outlineLevel="0" collapsed="false">
      <c r="N349" s="2" t="str">
        <f aca="false">IF($M349&lt;&gt;"",$M349 + IF($F349="ต่างประเทศ",60,0) + IF($F349&lt;&gt;"ต่างประเทศ",18,0),"")</f>
        <v/>
      </c>
      <c r="O349" s="1" t="str">
        <f aca="false">IF(AND($B$4&lt;&gt;"", $N349&lt;&gt;""),$B$4-$N349,"")</f>
        <v/>
      </c>
      <c r="P349" s="3" t="str">
        <f aca="false">IF(AND($O349&lt;&gt;"",$O349&lt;=0),$K349,"")</f>
        <v/>
      </c>
      <c r="Q349" s="3" t="str">
        <f aca="false">IF(AND($O349&lt;&gt;"",$O349&gt;=1,$O349&lt;=30),$K349,"")</f>
        <v/>
      </c>
      <c r="R349" s="3" t="str">
        <f aca="false">IF(AND($O349&lt;&gt;"",$O349&gt;=31,$O349&lt;=60),$K349,"")</f>
        <v/>
      </c>
      <c r="S349" s="3" t="str">
        <f aca="false">IF(AND($O349&lt;&gt;"",$O349&gt;=61,$O349&lt;=90),$K349,"")</f>
        <v/>
      </c>
      <c r="T349" s="3" t="str">
        <f aca="false">IF(AND($O349&lt;&gt;"",$O349&gt;=91,$O349&lt;=180),$K349,"")</f>
        <v/>
      </c>
      <c r="U349" s="3" t="str">
        <f aca="false">IF(AND($O349&lt;&gt;"",$O349&gt;=181,$O349&lt;=365),$K349,"")</f>
        <v/>
      </c>
      <c r="V349" s="3" t="str">
        <f aca="false">IF(AND($O349&lt;&gt;"",$O349&gt;365),$K349,"")</f>
        <v/>
      </c>
    </row>
    <row r="350" customFormat="false" ht="12.8" hidden="false" customHeight="false" outlineLevel="0" collapsed="false">
      <c r="N350" s="2" t="str">
        <f aca="false">IF($M350&lt;&gt;"",$M350 + IF($F350="ต่างประเทศ",60,0) + IF($F350&lt;&gt;"ต่างประเทศ",18,0),"")</f>
        <v/>
      </c>
      <c r="O350" s="1" t="str">
        <f aca="false">IF(AND($B$4&lt;&gt;"", $N350&lt;&gt;""),$B$4-$N350,"")</f>
        <v/>
      </c>
      <c r="P350" s="3" t="str">
        <f aca="false">IF(AND($O350&lt;&gt;"",$O350&lt;=0),$K350,"")</f>
        <v/>
      </c>
      <c r="Q350" s="3" t="str">
        <f aca="false">IF(AND($O350&lt;&gt;"",$O350&gt;=1,$O350&lt;=30),$K350,"")</f>
        <v/>
      </c>
      <c r="R350" s="3" t="str">
        <f aca="false">IF(AND($O350&lt;&gt;"",$O350&gt;=31,$O350&lt;=60),$K350,"")</f>
        <v/>
      </c>
      <c r="S350" s="3" t="str">
        <f aca="false">IF(AND($O350&lt;&gt;"",$O350&gt;=61,$O350&lt;=90),$K350,"")</f>
        <v/>
      </c>
      <c r="T350" s="3" t="str">
        <f aca="false">IF(AND($O350&lt;&gt;"",$O350&gt;=91,$O350&lt;=180),$K350,"")</f>
        <v/>
      </c>
      <c r="U350" s="3" t="str">
        <f aca="false">IF(AND($O350&lt;&gt;"",$O350&gt;=181,$O350&lt;=365),$K350,"")</f>
        <v/>
      </c>
      <c r="V350" s="3" t="str">
        <f aca="false">IF(AND($O350&lt;&gt;"",$O350&gt;365),$K350,"")</f>
        <v/>
      </c>
    </row>
    <row r="351" customFormat="false" ht="12.8" hidden="false" customHeight="false" outlineLevel="0" collapsed="false">
      <c r="N351" s="2" t="str">
        <f aca="false">IF($M351&lt;&gt;"",$M351 + IF($F351="ต่างประเทศ",60,0) + IF($F351&lt;&gt;"ต่างประเทศ",18,0),"")</f>
        <v/>
      </c>
      <c r="O351" s="1" t="str">
        <f aca="false">IF(AND($B$4&lt;&gt;"", $N351&lt;&gt;""),$B$4-$N351,"")</f>
        <v/>
      </c>
      <c r="P351" s="3" t="str">
        <f aca="false">IF(AND($O351&lt;&gt;"",$O351&lt;=0),$K351,"")</f>
        <v/>
      </c>
      <c r="Q351" s="3" t="str">
        <f aca="false">IF(AND($O351&lt;&gt;"",$O351&gt;=1,$O351&lt;=30),$K351,"")</f>
        <v/>
      </c>
      <c r="R351" s="3" t="str">
        <f aca="false">IF(AND($O351&lt;&gt;"",$O351&gt;=31,$O351&lt;=60),$K351,"")</f>
        <v/>
      </c>
      <c r="S351" s="3" t="str">
        <f aca="false">IF(AND($O351&lt;&gt;"",$O351&gt;=61,$O351&lt;=90),$K351,"")</f>
        <v/>
      </c>
      <c r="T351" s="3" t="str">
        <f aca="false">IF(AND($O351&lt;&gt;"",$O351&gt;=91,$O351&lt;=180),$K351,"")</f>
        <v/>
      </c>
      <c r="U351" s="3" t="str">
        <f aca="false">IF(AND($O351&lt;&gt;"",$O351&gt;=181,$O351&lt;=365),$K351,"")</f>
        <v/>
      </c>
      <c r="V351" s="3" t="str">
        <f aca="false">IF(AND($O351&lt;&gt;"",$O351&gt;365),$K351,"")</f>
        <v/>
      </c>
    </row>
    <row r="352" customFormat="false" ht="12.8" hidden="false" customHeight="false" outlineLevel="0" collapsed="false">
      <c r="N352" s="2" t="str">
        <f aca="false">IF($M352&lt;&gt;"",$M352 + IF($F352="ต่างประเทศ",60,0) + IF($F352&lt;&gt;"ต่างประเทศ",18,0),"")</f>
        <v/>
      </c>
      <c r="O352" s="1" t="str">
        <f aca="false">IF(AND($B$4&lt;&gt;"", $N352&lt;&gt;""),$B$4-$N352,"")</f>
        <v/>
      </c>
      <c r="P352" s="3" t="str">
        <f aca="false">IF(AND($O352&lt;&gt;"",$O352&lt;=0),$K352,"")</f>
        <v/>
      </c>
      <c r="Q352" s="3" t="str">
        <f aca="false">IF(AND($O352&lt;&gt;"",$O352&gt;=1,$O352&lt;=30),$K352,"")</f>
        <v/>
      </c>
      <c r="R352" s="3" t="str">
        <f aca="false">IF(AND($O352&lt;&gt;"",$O352&gt;=31,$O352&lt;=60),$K352,"")</f>
        <v/>
      </c>
      <c r="S352" s="3" t="str">
        <f aca="false">IF(AND($O352&lt;&gt;"",$O352&gt;=61,$O352&lt;=90),$K352,"")</f>
        <v/>
      </c>
      <c r="T352" s="3" t="str">
        <f aca="false">IF(AND($O352&lt;&gt;"",$O352&gt;=91,$O352&lt;=180),$K352,"")</f>
        <v/>
      </c>
      <c r="U352" s="3" t="str">
        <f aca="false">IF(AND($O352&lt;&gt;"",$O352&gt;=181,$O352&lt;=365),$K352,"")</f>
        <v/>
      </c>
      <c r="V352" s="3" t="str">
        <f aca="false">IF(AND($O352&lt;&gt;"",$O352&gt;365),$K352,"")</f>
        <v/>
      </c>
    </row>
    <row r="353" customFormat="false" ht="12.8" hidden="false" customHeight="false" outlineLevel="0" collapsed="false">
      <c r="N353" s="2" t="str">
        <f aca="false">IF($M353&lt;&gt;"",$M353 + IF($F353="ต่างประเทศ",60,0) + IF($F353&lt;&gt;"ต่างประเทศ",18,0),"")</f>
        <v/>
      </c>
      <c r="O353" s="1" t="str">
        <f aca="false">IF(AND($B$4&lt;&gt;"", $N353&lt;&gt;""),$B$4-$N353,"")</f>
        <v/>
      </c>
      <c r="P353" s="3" t="str">
        <f aca="false">IF(AND($O353&lt;&gt;"",$O353&lt;=0),$K353,"")</f>
        <v/>
      </c>
      <c r="Q353" s="3" t="str">
        <f aca="false">IF(AND($O353&lt;&gt;"",$O353&gt;=1,$O353&lt;=30),$K353,"")</f>
        <v/>
      </c>
      <c r="R353" s="3" t="str">
        <f aca="false">IF(AND($O353&lt;&gt;"",$O353&gt;=31,$O353&lt;=60),$K353,"")</f>
        <v/>
      </c>
      <c r="S353" s="3" t="str">
        <f aca="false">IF(AND($O353&lt;&gt;"",$O353&gt;=61,$O353&lt;=90),$K353,"")</f>
        <v/>
      </c>
      <c r="T353" s="3" t="str">
        <f aca="false">IF(AND($O353&lt;&gt;"",$O353&gt;=91,$O353&lt;=180),$K353,"")</f>
        <v/>
      </c>
      <c r="U353" s="3" t="str">
        <f aca="false">IF(AND($O353&lt;&gt;"",$O353&gt;=181,$O353&lt;=365),$K353,"")</f>
        <v/>
      </c>
      <c r="V353" s="3" t="str">
        <f aca="false">IF(AND($O353&lt;&gt;"",$O353&gt;365),$K353,"")</f>
        <v/>
      </c>
    </row>
    <row r="354" customFormat="false" ht="12.8" hidden="false" customHeight="false" outlineLevel="0" collapsed="false">
      <c r="N354" s="2" t="str">
        <f aca="false">IF($M354&lt;&gt;"",$M354 + IF($F354="ต่างประเทศ",60,0) + IF($F354&lt;&gt;"ต่างประเทศ",18,0),"")</f>
        <v/>
      </c>
      <c r="O354" s="1" t="str">
        <f aca="false">IF(AND($B$4&lt;&gt;"", $N354&lt;&gt;""),$B$4-$N354,"")</f>
        <v/>
      </c>
      <c r="P354" s="3" t="str">
        <f aca="false">IF(AND($O354&lt;&gt;"",$O354&lt;=0),$K354,"")</f>
        <v/>
      </c>
      <c r="Q354" s="3" t="str">
        <f aca="false">IF(AND($O354&lt;&gt;"",$O354&gt;=1,$O354&lt;=30),$K354,"")</f>
        <v/>
      </c>
      <c r="R354" s="3" t="str">
        <f aca="false">IF(AND($O354&lt;&gt;"",$O354&gt;=31,$O354&lt;=60),$K354,"")</f>
        <v/>
      </c>
      <c r="S354" s="3" t="str">
        <f aca="false">IF(AND($O354&lt;&gt;"",$O354&gt;=61,$O354&lt;=90),$K354,"")</f>
        <v/>
      </c>
      <c r="T354" s="3" t="str">
        <f aca="false">IF(AND($O354&lt;&gt;"",$O354&gt;=91,$O354&lt;=180),$K354,"")</f>
        <v/>
      </c>
      <c r="U354" s="3" t="str">
        <f aca="false">IF(AND($O354&lt;&gt;"",$O354&gt;=181,$O354&lt;=365),$K354,"")</f>
        <v/>
      </c>
      <c r="V354" s="3" t="str">
        <f aca="false">IF(AND($O354&lt;&gt;"",$O354&gt;365),$K354,"")</f>
        <v/>
      </c>
    </row>
    <row r="355" customFormat="false" ht="12.8" hidden="false" customHeight="false" outlineLevel="0" collapsed="false">
      <c r="N355" s="2" t="str">
        <f aca="false">IF($M355&lt;&gt;"",$M355 + IF($F355="ต่างประเทศ",60,0) + IF($F355&lt;&gt;"ต่างประเทศ",18,0),"")</f>
        <v/>
      </c>
      <c r="O355" s="1" t="str">
        <f aca="false">IF(AND($B$4&lt;&gt;"", $N355&lt;&gt;""),$B$4-$N355,"")</f>
        <v/>
      </c>
      <c r="P355" s="3" t="str">
        <f aca="false">IF(AND($O355&lt;&gt;"",$O355&lt;=0),$K355,"")</f>
        <v/>
      </c>
      <c r="Q355" s="3" t="str">
        <f aca="false">IF(AND($O355&lt;&gt;"",$O355&gt;=1,$O355&lt;=30),$K355,"")</f>
        <v/>
      </c>
      <c r="R355" s="3" t="str">
        <f aca="false">IF(AND($O355&lt;&gt;"",$O355&gt;=31,$O355&lt;=60),$K355,"")</f>
        <v/>
      </c>
      <c r="S355" s="3" t="str">
        <f aca="false">IF(AND($O355&lt;&gt;"",$O355&gt;=61,$O355&lt;=90),$K355,"")</f>
        <v/>
      </c>
      <c r="T355" s="3" t="str">
        <f aca="false">IF(AND($O355&lt;&gt;"",$O355&gt;=91,$O355&lt;=180),$K355,"")</f>
        <v/>
      </c>
      <c r="U355" s="3" t="str">
        <f aca="false">IF(AND($O355&lt;&gt;"",$O355&gt;=181,$O355&lt;=365),$K355,"")</f>
        <v/>
      </c>
      <c r="V355" s="3" t="str">
        <f aca="false">IF(AND($O355&lt;&gt;"",$O355&gt;365),$K355,"")</f>
        <v/>
      </c>
    </row>
    <row r="356" customFormat="false" ht="12.8" hidden="false" customHeight="false" outlineLevel="0" collapsed="false">
      <c r="N356" s="2" t="str">
        <f aca="false">IF($M356&lt;&gt;"",$M356 + IF($F356="ต่างประเทศ",60,0) + IF($F356&lt;&gt;"ต่างประเทศ",18,0),"")</f>
        <v/>
      </c>
      <c r="O356" s="1" t="str">
        <f aca="false">IF(AND($B$4&lt;&gt;"", $N356&lt;&gt;""),$B$4-$N356,"")</f>
        <v/>
      </c>
      <c r="P356" s="3" t="str">
        <f aca="false">IF(AND($O356&lt;&gt;"",$O356&lt;=0),$K356,"")</f>
        <v/>
      </c>
      <c r="Q356" s="3" t="str">
        <f aca="false">IF(AND($O356&lt;&gt;"",$O356&gt;=1,$O356&lt;=30),$K356,"")</f>
        <v/>
      </c>
      <c r="R356" s="3" t="str">
        <f aca="false">IF(AND($O356&lt;&gt;"",$O356&gt;=31,$O356&lt;=60),$K356,"")</f>
        <v/>
      </c>
      <c r="S356" s="3" t="str">
        <f aca="false">IF(AND($O356&lt;&gt;"",$O356&gt;=61,$O356&lt;=90),$K356,"")</f>
        <v/>
      </c>
      <c r="T356" s="3" t="str">
        <f aca="false">IF(AND($O356&lt;&gt;"",$O356&gt;=91,$O356&lt;=180),$K356,"")</f>
        <v/>
      </c>
      <c r="U356" s="3" t="str">
        <f aca="false">IF(AND($O356&lt;&gt;"",$O356&gt;=181,$O356&lt;=365),$K356,"")</f>
        <v/>
      </c>
      <c r="V356" s="3" t="str">
        <f aca="false">IF(AND($O356&lt;&gt;"",$O356&gt;365),$K356,"")</f>
        <v/>
      </c>
    </row>
    <row r="357" customFormat="false" ht="12.8" hidden="false" customHeight="false" outlineLevel="0" collapsed="false">
      <c r="N357" s="2" t="str">
        <f aca="false">IF($M357&lt;&gt;"",$M357 + IF($F357="ต่างประเทศ",60,0) + IF($F357&lt;&gt;"ต่างประเทศ",18,0),"")</f>
        <v/>
      </c>
      <c r="O357" s="1" t="str">
        <f aca="false">IF(AND($B$4&lt;&gt;"", $N357&lt;&gt;""),$B$4-$N357,"")</f>
        <v/>
      </c>
      <c r="P357" s="3" t="str">
        <f aca="false">IF(AND($O357&lt;&gt;"",$O357&lt;=0),$K357,"")</f>
        <v/>
      </c>
      <c r="Q357" s="3" t="str">
        <f aca="false">IF(AND($O357&lt;&gt;"",$O357&gt;=1,$O357&lt;=30),$K357,"")</f>
        <v/>
      </c>
      <c r="R357" s="3" t="str">
        <f aca="false">IF(AND($O357&lt;&gt;"",$O357&gt;=31,$O357&lt;=60),$K357,"")</f>
        <v/>
      </c>
      <c r="S357" s="3" t="str">
        <f aca="false">IF(AND($O357&lt;&gt;"",$O357&gt;=61,$O357&lt;=90),$K357,"")</f>
        <v/>
      </c>
      <c r="T357" s="3" t="str">
        <f aca="false">IF(AND($O357&lt;&gt;"",$O357&gt;=91,$O357&lt;=180),$K357,"")</f>
        <v/>
      </c>
      <c r="U357" s="3" t="str">
        <f aca="false">IF(AND($O357&lt;&gt;"",$O357&gt;=181,$O357&lt;=365),$K357,"")</f>
        <v/>
      </c>
      <c r="V357" s="3" t="str">
        <f aca="false">IF(AND($O357&lt;&gt;"",$O357&gt;365),$K357,"")</f>
        <v/>
      </c>
    </row>
    <row r="358" customFormat="false" ht="12.8" hidden="false" customHeight="false" outlineLevel="0" collapsed="false">
      <c r="N358" s="2" t="str">
        <f aca="false">IF($M358&lt;&gt;"",$M358 + IF($F358="ต่างประเทศ",60,0) + IF($F358&lt;&gt;"ต่างประเทศ",18,0),"")</f>
        <v/>
      </c>
      <c r="O358" s="1" t="str">
        <f aca="false">IF(AND($B$4&lt;&gt;"", $N358&lt;&gt;""),$B$4-$N358,"")</f>
        <v/>
      </c>
      <c r="P358" s="3" t="str">
        <f aca="false">IF(AND($O358&lt;&gt;"",$O358&lt;=0),$K358,"")</f>
        <v/>
      </c>
      <c r="Q358" s="3" t="str">
        <f aca="false">IF(AND($O358&lt;&gt;"",$O358&gt;=1,$O358&lt;=30),$K358,"")</f>
        <v/>
      </c>
      <c r="R358" s="3" t="str">
        <f aca="false">IF(AND($O358&lt;&gt;"",$O358&gt;=31,$O358&lt;=60),$K358,"")</f>
        <v/>
      </c>
      <c r="S358" s="3" t="str">
        <f aca="false">IF(AND($O358&lt;&gt;"",$O358&gt;=61,$O358&lt;=90),$K358,"")</f>
        <v/>
      </c>
      <c r="T358" s="3" t="str">
        <f aca="false">IF(AND($O358&lt;&gt;"",$O358&gt;=91,$O358&lt;=180),$K358,"")</f>
        <v/>
      </c>
      <c r="U358" s="3" t="str">
        <f aca="false">IF(AND($O358&lt;&gt;"",$O358&gt;=181,$O358&lt;=365),$K358,"")</f>
        <v/>
      </c>
      <c r="V358" s="3" t="str">
        <f aca="false">IF(AND($O358&lt;&gt;"",$O358&gt;365),$K358,"")</f>
        <v/>
      </c>
    </row>
    <row r="359" customFormat="false" ht="12.8" hidden="false" customHeight="false" outlineLevel="0" collapsed="false">
      <c r="N359" s="2" t="str">
        <f aca="false">IF($M359&lt;&gt;"",$M359 + IF($F359="ต่างประเทศ",60,0) + IF($F359&lt;&gt;"ต่างประเทศ",18,0),"")</f>
        <v/>
      </c>
      <c r="O359" s="1" t="str">
        <f aca="false">IF(AND($B$4&lt;&gt;"", $N359&lt;&gt;""),$B$4-$N359,"")</f>
        <v/>
      </c>
      <c r="P359" s="3" t="str">
        <f aca="false">IF(AND($O359&lt;&gt;"",$O359&lt;=0),$K359,"")</f>
        <v/>
      </c>
      <c r="Q359" s="3" t="str">
        <f aca="false">IF(AND($O359&lt;&gt;"",$O359&gt;=1,$O359&lt;=30),$K359,"")</f>
        <v/>
      </c>
      <c r="R359" s="3" t="str">
        <f aca="false">IF(AND($O359&lt;&gt;"",$O359&gt;=31,$O359&lt;=60),$K359,"")</f>
        <v/>
      </c>
      <c r="S359" s="3" t="str">
        <f aca="false">IF(AND($O359&lt;&gt;"",$O359&gt;=61,$O359&lt;=90),$K359,"")</f>
        <v/>
      </c>
      <c r="T359" s="3" t="str">
        <f aca="false">IF(AND($O359&lt;&gt;"",$O359&gt;=91,$O359&lt;=180),$K359,"")</f>
        <v/>
      </c>
      <c r="U359" s="3" t="str">
        <f aca="false">IF(AND($O359&lt;&gt;"",$O359&gt;=181,$O359&lt;=365),$K359,"")</f>
        <v/>
      </c>
      <c r="V359" s="3" t="str">
        <f aca="false">IF(AND($O359&lt;&gt;"",$O359&gt;365),$K359,"")</f>
        <v/>
      </c>
    </row>
    <row r="360" customFormat="false" ht="12.8" hidden="false" customHeight="false" outlineLevel="0" collapsed="false">
      <c r="N360" s="2" t="str">
        <f aca="false">IF($M360&lt;&gt;"",$M360 + IF($F360="ต่างประเทศ",60,0) + IF($F360&lt;&gt;"ต่างประเทศ",18,0),"")</f>
        <v/>
      </c>
      <c r="O360" s="1" t="str">
        <f aca="false">IF(AND($B$4&lt;&gt;"", $N360&lt;&gt;""),$B$4-$N360,"")</f>
        <v/>
      </c>
      <c r="P360" s="3" t="str">
        <f aca="false">IF(AND($O360&lt;&gt;"",$O360&lt;=0),$K360,"")</f>
        <v/>
      </c>
      <c r="Q360" s="3" t="str">
        <f aca="false">IF(AND($O360&lt;&gt;"",$O360&gt;=1,$O360&lt;=30),$K360,"")</f>
        <v/>
      </c>
      <c r="R360" s="3" t="str">
        <f aca="false">IF(AND($O360&lt;&gt;"",$O360&gt;=31,$O360&lt;=60),$K360,"")</f>
        <v/>
      </c>
      <c r="S360" s="3" t="str">
        <f aca="false">IF(AND($O360&lt;&gt;"",$O360&gt;=61,$O360&lt;=90),$K360,"")</f>
        <v/>
      </c>
      <c r="T360" s="3" t="str">
        <f aca="false">IF(AND($O360&lt;&gt;"",$O360&gt;=91,$O360&lt;=180),$K360,"")</f>
        <v/>
      </c>
      <c r="U360" s="3" t="str">
        <f aca="false">IF(AND($O360&lt;&gt;"",$O360&gt;=181,$O360&lt;=365),$K360,"")</f>
        <v/>
      </c>
      <c r="V360" s="3" t="str">
        <f aca="false">IF(AND($O360&lt;&gt;"",$O360&gt;365),$K360,"")</f>
        <v/>
      </c>
    </row>
    <row r="361" customFormat="false" ht="12.8" hidden="false" customHeight="false" outlineLevel="0" collapsed="false">
      <c r="N361" s="2" t="str">
        <f aca="false">IF($M361&lt;&gt;"",$M361 + IF($F361="ต่างประเทศ",60,0) + IF($F361&lt;&gt;"ต่างประเทศ",18,0),"")</f>
        <v/>
      </c>
      <c r="O361" s="1" t="str">
        <f aca="false">IF(AND($B$4&lt;&gt;"", $N361&lt;&gt;""),$B$4-$N361,"")</f>
        <v/>
      </c>
      <c r="P361" s="3" t="str">
        <f aca="false">IF(AND($O361&lt;&gt;"",$O361&lt;=0),$K361,"")</f>
        <v/>
      </c>
      <c r="Q361" s="3" t="str">
        <f aca="false">IF(AND($O361&lt;&gt;"",$O361&gt;=1,$O361&lt;=30),$K361,"")</f>
        <v/>
      </c>
      <c r="R361" s="3" t="str">
        <f aca="false">IF(AND($O361&lt;&gt;"",$O361&gt;=31,$O361&lt;=60),$K361,"")</f>
        <v/>
      </c>
      <c r="S361" s="3" t="str">
        <f aca="false">IF(AND($O361&lt;&gt;"",$O361&gt;=61,$O361&lt;=90),$K361,"")</f>
        <v/>
      </c>
      <c r="T361" s="3" t="str">
        <f aca="false">IF(AND($O361&lt;&gt;"",$O361&gt;=91,$O361&lt;=180),$K361,"")</f>
        <v/>
      </c>
      <c r="U361" s="3" t="str">
        <f aca="false">IF(AND($O361&lt;&gt;"",$O361&gt;=181,$O361&lt;=365),$K361,"")</f>
        <v/>
      </c>
      <c r="V361" s="3" t="str">
        <f aca="false">IF(AND($O361&lt;&gt;"",$O361&gt;365),$K361,"")</f>
        <v/>
      </c>
    </row>
    <row r="362" customFormat="false" ht="12.8" hidden="false" customHeight="false" outlineLevel="0" collapsed="false">
      <c r="N362" s="2" t="str">
        <f aca="false">IF($M362&lt;&gt;"",$M362 + IF($F362="ต่างประเทศ",60,0) + IF($F362&lt;&gt;"ต่างประเทศ",18,0),"")</f>
        <v/>
      </c>
      <c r="O362" s="1" t="str">
        <f aca="false">IF(AND($B$4&lt;&gt;"", $N362&lt;&gt;""),$B$4-$N362,"")</f>
        <v/>
      </c>
      <c r="P362" s="3" t="str">
        <f aca="false">IF(AND($O362&lt;&gt;"",$O362&lt;=0),$K362,"")</f>
        <v/>
      </c>
      <c r="Q362" s="3" t="str">
        <f aca="false">IF(AND($O362&lt;&gt;"",$O362&gt;=1,$O362&lt;=30),$K362,"")</f>
        <v/>
      </c>
      <c r="R362" s="3" t="str">
        <f aca="false">IF(AND($O362&lt;&gt;"",$O362&gt;=31,$O362&lt;=60),$K362,"")</f>
        <v/>
      </c>
      <c r="S362" s="3" t="str">
        <f aca="false">IF(AND($O362&lt;&gt;"",$O362&gt;=61,$O362&lt;=90),$K362,"")</f>
        <v/>
      </c>
      <c r="T362" s="3" t="str">
        <f aca="false">IF(AND($O362&lt;&gt;"",$O362&gt;=91,$O362&lt;=180),$K362,"")</f>
        <v/>
      </c>
      <c r="U362" s="3" t="str">
        <f aca="false">IF(AND($O362&lt;&gt;"",$O362&gt;=181,$O362&lt;=365),$K362,"")</f>
        <v/>
      </c>
      <c r="V362" s="3" t="str">
        <f aca="false">IF(AND($O362&lt;&gt;"",$O362&gt;365),$K362,"")</f>
        <v/>
      </c>
    </row>
    <row r="363" customFormat="false" ht="12.8" hidden="false" customHeight="false" outlineLevel="0" collapsed="false">
      <c r="N363" s="2" t="str">
        <f aca="false">IF($M363&lt;&gt;"",$M363 + IF($F363="ต่างประเทศ",60,0) + IF($F363&lt;&gt;"ต่างประเทศ",18,0),"")</f>
        <v/>
      </c>
      <c r="O363" s="1" t="str">
        <f aca="false">IF(AND($B$4&lt;&gt;"", $N363&lt;&gt;""),$B$4-$N363,"")</f>
        <v/>
      </c>
      <c r="P363" s="3" t="str">
        <f aca="false">IF(AND($O363&lt;&gt;"",$O363&lt;=0),$K363,"")</f>
        <v/>
      </c>
      <c r="Q363" s="3" t="str">
        <f aca="false">IF(AND($O363&lt;&gt;"",$O363&gt;=1,$O363&lt;=30),$K363,"")</f>
        <v/>
      </c>
      <c r="R363" s="3" t="str">
        <f aca="false">IF(AND($O363&lt;&gt;"",$O363&gt;=31,$O363&lt;=60),$K363,"")</f>
        <v/>
      </c>
      <c r="S363" s="3" t="str">
        <f aca="false">IF(AND($O363&lt;&gt;"",$O363&gt;=61,$O363&lt;=90),$K363,"")</f>
        <v/>
      </c>
      <c r="T363" s="3" t="str">
        <f aca="false">IF(AND($O363&lt;&gt;"",$O363&gt;=91,$O363&lt;=180),$K363,"")</f>
        <v/>
      </c>
      <c r="U363" s="3" t="str">
        <f aca="false">IF(AND($O363&lt;&gt;"",$O363&gt;=181,$O363&lt;=365),$K363,"")</f>
        <v/>
      </c>
      <c r="V363" s="3" t="str">
        <f aca="false">IF(AND($O363&lt;&gt;"",$O363&gt;365),$K363,"")</f>
        <v/>
      </c>
    </row>
    <row r="364" customFormat="false" ht="12.8" hidden="false" customHeight="false" outlineLevel="0" collapsed="false">
      <c r="N364" s="2" t="str">
        <f aca="false">IF($M364&lt;&gt;"",$M364 + IF($F364="ต่างประเทศ",60,0) + IF($F364&lt;&gt;"ต่างประเทศ",18,0),"")</f>
        <v/>
      </c>
      <c r="O364" s="1" t="str">
        <f aca="false">IF(AND($B$4&lt;&gt;"", $N364&lt;&gt;""),$B$4-$N364,"")</f>
        <v/>
      </c>
      <c r="P364" s="3" t="str">
        <f aca="false">IF(AND($O364&lt;&gt;"",$O364&lt;=0),$K364,"")</f>
        <v/>
      </c>
      <c r="Q364" s="3" t="str">
        <f aca="false">IF(AND($O364&lt;&gt;"",$O364&gt;=1,$O364&lt;=30),$K364,"")</f>
        <v/>
      </c>
      <c r="R364" s="3" t="str">
        <f aca="false">IF(AND($O364&lt;&gt;"",$O364&gt;=31,$O364&lt;=60),$K364,"")</f>
        <v/>
      </c>
      <c r="S364" s="3" t="str">
        <f aca="false">IF(AND($O364&lt;&gt;"",$O364&gt;=61,$O364&lt;=90),$K364,"")</f>
        <v/>
      </c>
      <c r="T364" s="3" t="str">
        <f aca="false">IF(AND($O364&lt;&gt;"",$O364&gt;=91,$O364&lt;=180),$K364,"")</f>
        <v/>
      </c>
      <c r="U364" s="3" t="str">
        <f aca="false">IF(AND($O364&lt;&gt;"",$O364&gt;=181,$O364&lt;=365),$K364,"")</f>
        <v/>
      </c>
      <c r="V364" s="3" t="str">
        <f aca="false">IF(AND($O364&lt;&gt;"",$O364&gt;365),$K364,"")</f>
        <v/>
      </c>
    </row>
    <row r="365" customFormat="false" ht="12.8" hidden="false" customHeight="false" outlineLevel="0" collapsed="false">
      <c r="N365" s="2" t="str">
        <f aca="false">IF($M365&lt;&gt;"",$M365 + IF($F365="ต่างประเทศ",60,0) + IF($F365&lt;&gt;"ต่างประเทศ",18,0),"")</f>
        <v/>
      </c>
      <c r="O365" s="1" t="str">
        <f aca="false">IF(AND($B$4&lt;&gt;"", $N365&lt;&gt;""),$B$4-$N365,"")</f>
        <v/>
      </c>
      <c r="P365" s="3" t="str">
        <f aca="false">IF(AND($O365&lt;&gt;"",$O365&lt;=0),$K365,"")</f>
        <v/>
      </c>
      <c r="Q365" s="3" t="str">
        <f aca="false">IF(AND($O365&lt;&gt;"",$O365&gt;=1,$O365&lt;=30),$K365,"")</f>
        <v/>
      </c>
      <c r="R365" s="3" t="str">
        <f aca="false">IF(AND($O365&lt;&gt;"",$O365&gt;=31,$O365&lt;=60),$K365,"")</f>
        <v/>
      </c>
      <c r="S365" s="3" t="str">
        <f aca="false">IF(AND($O365&lt;&gt;"",$O365&gt;=61,$O365&lt;=90),$K365,"")</f>
        <v/>
      </c>
      <c r="T365" s="3" t="str">
        <f aca="false">IF(AND($O365&lt;&gt;"",$O365&gt;=91,$O365&lt;=180),$K365,"")</f>
        <v/>
      </c>
      <c r="U365" s="3" t="str">
        <f aca="false">IF(AND($O365&lt;&gt;"",$O365&gt;=181,$O365&lt;=365),$K365,"")</f>
        <v/>
      </c>
      <c r="V365" s="3" t="str">
        <f aca="false">IF(AND($O365&lt;&gt;"",$O365&gt;365),$K365,"")</f>
        <v/>
      </c>
    </row>
    <row r="366" customFormat="false" ht="12.8" hidden="false" customHeight="false" outlineLevel="0" collapsed="false">
      <c r="N366" s="2" t="str">
        <f aca="false">IF($M366&lt;&gt;"",$M366 + IF($F366="ต่างประเทศ",60,0) + IF($F366&lt;&gt;"ต่างประเทศ",18,0),"")</f>
        <v/>
      </c>
      <c r="O366" s="1" t="str">
        <f aca="false">IF(AND($B$4&lt;&gt;"", $N366&lt;&gt;""),$B$4-$N366,"")</f>
        <v/>
      </c>
      <c r="P366" s="3" t="str">
        <f aca="false">IF(AND($O366&lt;&gt;"",$O366&lt;=0),$K366,"")</f>
        <v/>
      </c>
      <c r="Q366" s="3" t="str">
        <f aca="false">IF(AND($O366&lt;&gt;"",$O366&gt;=1,$O366&lt;=30),$K366,"")</f>
        <v/>
      </c>
      <c r="R366" s="3" t="str">
        <f aca="false">IF(AND($O366&lt;&gt;"",$O366&gt;=31,$O366&lt;=60),$K366,"")</f>
        <v/>
      </c>
      <c r="S366" s="3" t="str">
        <f aca="false">IF(AND($O366&lt;&gt;"",$O366&gt;=61,$O366&lt;=90),$K366,"")</f>
        <v/>
      </c>
      <c r="T366" s="3" t="str">
        <f aca="false">IF(AND($O366&lt;&gt;"",$O366&gt;=91,$O366&lt;=180),$K366,"")</f>
        <v/>
      </c>
      <c r="U366" s="3" t="str">
        <f aca="false">IF(AND($O366&lt;&gt;"",$O366&gt;=181,$O366&lt;=365),$K366,"")</f>
        <v/>
      </c>
      <c r="V366" s="3" t="str">
        <f aca="false">IF(AND($O366&lt;&gt;"",$O366&gt;365),$K366,"")</f>
        <v/>
      </c>
    </row>
    <row r="367" customFormat="false" ht="12.8" hidden="false" customHeight="false" outlineLevel="0" collapsed="false">
      <c r="N367" s="2" t="str">
        <f aca="false">IF($M367&lt;&gt;"",$M367 + IF($F367="ต่างประเทศ",60,0) + IF($F367&lt;&gt;"ต่างประเทศ",18,0),"")</f>
        <v/>
      </c>
      <c r="O367" s="1" t="str">
        <f aca="false">IF(AND($B$4&lt;&gt;"", $N367&lt;&gt;""),$B$4-$N367,"")</f>
        <v/>
      </c>
      <c r="P367" s="3" t="str">
        <f aca="false">IF(AND($O367&lt;&gt;"",$O367&lt;=0),$K367,"")</f>
        <v/>
      </c>
      <c r="Q367" s="3" t="str">
        <f aca="false">IF(AND($O367&lt;&gt;"",$O367&gt;=1,$O367&lt;=30),$K367,"")</f>
        <v/>
      </c>
      <c r="R367" s="3" t="str">
        <f aca="false">IF(AND($O367&lt;&gt;"",$O367&gt;=31,$O367&lt;=60),$K367,"")</f>
        <v/>
      </c>
      <c r="S367" s="3" t="str">
        <f aca="false">IF(AND($O367&lt;&gt;"",$O367&gt;=61,$O367&lt;=90),$K367,"")</f>
        <v/>
      </c>
      <c r="T367" s="3" t="str">
        <f aca="false">IF(AND($O367&lt;&gt;"",$O367&gt;=91,$O367&lt;=180),$K367,"")</f>
        <v/>
      </c>
      <c r="U367" s="3" t="str">
        <f aca="false">IF(AND($O367&lt;&gt;"",$O367&gt;=181,$O367&lt;=365),$K367,"")</f>
        <v/>
      </c>
      <c r="V367" s="3" t="str">
        <f aca="false">IF(AND($O367&lt;&gt;"",$O367&gt;365),$K367,"")</f>
        <v/>
      </c>
    </row>
    <row r="368" customFormat="false" ht="12.8" hidden="false" customHeight="false" outlineLevel="0" collapsed="false">
      <c r="N368" s="2" t="str">
        <f aca="false">IF($M368&lt;&gt;"",$M368 + IF($F368="ต่างประเทศ",60,0) + IF($F368&lt;&gt;"ต่างประเทศ",18,0),"")</f>
        <v/>
      </c>
      <c r="O368" s="1" t="str">
        <f aca="false">IF(AND($B$4&lt;&gt;"", $N368&lt;&gt;""),$B$4-$N368,"")</f>
        <v/>
      </c>
      <c r="P368" s="3" t="str">
        <f aca="false">IF(AND($O368&lt;&gt;"",$O368&lt;=0),$K368,"")</f>
        <v/>
      </c>
      <c r="Q368" s="3" t="str">
        <f aca="false">IF(AND($O368&lt;&gt;"",$O368&gt;=1,$O368&lt;=30),$K368,"")</f>
        <v/>
      </c>
      <c r="R368" s="3" t="str">
        <f aca="false">IF(AND($O368&lt;&gt;"",$O368&gt;=31,$O368&lt;=60),$K368,"")</f>
        <v/>
      </c>
      <c r="S368" s="3" t="str">
        <f aca="false">IF(AND($O368&lt;&gt;"",$O368&gt;=61,$O368&lt;=90),$K368,"")</f>
        <v/>
      </c>
      <c r="T368" s="3" t="str">
        <f aca="false">IF(AND($O368&lt;&gt;"",$O368&gt;=91,$O368&lt;=180),$K368,"")</f>
        <v/>
      </c>
      <c r="U368" s="3" t="str">
        <f aca="false">IF(AND($O368&lt;&gt;"",$O368&gt;=181,$O368&lt;=365),$K368,"")</f>
        <v/>
      </c>
      <c r="V368" s="3" t="str">
        <f aca="false">IF(AND($O368&lt;&gt;"",$O368&gt;365),$K368,"")</f>
        <v/>
      </c>
    </row>
    <row r="369" customFormat="false" ht="12.8" hidden="false" customHeight="false" outlineLevel="0" collapsed="false">
      <c r="N369" s="2" t="str">
        <f aca="false">IF($M369&lt;&gt;"",$M369 + IF($F369="ต่างประเทศ",60,0) + IF($F369&lt;&gt;"ต่างประเทศ",18,0),"")</f>
        <v/>
      </c>
      <c r="O369" s="1" t="str">
        <f aca="false">IF(AND($B$4&lt;&gt;"", $N369&lt;&gt;""),$B$4-$N369,"")</f>
        <v/>
      </c>
      <c r="P369" s="3" t="str">
        <f aca="false">IF(AND($O369&lt;&gt;"",$O369&lt;=0),$K369,"")</f>
        <v/>
      </c>
      <c r="Q369" s="3" t="str">
        <f aca="false">IF(AND($O369&lt;&gt;"",$O369&gt;=1,$O369&lt;=30),$K369,"")</f>
        <v/>
      </c>
      <c r="R369" s="3" t="str">
        <f aca="false">IF(AND($O369&lt;&gt;"",$O369&gt;=31,$O369&lt;=60),$K369,"")</f>
        <v/>
      </c>
      <c r="S369" s="3" t="str">
        <f aca="false">IF(AND($O369&lt;&gt;"",$O369&gt;=61,$O369&lt;=90),$K369,"")</f>
        <v/>
      </c>
      <c r="T369" s="3" t="str">
        <f aca="false">IF(AND($O369&lt;&gt;"",$O369&gt;=91,$O369&lt;=180),$K369,"")</f>
        <v/>
      </c>
      <c r="U369" s="3" t="str">
        <f aca="false">IF(AND($O369&lt;&gt;"",$O369&gt;=181,$O369&lt;=365),$K369,"")</f>
        <v/>
      </c>
      <c r="V369" s="3" t="str">
        <f aca="false">IF(AND($O369&lt;&gt;"",$O369&gt;365),$K369,"")</f>
        <v/>
      </c>
    </row>
    <row r="370" customFormat="false" ht="12.8" hidden="false" customHeight="false" outlineLevel="0" collapsed="false">
      <c r="N370" s="2" t="str">
        <f aca="false">IF($M370&lt;&gt;"",$M370 + IF($F370="ต่างประเทศ",60,0) + IF($F370&lt;&gt;"ต่างประเทศ",18,0),"")</f>
        <v/>
      </c>
      <c r="O370" s="1" t="str">
        <f aca="false">IF(AND($B$4&lt;&gt;"", $N370&lt;&gt;""),$B$4-$N370,"")</f>
        <v/>
      </c>
      <c r="P370" s="3" t="str">
        <f aca="false">IF(AND($O370&lt;&gt;"",$O370&lt;=0),$K370,"")</f>
        <v/>
      </c>
      <c r="Q370" s="3" t="str">
        <f aca="false">IF(AND($O370&lt;&gt;"",$O370&gt;=1,$O370&lt;=30),$K370,"")</f>
        <v/>
      </c>
      <c r="R370" s="3" t="str">
        <f aca="false">IF(AND($O370&lt;&gt;"",$O370&gt;=31,$O370&lt;=60),$K370,"")</f>
        <v/>
      </c>
      <c r="S370" s="3" t="str">
        <f aca="false">IF(AND($O370&lt;&gt;"",$O370&gt;=61,$O370&lt;=90),$K370,"")</f>
        <v/>
      </c>
      <c r="T370" s="3" t="str">
        <f aca="false">IF(AND($O370&lt;&gt;"",$O370&gt;=91,$O370&lt;=180),$K370,"")</f>
        <v/>
      </c>
      <c r="U370" s="3" t="str">
        <f aca="false">IF(AND($O370&lt;&gt;"",$O370&gt;=181,$O370&lt;=365),$K370,"")</f>
        <v/>
      </c>
      <c r="V370" s="3" t="str">
        <f aca="false">IF(AND($O370&lt;&gt;"",$O370&gt;365),$K370,"")</f>
        <v/>
      </c>
    </row>
    <row r="371" customFormat="false" ht="12.8" hidden="false" customHeight="false" outlineLevel="0" collapsed="false">
      <c r="N371" s="2" t="str">
        <f aca="false">IF($M371&lt;&gt;"",$M371 + IF($F371="ต่างประเทศ",60,0) + IF($F371&lt;&gt;"ต่างประเทศ",18,0),"")</f>
        <v/>
      </c>
      <c r="O371" s="1" t="str">
        <f aca="false">IF(AND($B$4&lt;&gt;"", $N371&lt;&gt;""),$B$4-$N371,"")</f>
        <v/>
      </c>
      <c r="P371" s="3" t="str">
        <f aca="false">IF(AND($O371&lt;&gt;"",$O371&lt;=0),$K371,"")</f>
        <v/>
      </c>
      <c r="Q371" s="3" t="str">
        <f aca="false">IF(AND($O371&lt;&gt;"",$O371&gt;=1,$O371&lt;=30),$K371,"")</f>
        <v/>
      </c>
      <c r="R371" s="3" t="str">
        <f aca="false">IF(AND($O371&lt;&gt;"",$O371&gt;=31,$O371&lt;=60),$K371,"")</f>
        <v/>
      </c>
      <c r="S371" s="3" t="str">
        <f aca="false">IF(AND($O371&lt;&gt;"",$O371&gt;=61,$O371&lt;=90),$K371,"")</f>
        <v/>
      </c>
      <c r="T371" s="3" t="str">
        <f aca="false">IF(AND($O371&lt;&gt;"",$O371&gt;=91,$O371&lt;=180),$K371,"")</f>
        <v/>
      </c>
      <c r="U371" s="3" t="str">
        <f aca="false">IF(AND($O371&lt;&gt;"",$O371&gt;=181,$O371&lt;=365),$K371,"")</f>
        <v/>
      </c>
      <c r="V371" s="3" t="str">
        <f aca="false">IF(AND($O371&lt;&gt;"",$O371&gt;365),$K371,"")</f>
        <v/>
      </c>
    </row>
    <row r="372" customFormat="false" ht="12.8" hidden="false" customHeight="false" outlineLevel="0" collapsed="false">
      <c r="N372" s="2" t="str">
        <f aca="false">IF($M372&lt;&gt;"",$M372 + IF($F372="ต่างประเทศ",60,0) + IF($F372&lt;&gt;"ต่างประเทศ",18,0),"")</f>
        <v/>
      </c>
      <c r="O372" s="1" t="str">
        <f aca="false">IF(AND($B$4&lt;&gt;"", $N372&lt;&gt;""),$B$4-$N372,"")</f>
        <v/>
      </c>
      <c r="P372" s="3" t="str">
        <f aca="false">IF(AND($O372&lt;&gt;"",$O372&lt;=0),$K372,"")</f>
        <v/>
      </c>
      <c r="Q372" s="3" t="str">
        <f aca="false">IF(AND($O372&lt;&gt;"",$O372&gt;=1,$O372&lt;=30),$K372,"")</f>
        <v/>
      </c>
      <c r="R372" s="3" t="str">
        <f aca="false">IF(AND($O372&lt;&gt;"",$O372&gt;=31,$O372&lt;=60),$K372,"")</f>
        <v/>
      </c>
      <c r="S372" s="3" t="str">
        <f aca="false">IF(AND($O372&lt;&gt;"",$O372&gt;=61,$O372&lt;=90),$K372,"")</f>
        <v/>
      </c>
      <c r="T372" s="3" t="str">
        <f aca="false">IF(AND($O372&lt;&gt;"",$O372&gt;=91,$O372&lt;=180),$K372,"")</f>
        <v/>
      </c>
      <c r="U372" s="3" t="str">
        <f aca="false">IF(AND($O372&lt;&gt;"",$O372&gt;=181,$O372&lt;=365),$K372,"")</f>
        <v/>
      </c>
      <c r="V372" s="3" t="str">
        <f aca="false">IF(AND($O372&lt;&gt;"",$O372&gt;365),$K372,"")</f>
        <v/>
      </c>
    </row>
    <row r="373" customFormat="false" ht="12.8" hidden="false" customHeight="false" outlineLevel="0" collapsed="false">
      <c r="N373" s="2" t="str">
        <f aca="false">IF($M373&lt;&gt;"",$M373 + IF($F373="ต่างประเทศ",60,0) + IF($F373&lt;&gt;"ต่างประเทศ",18,0),"")</f>
        <v/>
      </c>
      <c r="O373" s="1" t="str">
        <f aca="false">IF(AND($B$4&lt;&gt;"", $N373&lt;&gt;""),$B$4-$N373,"")</f>
        <v/>
      </c>
      <c r="P373" s="3" t="str">
        <f aca="false">IF(AND($O373&lt;&gt;"",$O373&lt;=0),$K373,"")</f>
        <v/>
      </c>
      <c r="Q373" s="3" t="str">
        <f aca="false">IF(AND($O373&lt;&gt;"",$O373&gt;=1,$O373&lt;=30),$K373,"")</f>
        <v/>
      </c>
      <c r="R373" s="3" t="str">
        <f aca="false">IF(AND($O373&lt;&gt;"",$O373&gt;=31,$O373&lt;=60),$K373,"")</f>
        <v/>
      </c>
      <c r="S373" s="3" t="str">
        <f aca="false">IF(AND($O373&lt;&gt;"",$O373&gt;=61,$O373&lt;=90),$K373,"")</f>
        <v/>
      </c>
      <c r="T373" s="3" t="str">
        <f aca="false">IF(AND($O373&lt;&gt;"",$O373&gt;=91,$O373&lt;=180),$K373,"")</f>
        <v/>
      </c>
      <c r="U373" s="3" t="str">
        <f aca="false">IF(AND($O373&lt;&gt;"",$O373&gt;=181,$O373&lt;=365),$K373,"")</f>
        <v/>
      </c>
      <c r="V373" s="3" t="str">
        <f aca="false">IF(AND($O373&lt;&gt;"",$O373&gt;365),$K373,"")</f>
        <v/>
      </c>
    </row>
    <row r="374" customFormat="false" ht="12.8" hidden="false" customHeight="false" outlineLevel="0" collapsed="false">
      <c r="N374" s="2" t="str">
        <f aca="false">IF($M374&lt;&gt;"",$M374 + IF($F374="ต่างประเทศ",60,0) + IF($F374&lt;&gt;"ต่างประเทศ",18,0),"")</f>
        <v/>
      </c>
      <c r="O374" s="1" t="str">
        <f aca="false">IF(AND($B$4&lt;&gt;"", $N374&lt;&gt;""),$B$4-$N374,"")</f>
        <v/>
      </c>
      <c r="P374" s="3" t="str">
        <f aca="false">IF(AND($O374&lt;&gt;"",$O374&lt;=0),$K374,"")</f>
        <v/>
      </c>
      <c r="Q374" s="3" t="str">
        <f aca="false">IF(AND($O374&lt;&gt;"",$O374&gt;=1,$O374&lt;=30),$K374,"")</f>
        <v/>
      </c>
      <c r="R374" s="3" t="str">
        <f aca="false">IF(AND($O374&lt;&gt;"",$O374&gt;=31,$O374&lt;=60),$K374,"")</f>
        <v/>
      </c>
      <c r="S374" s="3" t="str">
        <f aca="false">IF(AND($O374&lt;&gt;"",$O374&gt;=61,$O374&lt;=90),$K374,"")</f>
        <v/>
      </c>
      <c r="T374" s="3" t="str">
        <f aca="false">IF(AND($O374&lt;&gt;"",$O374&gt;=91,$O374&lt;=180),$K374,"")</f>
        <v/>
      </c>
      <c r="U374" s="3" t="str">
        <f aca="false">IF(AND($O374&lt;&gt;"",$O374&gt;=181,$O374&lt;=365),$K374,"")</f>
        <v/>
      </c>
      <c r="V374" s="3" t="str">
        <f aca="false">IF(AND($O374&lt;&gt;"",$O374&gt;365),$K374,"")</f>
        <v/>
      </c>
    </row>
    <row r="375" customFormat="false" ht="12.8" hidden="false" customHeight="false" outlineLevel="0" collapsed="false">
      <c r="N375" s="2" t="str">
        <f aca="false">IF($M375&lt;&gt;"",$M375 + IF($F375="ต่างประเทศ",60,0) + IF($F375&lt;&gt;"ต่างประเทศ",18,0),"")</f>
        <v/>
      </c>
      <c r="O375" s="1" t="str">
        <f aca="false">IF(AND($B$4&lt;&gt;"", $N375&lt;&gt;""),$B$4-$N375,"")</f>
        <v/>
      </c>
      <c r="P375" s="3" t="str">
        <f aca="false">IF(AND($O375&lt;&gt;"",$O375&lt;=0),$K375,"")</f>
        <v/>
      </c>
      <c r="Q375" s="3" t="str">
        <f aca="false">IF(AND($O375&lt;&gt;"",$O375&gt;=1,$O375&lt;=30),$K375,"")</f>
        <v/>
      </c>
      <c r="R375" s="3" t="str">
        <f aca="false">IF(AND($O375&lt;&gt;"",$O375&gt;=31,$O375&lt;=60),$K375,"")</f>
        <v/>
      </c>
      <c r="S375" s="3" t="str">
        <f aca="false">IF(AND($O375&lt;&gt;"",$O375&gt;=61,$O375&lt;=90),$K375,"")</f>
        <v/>
      </c>
      <c r="T375" s="3" t="str">
        <f aca="false">IF(AND($O375&lt;&gt;"",$O375&gt;=91,$O375&lt;=180),$K375,"")</f>
        <v/>
      </c>
      <c r="U375" s="3" t="str">
        <f aca="false">IF(AND($O375&lt;&gt;"",$O375&gt;=181,$O375&lt;=365),$K375,"")</f>
        <v/>
      </c>
      <c r="V375" s="3" t="str">
        <f aca="false">IF(AND($O375&lt;&gt;"",$O375&gt;365),$K375,"")</f>
        <v/>
      </c>
    </row>
    <row r="376" customFormat="false" ht="12.8" hidden="false" customHeight="false" outlineLevel="0" collapsed="false">
      <c r="N376" s="2" t="str">
        <f aca="false">IF($M376&lt;&gt;"",$M376 + IF($F376="ต่างประเทศ",60,0) + IF($F376&lt;&gt;"ต่างประเทศ",18,0),"")</f>
        <v/>
      </c>
      <c r="O376" s="1" t="str">
        <f aca="false">IF(AND($B$4&lt;&gt;"", $N376&lt;&gt;""),$B$4-$N376,"")</f>
        <v/>
      </c>
      <c r="P376" s="3" t="str">
        <f aca="false">IF(AND($O376&lt;&gt;"",$O376&lt;=0),$K376,"")</f>
        <v/>
      </c>
      <c r="Q376" s="3" t="str">
        <f aca="false">IF(AND($O376&lt;&gt;"",$O376&gt;=1,$O376&lt;=30),$K376,"")</f>
        <v/>
      </c>
      <c r="R376" s="3" t="str">
        <f aca="false">IF(AND($O376&lt;&gt;"",$O376&gt;=31,$O376&lt;=60),$K376,"")</f>
        <v/>
      </c>
      <c r="S376" s="3" t="str">
        <f aca="false">IF(AND($O376&lt;&gt;"",$O376&gt;=61,$O376&lt;=90),$K376,"")</f>
        <v/>
      </c>
      <c r="T376" s="3" t="str">
        <f aca="false">IF(AND($O376&lt;&gt;"",$O376&gt;=91,$O376&lt;=180),$K376,"")</f>
        <v/>
      </c>
      <c r="U376" s="3" t="str">
        <f aca="false">IF(AND($O376&lt;&gt;"",$O376&gt;=181,$O376&lt;=365),$K376,"")</f>
        <v/>
      </c>
      <c r="V376" s="3" t="str">
        <f aca="false">IF(AND($O376&lt;&gt;"",$O376&gt;365),$K376,"")</f>
        <v/>
      </c>
    </row>
    <row r="377" customFormat="false" ht="12.8" hidden="false" customHeight="false" outlineLevel="0" collapsed="false">
      <c r="N377" s="2" t="str">
        <f aca="false">IF($M377&lt;&gt;"",$M377 + IF($F377="ต่างประเทศ",60,0) + IF($F377&lt;&gt;"ต่างประเทศ",18,0),"")</f>
        <v/>
      </c>
      <c r="O377" s="1" t="str">
        <f aca="false">IF(AND($B$4&lt;&gt;"", $N377&lt;&gt;""),$B$4-$N377,"")</f>
        <v/>
      </c>
      <c r="P377" s="3" t="str">
        <f aca="false">IF(AND($O377&lt;&gt;"",$O377&lt;=0),$K377,"")</f>
        <v/>
      </c>
      <c r="Q377" s="3" t="str">
        <f aca="false">IF(AND($O377&lt;&gt;"",$O377&gt;=1,$O377&lt;=30),$K377,"")</f>
        <v/>
      </c>
      <c r="R377" s="3" t="str">
        <f aca="false">IF(AND($O377&lt;&gt;"",$O377&gt;=31,$O377&lt;=60),$K377,"")</f>
        <v/>
      </c>
      <c r="S377" s="3" t="str">
        <f aca="false">IF(AND($O377&lt;&gt;"",$O377&gt;=61,$O377&lt;=90),$K377,"")</f>
        <v/>
      </c>
      <c r="T377" s="3" t="str">
        <f aca="false">IF(AND($O377&lt;&gt;"",$O377&gt;=91,$O377&lt;=180),$K377,"")</f>
        <v/>
      </c>
      <c r="U377" s="3" t="str">
        <f aca="false">IF(AND($O377&lt;&gt;"",$O377&gt;=181,$O377&lt;=365),$K377,"")</f>
        <v/>
      </c>
      <c r="V377" s="3" t="str">
        <f aca="false">IF(AND($O377&lt;&gt;"",$O377&gt;365),$K377,"")</f>
        <v/>
      </c>
    </row>
    <row r="378" customFormat="false" ht="12.8" hidden="false" customHeight="false" outlineLevel="0" collapsed="false">
      <c r="N378" s="2" t="str">
        <f aca="false">IF($M378&lt;&gt;"",$M378 + IF($F378="ต่างประเทศ",60,0) + IF($F378&lt;&gt;"ต่างประเทศ",18,0),"")</f>
        <v/>
      </c>
      <c r="O378" s="1" t="str">
        <f aca="false">IF(AND($B$4&lt;&gt;"", $N378&lt;&gt;""),$B$4-$N378,"")</f>
        <v/>
      </c>
      <c r="P378" s="3" t="str">
        <f aca="false">IF(AND($O378&lt;&gt;"",$O378&lt;=0),$K378,"")</f>
        <v/>
      </c>
      <c r="Q378" s="3" t="str">
        <f aca="false">IF(AND($O378&lt;&gt;"",$O378&gt;=1,$O378&lt;=30),$K378,"")</f>
        <v/>
      </c>
      <c r="R378" s="3" t="str">
        <f aca="false">IF(AND($O378&lt;&gt;"",$O378&gt;=31,$O378&lt;=60),$K378,"")</f>
        <v/>
      </c>
      <c r="S378" s="3" t="str">
        <f aca="false">IF(AND($O378&lt;&gt;"",$O378&gt;=61,$O378&lt;=90),$K378,"")</f>
        <v/>
      </c>
      <c r="T378" s="3" t="str">
        <f aca="false">IF(AND($O378&lt;&gt;"",$O378&gt;=91,$O378&lt;=180),$K378,"")</f>
        <v/>
      </c>
      <c r="U378" s="3" t="str">
        <f aca="false">IF(AND($O378&lt;&gt;"",$O378&gt;=181,$O378&lt;=365),$K378,"")</f>
        <v/>
      </c>
      <c r="V378" s="3" t="str">
        <f aca="false">IF(AND($O378&lt;&gt;"",$O378&gt;365),$K378,"")</f>
        <v/>
      </c>
    </row>
    <row r="379" customFormat="false" ht="12.8" hidden="false" customHeight="false" outlineLevel="0" collapsed="false">
      <c r="N379" s="2" t="str">
        <f aca="false">IF($M379&lt;&gt;"",$M379 + IF($F379="ต่างประเทศ",60,0) + IF($F379&lt;&gt;"ต่างประเทศ",18,0),"")</f>
        <v/>
      </c>
      <c r="O379" s="1" t="str">
        <f aca="false">IF(AND($B$4&lt;&gt;"", $N379&lt;&gt;""),$B$4-$N379,"")</f>
        <v/>
      </c>
      <c r="P379" s="3" t="str">
        <f aca="false">IF(AND($O379&lt;&gt;"",$O379&lt;=0),$K379,"")</f>
        <v/>
      </c>
      <c r="Q379" s="3" t="str">
        <f aca="false">IF(AND($O379&lt;&gt;"",$O379&gt;=1,$O379&lt;=30),$K379,"")</f>
        <v/>
      </c>
      <c r="R379" s="3" t="str">
        <f aca="false">IF(AND($O379&lt;&gt;"",$O379&gt;=31,$O379&lt;=60),$K379,"")</f>
        <v/>
      </c>
      <c r="S379" s="3" t="str">
        <f aca="false">IF(AND($O379&lt;&gt;"",$O379&gt;=61,$O379&lt;=90),$K379,"")</f>
        <v/>
      </c>
      <c r="T379" s="3" t="str">
        <f aca="false">IF(AND($O379&lt;&gt;"",$O379&gt;=91,$O379&lt;=180),$K379,"")</f>
        <v/>
      </c>
      <c r="U379" s="3" t="str">
        <f aca="false">IF(AND($O379&lt;&gt;"",$O379&gt;=181,$O379&lt;=365),$K379,"")</f>
        <v/>
      </c>
      <c r="V379" s="3" t="str">
        <f aca="false">IF(AND($O379&lt;&gt;"",$O379&gt;365),$K379,"")</f>
        <v/>
      </c>
    </row>
    <row r="380" customFormat="false" ht="12.8" hidden="false" customHeight="false" outlineLevel="0" collapsed="false">
      <c r="N380" s="2" t="str">
        <f aca="false">IF($M380&lt;&gt;"",$M380 + IF($F380="ต่างประเทศ",60,0) + IF($F380&lt;&gt;"ต่างประเทศ",18,0),"")</f>
        <v/>
      </c>
      <c r="O380" s="1" t="str">
        <f aca="false">IF(AND($B$4&lt;&gt;"", $N380&lt;&gt;""),$B$4-$N380,"")</f>
        <v/>
      </c>
      <c r="P380" s="3" t="str">
        <f aca="false">IF(AND($O380&lt;&gt;"",$O380&lt;=0),$K380,"")</f>
        <v/>
      </c>
      <c r="Q380" s="3" t="str">
        <f aca="false">IF(AND($O380&lt;&gt;"",$O380&gt;=1,$O380&lt;=30),$K380,"")</f>
        <v/>
      </c>
      <c r="R380" s="3" t="str">
        <f aca="false">IF(AND($O380&lt;&gt;"",$O380&gt;=31,$O380&lt;=60),$K380,"")</f>
        <v/>
      </c>
      <c r="S380" s="3" t="str">
        <f aca="false">IF(AND($O380&lt;&gt;"",$O380&gt;=61,$O380&lt;=90),$K380,"")</f>
        <v/>
      </c>
      <c r="T380" s="3" t="str">
        <f aca="false">IF(AND($O380&lt;&gt;"",$O380&gt;=91,$O380&lt;=180),$K380,"")</f>
        <v/>
      </c>
      <c r="U380" s="3" t="str">
        <f aca="false">IF(AND($O380&lt;&gt;"",$O380&gt;=181,$O380&lt;=365),$K380,"")</f>
        <v/>
      </c>
      <c r="V380" s="3" t="str">
        <f aca="false">IF(AND($O380&lt;&gt;"",$O380&gt;365),$K380,"")</f>
        <v/>
      </c>
    </row>
    <row r="381" customFormat="false" ht="12.8" hidden="false" customHeight="false" outlineLevel="0" collapsed="false">
      <c r="N381" s="2" t="str">
        <f aca="false">IF($M381&lt;&gt;"",$M381 + IF($F381="ต่างประเทศ",60,0) + IF($F381&lt;&gt;"ต่างประเทศ",18,0),"")</f>
        <v/>
      </c>
      <c r="O381" s="1" t="str">
        <f aca="false">IF(AND($B$4&lt;&gt;"", $N381&lt;&gt;""),$B$4-$N381,"")</f>
        <v/>
      </c>
      <c r="P381" s="3" t="str">
        <f aca="false">IF(AND($O381&lt;&gt;"",$O381&lt;=0),$K381,"")</f>
        <v/>
      </c>
      <c r="Q381" s="3" t="str">
        <f aca="false">IF(AND($O381&lt;&gt;"",$O381&gt;=1,$O381&lt;=30),$K381,"")</f>
        <v/>
      </c>
      <c r="R381" s="3" t="str">
        <f aca="false">IF(AND($O381&lt;&gt;"",$O381&gt;=31,$O381&lt;=60),$K381,"")</f>
        <v/>
      </c>
      <c r="S381" s="3" t="str">
        <f aca="false">IF(AND($O381&lt;&gt;"",$O381&gt;=61,$O381&lt;=90),$K381,"")</f>
        <v/>
      </c>
      <c r="T381" s="3" t="str">
        <f aca="false">IF(AND($O381&lt;&gt;"",$O381&gt;=91,$O381&lt;=180),$K381,"")</f>
        <v/>
      </c>
      <c r="U381" s="3" t="str">
        <f aca="false">IF(AND($O381&lt;&gt;"",$O381&gt;=181,$O381&lt;=365),$K381,"")</f>
        <v/>
      </c>
      <c r="V381" s="3" t="str">
        <f aca="false">IF(AND($O381&lt;&gt;"",$O381&gt;365),$K381,"")</f>
        <v/>
      </c>
    </row>
    <row r="382" customFormat="false" ht="12.8" hidden="false" customHeight="false" outlineLevel="0" collapsed="false">
      <c r="N382" s="2" t="str">
        <f aca="false">IF($M382&lt;&gt;"",$M382 + IF($F382="ต่างประเทศ",60,0) + IF($F382&lt;&gt;"ต่างประเทศ",18,0),"")</f>
        <v/>
      </c>
      <c r="O382" s="1" t="str">
        <f aca="false">IF(AND($B$4&lt;&gt;"", $N382&lt;&gt;""),$B$4-$N382,"")</f>
        <v/>
      </c>
      <c r="P382" s="3" t="str">
        <f aca="false">IF(AND($O382&lt;&gt;"",$O382&lt;=0),$K382,"")</f>
        <v/>
      </c>
      <c r="Q382" s="3" t="str">
        <f aca="false">IF(AND($O382&lt;&gt;"",$O382&gt;=1,$O382&lt;=30),$K382,"")</f>
        <v/>
      </c>
      <c r="R382" s="3" t="str">
        <f aca="false">IF(AND($O382&lt;&gt;"",$O382&gt;=31,$O382&lt;=60),$K382,"")</f>
        <v/>
      </c>
      <c r="S382" s="3" t="str">
        <f aca="false">IF(AND($O382&lt;&gt;"",$O382&gt;=61,$O382&lt;=90),$K382,"")</f>
        <v/>
      </c>
      <c r="T382" s="3" t="str">
        <f aca="false">IF(AND($O382&lt;&gt;"",$O382&gt;=91,$O382&lt;=180),$K382,"")</f>
        <v/>
      </c>
      <c r="U382" s="3" t="str">
        <f aca="false">IF(AND($O382&lt;&gt;"",$O382&gt;=181,$O382&lt;=365),$K382,"")</f>
        <v/>
      </c>
      <c r="V382" s="3" t="str">
        <f aca="false">IF(AND($O382&lt;&gt;"",$O382&gt;365),$K382,"")</f>
        <v/>
      </c>
    </row>
    <row r="383" customFormat="false" ht="12.8" hidden="false" customHeight="false" outlineLevel="0" collapsed="false">
      <c r="N383" s="2" t="str">
        <f aca="false">IF($M383&lt;&gt;"",$M383 + IF($F383="ต่างประเทศ",60,0) + IF($F383&lt;&gt;"ต่างประเทศ",18,0),"")</f>
        <v/>
      </c>
      <c r="O383" s="1" t="str">
        <f aca="false">IF(AND($B$4&lt;&gt;"", $N383&lt;&gt;""),$B$4-$N383,"")</f>
        <v/>
      </c>
      <c r="P383" s="3" t="str">
        <f aca="false">IF(AND($O383&lt;&gt;"",$O383&lt;=0),$K383,"")</f>
        <v/>
      </c>
      <c r="Q383" s="3" t="str">
        <f aca="false">IF(AND($O383&lt;&gt;"",$O383&gt;=1,$O383&lt;=30),$K383,"")</f>
        <v/>
      </c>
      <c r="R383" s="3" t="str">
        <f aca="false">IF(AND($O383&lt;&gt;"",$O383&gt;=31,$O383&lt;=60),$K383,"")</f>
        <v/>
      </c>
      <c r="S383" s="3" t="str">
        <f aca="false">IF(AND($O383&lt;&gt;"",$O383&gt;=61,$O383&lt;=90),$K383,"")</f>
        <v/>
      </c>
      <c r="T383" s="3" t="str">
        <f aca="false">IF(AND($O383&lt;&gt;"",$O383&gt;=91,$O383&lt;=180),$K383,"")</f>
        <v/>
      </c>
      <c r="U383" s="3" t="str">
        <f aca="false">IF(AND($O383&lt;&gt;"",$O383&gt;=181,$O383&lt;=365),$K383,"")</f>
        <v/>
      </c>
      <c r="V383" s="3" t="str">
        <f aca="false">IF(AND($O383&lt;&gt;"",$O383&gt;365),$K383,"")</f>
        <v/>
      </c>
    </row>
    <row r="384" customFormat="false" ht="12.8" hidden="false" customHeight="false" outlineLevel="0" collapsed="false">
      <c r="N384" s="2" t="str">
        <f aca="false">IF($M384&lt;&gt;"",$M384 + IF($F384="ต่างประเทศ",60,0) + IF($F384&lt;&gt;"ต่างประเทศ",18,0),"")</f>
        <v/>
      </c>
      <c r="O384" s="1" t="str">
        <f aca="false">IF(AND($B$4&lt;&gt;"", $N384&lt;&gt;""),$B$4-$N384,"")</f>
        <v/>
      </c>
      <c r="P384" s="3" t="str">
        <f aca="false">IF(AND($O384&lt;&gt;"",$O384&lt;=0),$K384,"")</f>
        <v/>
      </c>
      <c r="Q384" s="3" t="str">
        <f aca="false">IF(AND($O384&lt;&gt;"",$O384&gt;=1,$O384&lt;=30),$K384,"")</f>
        <v/>
      </c>
      <c r="R384" s="3" t="str">
        <f aca="false">IF(AND($O384&lt;&gt;"",$O384&gt;=31,$O384&lt;=60),$K384,"")</f>
        <v/>
      </c>
      <c r="S384" s="3" t="str">
        <f aca="false">IF(AND($O384&lt;&gt;"",$O384&gt;=61,$O384&lt;=90),$K384,"")</f>
        <v/>
      </c>
      <c r="T384" s="3" t="str">
        <f aca="false">IF(AND($O384&lt;&gt;"",$O384&gt;=91,$O384&lt;=180),$K384,"")</f>
        <v/>
      </c>
      <c r="U384" s="3" t="str">
        <f aca="false">IF(AND($O384&lt;&gt;"",$O384&gt;=181,$O384&lt;=365),$K384,"")</f>
        <v/>
      </c>
      <c r="V384" s="3" t="str">
        <f aca="false">IF(AND($O384&lt;&gt;"",$O384&gt;365),$K384,"")</f>
        <v/>
      </c>
    </row>
    <row r="385" customFormat="false" ht="12.8" hidden="false" customHeight="false" outlineLevel="0" collapsed="false">
      <c r="N385" s="2" t="str">
        <f aca="false">IF($M385&lt;&gt;"",$M385 + IF($F385="ต่างประเทศ",60,0) + IF($F385&lt;&gt;"ต่างประเทศ",18,0),"")</f>
        <v/>
      </c>
      <c r="O385" s="1" t="str">
        <f aca="false">IF(AND($B$4&lt;&gt;"", $N385&lt;&gt;""),$B$4-$N385,"")</f>
        <v/>
      </c>
      <c r="P385" s="3" t="str">
        <f aca="false">IF(AND($O385&lt;&gt;"",$O385&lt;=0),$K385,"")</f>
        <v/>
      </c>
      <c r="Q385" s="3" t="str">
        <f aca="false">IF(AND($O385&lt;&gt;"",$O385&gt;=1,$O385&lt;=30),$K385,"")</f>
        <v/>
      </c>
      <c r="R385" s="3" t="str">
        <f aca="false">IF(AND($O385&lt;&gt;"",$O385&gt;=31,$O385&lt;=60),$K385,"")</f>
        <v/>
      </c>
      <c r="S385" s="3" t="str">
        <f aca="false">IF(AND($O385&lt;&gt;"",$O385&gt;=61,$O385&lt;=90),$K385,"")</f>
        <v/>
      </c>
      <c r="T385" s="3" t="str">
        <f aca="false">IF(AND($O385&lt;&gt;"",$O385&gt;=91,$O385&lt;=180),$K385,"")</f>
        <v/>
      </c>
      <c r="U385" s="3" t="str">
        <f aca="false">IF(AND($O385&lt;&gt;"",$O385&gt;=181,$O385&lt;=365),$K385,"")</f>
        <v/>
      </c>
      <c r="V385" s="3" t="str">
        <f aca="false">IF(AND($O385&lt;&gt;"",$O385&gt;365),$K385,"")</f>
        <v/>
      </c>
    </row>
    <row r="386" customFormat="false" ht="12.8" hidden="false" customHeight="false" outlineLevel="0" collapsed="false">
      <c r="N386" s="2" t="str">
        <f aca="false">IF($M386&lt;&gt;"",$M386 + IF($F386="ต่างประเทศ",60,0) + IF($F386&lt;&gt;"ต่างประเทศ",18,0),"")</f>
        <v/>
      </c>
      <c r="O386" s="1" t="str">
        <f aca="false">IF(AND($B$4&lt;&gt;"", $N386&lt;&gt;""),$B$4-$N386,"")</f>
        <v/>
      </c>
      <c r="P386" s="3" t="str">
        <f aca="false">IF(AND($O386&lt;&gt;"",$O386&lt;=0),$K386,"")</f>
        <v/>
      </c>
      <c r="Q386" s="3" t="str">
        <f aca="false">IF(AND($O386&lt;&gt;"",$O386&gt;=1,$O386&lt;=30),$K386,"")</f>
        <v/>
      </c>
      <c r="R386" s="3" t="str">
        <f aca="false">IF(AND($O386&lt;&gt;"",$O386&gt;=31,$O386&lt;=60),$K386,"")</f>
        <v/>
      </c>
      <c r="S386" s="3" t="str">
        <f aca="false">IF(AND($O386&lt;&gt;"",$O386&gt;=61,$O386&lt;=90),$K386,"")</f>
        <v/>
      </c>
      <c r="T386" s="3" t="str">
        <f aca="false">IF(AND($O386&lt;&gt;"",$O386&gt;=91,$O386&lt;=180),$K386,"")</f>
        <v/>
      </c>
      <c r="U386" s="3" t="str">
        <f aca="false">IF(AND($O386&lt;&gt;"",$O386&gt;=181,$O386&lt;=365),$K386,"")</f>
        <v/>
      </c>
      <c r="V386" s="3" t="str">
        <f aca="false">IF(AND($O386&lt;&gt;"",$O386&gt;365),$K386,"")</f>
        <v/>
      </c>
    </row>
    <row r="387" customFormat="false" ht="12.8" hidden="false" customHeight="false" outlineLevel="0" collapsed="false">
      <c r="N387" s="2" t="str">
        <f aca="false">IF($M387&lt;&gt;"",$M387 + IF($F387="ต่างประเทศ",60,0) + IF($F387&lt;&gt;"ต่างประเทศ",18,0),"")</f>
        <v/>
      </c>
      <c r="O387" s="1" t="str">
        <f aca="false">IF(AND($B$4&lt;&gt;"", $N387&lt;&gt;""),$B$4-$N387,"")</f>
        <v/>
      </c>
      <c r="P387" s="3" t="str">
        <f aca="false">IF(AND($O387&lt;&gt;"",$O387&lt;=0),$K387,"")</f>
        <v/>
      </c>
      <c r="Q387" s="3" t="str">
        <f aca="false">IF(AND($O387&lt;&gt;"",$O387&gt;=1,$O387&lt;=30),$K387,"")</f>
        <v/>
      </c>
      <c r="R387" s="3" t="str">
        <f aca="false">IF(AND($O387&lt;&gt;"",$O387&gt;=31,$O387&lt;=60),$K387,"")</f>
        <v/>
      </c>
      <c r="S387" s="3" t="str">
        <f aca="false">IF(AND($O387&lt;&gt;"",$O387&gt;=61,$O387&lt;=90),$K387,"")</f>
        <v/>
      </c>
      <c r="T387" s="3" t="str">
        <f aca="false">IF(AND($O387&lt;&gt;"",$O387&gt;=91,$O387&lt;=180),$K387,"")</f>
        <v/>
      </c>
      <c r="U387" s="3" t="str">
        <f aca="false">IF(AND($O387&lt;&gt;"",$O387&gt;=181,$O387&lt;=365),$K387,"")</f>
        <v/>
      </c>
      <c r="V387" s="3" t="str">
        <f aca="false">IF(AND($O387&lt;&gt;"",$O387&gt;365),$K387,"")</f>
        <v/>
      </c>
    </row>
    <row r="388" customFormat="false" ht="12.8" hidden="false" customHeight="false" outlineLevel="0" collapsed="false">
      <c r="N388" s="2" t="str">
        <f aca="false">IF($M388&lt;&gt;"",$M388 + IF($F388="ต่างประเทศ",60,0) + IF($F388&lt;&gt;"ต่างประเทศ",18,0),"")</f>
        <v/>
      </c>
      <c r="O388" s="1" t="str">
        <f aca="false">IF(AND($B$4&lt;&gt;"", $N388&lt;&gt;""),$B$4-$N388,"")</f>
        <v/>
      </c>
      <c r="P388" s="3" t="str">
        <f aca="false">IF(AND($O388&lt;&gt;"",$O388&lt;=0),$K388,"")</f>
        <v/>
      </c>
      <c r="Q388" s="3" t="str">
        <f aca="false">IF(AND($O388&lt;&gt;"",$O388&gt;=1,$O388&lt;=30),$K388,"")</f>
        <v/>
      </c>
      <c r="R388" s="3" t="str">
        <f aca="false">IF(AND($O388&lt;&gt;"",$O388&gt;=31,$O388&lt;=60),$K388,"")</f>
        <v/>
      </c>
      <c r="S388" s="3" t="str">
        <f aca="false">IF(AND($O388&lt;&gt;"",$O388&gt;=61,$O388&lt;=90),$K388,"")</f>
        <v/>
      </c>
      <c r="T388" s="3" t="str">
        <f aca="false">IF(AND($O388&lt;&gt;"",$O388&gt;=91,$O388&lt;=180),$K388,"")</f>
        <v/>
      </c>
      <c r="U388" s="3" t="str">
        <f aca="false">IF(AND($O388&lt;&gt;"",$O388&gt;=181,$O388&lt;=365),$K388,"")</f>
        <v/>
      </c>
      <c r="V388" s="3" t="str">
        <f aca="false">IF(AND($O388&lt;&gt;"",$O388&gt;365),$K388,"")</f>
        <v/>
      </c>
    </row>
    <row r="389" customFormat="false" ht="12.8" hidden="false" customHeight="false" outlineLevel="0" collapsed="false">
      <c r="N389" s="2" t="str">
        <f aca="false">IF($M389&lt;&gt;"",$M389 + IF($F389="ต่างประเทศ",60,0) + IF($F389&lt;&gt;"ต่างประเทศ",18,0),"")</f>
        <v/>
      </c>
      <c r="O389" s="1" t="str">
        <f aca="false">IF(AND($B$4&lt;&gt;"", $N389&lt;&gt;""),$B$4-$N389,"")</f>
        <v/>
      </c>
      <c r="P389" s="3" t="str">
        <f aca="false">IF(AND($O389&lt;&gt;"",$O389&lt;=0),$K389,"")</f>
        <v/>
      </c>
      <c r="Q389" s="3" t="str">
        <f aca="false">IF(AND($O389&lt;&gt;"",$O389&gt;=1,$O389&lt;=30),$K389,"")</f>
        <v/>
      </c>
      <c r="R389" s="3" t="str">
        <f aca="false">IF(AND($O389&lt;&gt;"",$O389&gt;=31,$O389&lt;=60),$K389,"")</f>
        <v/>
      </c>
      <c r="S389" s="3" t="str">
        <f aca="false">IF(AND($O389&lt;&gt;"",$O389&gt;=61,$O389&lt;=90),$K389,"")</f>
        <v/>
      </c>
      <c r="T389" s="3" t="str">
        <f aca="false">IF(AND($O389&lt;&gt;"",$O389&gt;=91,$O389&lt;=180),$K389,"")</f>
        <v/>
      </c>
      <c r="U389" s="3" t="str">
        <f aca="false">IF(AND($O389&lt;&gt;"",$O389&gt;=181,$O389&lt;=365),$K389,"")</f>
        <v/>
      </c>
      <c r="V389" s="3" t="str">
        <f aca="false">IF(AND($O389&lt;&gt;"",$O389&gt;365),$K389,"")</f>
        <v/>
      </c>
    </row>
    <row r="390" customFormat="false" ht="12.8" hidden="false" customHeight="false" outlineLevel="0" collapsed="false">
      <c r="N390" s="2" t="str">
        <f aca="false">IF($M390&lt;&gt;"",$M390 + IF($F390="ต่างประเทศ",60,0) + IF($F390&lt;&gt;"ต่างประเทศ",18,0),"")</f>
        <v/>
      </c>
      <c r="O390" s="1" t="str">
        <f aca="false">IF(AND($B$4&lt;&gt;"", $N390&lt;&gt;""),$B$4-$N390,"")</f>
        <v/>
      </c>
      <c r="P390" s="3" t="str">
        <f aca="false">IF(AND($O390&lt;&gt;"",$O390&lt;=0),$K390,"")</f>
        <v/>
      </c>
      <c r="Q390" s="3" t="str">
        <f aca="false">IF(AND($O390&lt;&gt;"",$O390&gt;=1,$O390&lt;=30),$K390,"")</f>
        <v/>
      </c>
      <c r="R390" s="3" t="str">
        <f aca="false">IF(AND($O390&lt;&gt;"",$O390&gt;=31,$O390&lt;=60),$K390,"")</f>
        <v/>
      </c>
      <c r="S390" s="3" t="str">
        <f aca="false">IF(AND($O390&lt;&gt;"",$O390&gt;=61,$O390&lt;=90),$K390,"")</f>
        <v/>
      </c>
      <c r="T390" s="3" t="str">
        <f aca="false">IF(AND($O390&lt;&gt;"",$O390&gt;=91,$O390&lt;=180),$K390,"")</f>
        <v/>
      </c>
      <c r="U390" s="3" t="str">
        <f aca="false">IF(AND($O390&lt;&gt;"",$O390&gt;=181,$O390&lt;=365),$K390,"")</f>
        <v/>
      </c>
      <c r="V390" s="3" t="str">
        <f aca="false">IF(AND($O390&lt;&gt;"",$O390&gt;365),$K390,"")</f>
        <v/>
      </c>
    </row>
    <row r="391" customFormat="false" ht="12.8" hidden="false" customHeight="false" outlineLevel="0" collapsed="false">
      <c r="N391" s="2" t="str">
        <f aca="false">IF($M391&lt;&gt;"",$M391 + IF($F391="ต่างประเทศ",60,0) + IF($F391&lt;&gt;"ต่างประเทศ",18,0),"")</f>
        <v/>
      </c>
      <c r="O391" s="1" t="str">
        <f aca="false">IF(AND($B$4&lt;&gt;"", $N391&lt;&gt;""),$B$4-$N391,"")</f>
        <v/>
      </c>
      <c r="P391" s="3" t="str">
        <f aca="false">IF(AND($O391&lt;&gt;"",$O391&lt;=0),$K391,"")</f>
        <v/>
      </c>
      <c r="Q391" s="3" t="str">
        <f aca="false">IF(AND($O391&lt;&gt;"",$O391&gt;=1,$O391&lt;=30),$K391,"")</f>
        <v/>
      </c>
      <c r="R391" s="3" t="str">
        <f aca="false">IF(AND($O391&lt;&gt;"",$O391&gt;=31,$O391&lt;=60),$K391,"")</f>
        <v/>
      </c>
      <c r="S391" s="3" t="str">
        <f aca="false">IF(AND($O391&lt;&gt;"",$O391&gt;=61,$O391&lt;=90),$K391,"")</f>
        <v/>
      </c>
      <c r="T391" s="3" t="str">
        <f aca="false">IF(AND($O391&lt;&gt;"",$O391&gt;=91,$O391&lt;=180),$K391,"")</f>
        <v/>
      </c>
      <c r="U391" s="3" t="str">
        <f aca="false">IF(AND($O391&lt;&gt;"",$O391&gt;=181,$O391&lt;=365),$K391,"")</f>
        <v/>
      </c>
      <c r="V391" s="3" t="str">
        <f aca="false">IF(AND($O391&lt;&gt;"",$O391&gt;365),$K391,"")</f>
        <v/>
      </c>
    </row>
    <row r="392" customFormat="false" ht="12.8" hidden="false" customHeight="false" outlineLevel="0" collapsed="false">
      <c r="N392" s="2" t="str">
        <f aca="false">IF($M392&lt;&gt;"",$M392 + IF($F392="ต่างประเทศ",60,0) + IF($F392&lt;&gt;"ต่างประเทศ",18,0),"")</f>
        <v/>
      </c>
      <c r="O392" s="1" t="str">
        <f aca="false">IF(AND($B$4&lt;&gt;"", $N392&lt;&gt;""),$B$4-$N392,"")</f>
        <v/>
      </c>
      <c r="P392" s="3" t="str">
        <f aca="false">IF(AND($O392&lt;&gt;"",$O392&lt;=0),$K392,"")</f>
        <v/>
      </c>
      <c r="Q392" s="3" t="str">
        <f aca="false">IF(AND($O392&lt;&gt;"",$O392&gt;=1,$O392&lt;=30),$K392,"")</f>
        <v/>
      </c>
      <c r="R392" s="3" t="str">
        <f aca="false">IF(AND($O392&lt;&gt;"",$O392&gt;=31,$O392&lt;=60),$K392,"")</f>
        <v/>
      </c>
      <c r="S392" s="3" t="str">
        <f aca="false">IF(AND($O392&lt;&gt;"",$O392&gt;=61,$O392&lt;=90),$K392,"")</f>
        <v/>
      </c>
      <c r="T392" s="3" t="str">
        <f aca="false">IF(AND($O392&lt;&gt;"",$O392&gt;=91,$O392&lt;=180),$K392,"")</f>
        <v/>
      </c>
      <c r="U392" s="3" t="str">
        <f aca="false">IF(AND($O392&lt;&gt;"",$O392&gt;=181,$O392&lt;=365),$K392,"")</f>
        <v/>
      </c>
      <c r="V392" s="3" t="str">
        <f aca="false">IF(AND($O392&lt;&gt;"",$O392&gt;365),$K392,"")</f>
        <v/>
      </c>
    </row>
    <row r="393" customFormat="false" ht="12.8" hidden="false" customHeight="false" outlineLevel="0" collapsed="false">
      <c r="N393" s="2" t="str">
        <f aca="false">IF($M393&lt;&gt;"",$M393 + IF($F393="ต่างประเทศ",60,0) + IF($F393&lt;&gt;"ต่างประเทศ",18,0),"")</f>
        <v/>
      </c>
      <c r="O393" s="1" t="str">
        <f aca="false">IF(AND($B$4&lt;&gt;"", $N393&lt;&gt;""),$B$4-$N393,"")</f>
        <v/>
      </c>
      <c r="P393" s="3" t="str">
        <f aca="false">IF(AND($O393&lt;&gt;"",$O393&lt;=0),$K393,"")</f>
        <v/>
      </c>
      <c r="Q393" s="3" t="str">
        <f aca="false">IF(AND($O393&lt;&gt;"",$O393&gt;=1,$O393&lt;=30),$K393,"")</f>
        <v/>
      </c>
      <c r="R393" s="3" t="str">
        <f aca="false">IF(AND($O393&lt;&gt;"",$O393&gt;=31,$O393&lt;=60),$K393,"")</f>
        <v/>
      </c>
      <c r="S393" s="3" t="str">
        <f aca="false">IF(AND($O393&lt;&gt;"",$O393&gt;=61,$O393&lt;=90),$K393,"")</f>
        <v/>
      </c>
      <c r="T393" s="3" t="str">
        <f aca="false">IF(AND($O393&lt;&gt;"",$O393&gt;=91,$O393&lt;=180),$K393,"")</f>
        <v/>
      </c>
      <c r="U393" s="3" t="str">
        <f aca="false">IF(AND($O393&lt;&gt;"",$O393&gt;=181,$O393&lt;=365),$K393,"")</f>
        <v/>
      </c>
      <c r="V393" s="3" t="str">
        <f aca="false">IF(AND($O393&lt;&gt;"",$O393&gt;365),$K393,"")</f>
        <v/>
      </c>
    </row>
    <row r="394" customFormat="false" ht="12.8" hidden="false" customHeight="false" outlineLevel="0" collapsed="false">
      <c r="N394" s="2" t="str">
        <f aca="false">IF($M394&lt;&gt;"",$M394 + IF($F394="ต่างประเทศ",60,0) + IF($F394&lt;&gt;"ต่างประเทศ",18,0),"")</f>
        <v/>
      </c>
      <c r="O394" s="1" t="str">
        <f aca="false">IF(AND($B$4&lt;&gt;"", $N394&lt;&gt;""),$B$4-$N394,"")</f>
        <v/>
      </c>
      <c r="P394" s="3" t="str">
        <f aca="false">IF(AND($O394&lt;&gt;"",$O394&lt;=0),$K394,"")</f>
        <v/>
      </c>
      <c r="Q394" s="3" t="str">
        <f aca="false">IF(AND($O394&lt;&gt;"",$O394&gt;=1,$O394&lt;=30),$K394,"")</f>
        <v/>
      </c>
      <c r="R394" s="3" t="str">
        <f aca="false">IF(AND($O394&lt;&gt;"",$O394&gt;=31,$O394&lt;=60),$K394,"")</f>
        <v/>
      </c>
      <c r="S394" s="3" t="str">
        <f aca="false">IF(AND($O394&lt;&gt;"",$O394&gt;=61,$O394&lt;=90),$K394,"")</f>
        <v/>
      </c>
      <c r="T394" s="3" t="str">
        <f aca="false">IF(AND($O394&lt;&gt;"",$O394&gt;=91,$O394&lt;=180),$K394,"")</f>
        <v/>
      </c>
      <c r="U394" s="3" t="str">
        <f aca="false">IF(AND($O394&lt;&gt;"",$O394&gt;=181,$O394&lt;=365),$K394,"")</f>
        <v/>
      </c>
      <c r="V394" s="3" t="str">
        <f aca="false">IF(AND($O394&lt;&gt;"",$O394&gt;365),$K394,"")</f>
        <v/>
      </c>
    </row>
    <row r="395" customFormat="false" ht="12.8" hidden="false" customHeight="false" outlineLevel="0" collapsed="false">
      <c r="N395" s="2" t="str">
        <f aca="false">IF($M395&lt;&gt;"",$M395 + IF($F395="ต่างประเทศ",60,0) + IF($F395&lt;&gt;"ต่างประเทศ",18,0),"")</f>
        <v/>
      </c>
      <c r="O395" s="1" t="str">
        <f aca="false">IF(AND($B$4&lt;&gt;"", $N395&lt;&gt;""),$B$4-$N395,"")</f>
        <v/>
      </c>
      <c r="P395" s="3" t="str">
        <f aca="false">IF(AND($O395&lt;&gt;"",$O395&lt;=0),$K395,"")</f>
        <v/>
      </c>
      <c r="Q395" s="3" t="str">
        <f aca="false">IF(AND($O395&lt;&gt;"",$O395&gt;=1,$O395&lt;=30),$K395,"")</f>
        <v/>
      </c>
      <c r="R395" s="3" t="str">
        <f aca="false">IF(AND($O395&lt;&gt;"",$O395&gt;=31,$O395&lt;=60),$K395,"")</f>
        <v/>
      </c>
      <c r="S395" s="3" t="str">
        <f aca="false">IF(AND($O395&lt;&gt;"",$O395&gt;=61,$O395&lt;=90),$K395,"")</f>
        <v/>
      </c>
      <c r="T395" s="3" t="str">
        <f aca="false">IF(AND($O395&lt;&gt;"",$O395&gt;=91,$O395&lt;=180),$K395,"")</f>
        <v/>
      </c>
      <c r="U395" s="3" t="str">
        <f aca="false">IF(AND($O395&lt;&gt;"",$O395&gt;=181,$O395&lt;=365),$K395,"")</f>
        <v/>
      </c>
      <c r="V395" s="3" t="str">
        <f aca="false">IF(AND($O395&lt;&gt;"",$O395&gt;365),$K395,"")</f>
        <v/>
      </c>
    </row>
    <row r="396" customFormat="false" ht="12.8" hidden="false" customHeight="false" outlineLevel="0" collapsed="false">
      <c r="N396" s="2" t="str">
        <f aca="false">IF($M396&lt;&gt;"",$M396 + IF($F396="ต่างประเทศ",60,0) + IF($F396&lt;&gt;"ต่างประเทศ",18,0),"")</f>
        <v/>
      </c>
      <c r="O396" s="1" t="str">
        <f aca="false">IF(AND($B$4&lt;&gt;"", $N396&lt;&gt;""),$B$4-$N396,"")</f>
        <v/>
      </c>
      <c r="P396" s="3" t="str">
        <f aca="false">IF(AND($O396&lt;&gt;"",$O396&lt;=0),$K396,"")</f>
        <v/>
      </c>
      <c r="Q396" s="3" t="str">
        <f aca="false">IF(AND($O396&lt;&gt;"",$O396&gt;=1,$O396&lt;=30),$K396,"")</f>
        <v/>
      </c>
      <c r="R396" s="3" t="str">
        <f aca="false">IF(AND($O396&lt;&gt;"",$O396&gt;=31,$O396&lt;=60),$K396,"")</f>
        <v/>
      </c>
      <c r="S396" s="3" t="str">
        <f aca="false">IF(AND($O396&lt;&gt;"",$O396&gt;=61,$O396&lt;=90),$K396,"")</f>
        <v/>
      </c>
      <c r="T396" s="3" t="str">
        <f aca="false">IF(AND($O396&lt;&gt;"",$O396&gt;=91,$O396&lt;=180),$K396,"")</f>
        <v/>
      </c>
      <c r="U396" s="3" t="str">
        <f aca="false">IF(AND($O396&lt;&gt;"",$O396&gt;=181,$O396&lt;=365),$K396,"")</f>
        <v/>
      </c>
      <c r="V396" s="3" t="str">
        <f aca="false">IF(AND($O396&lt;&gt;"",$O396&gt;365),$K396,"")</f>
        <v/>
      </c>
    </row>
    <row r="397" customFormat="false" ht="12.8" hidden="false" customHeight="false" outlineLevel="0" collapsed="false">
      <c r="N397" s="2" t="str">
        <f aca="false">IF($M397&lt;&gt;"",$M397 + IF($F397="ต่างประเทศ",60,0) + IF($F397&lt;&gt;"ต่างประเทศ",18,0),"")</f>
        <v/>
      </c>
      <c r="O397" s="1" t="str">
        <f aca="false">IF(AND($B$4&lt;&gt;"", $N397&lt;&gt;""),$B$4-$N397,"")</f>
        <v/>
      </c>
      <c r="P397" s="3" t="str">
        <f aca="false">IF(AND($O397&lt;&gt;"",$O397&lt;=0),$K397,"")</f>
        <v/>
      </c>
      <c r="Q397" s="3" t="str">
        <f aca="false">IF(AND($O397&lt;&gt;"",$O397&gt;=1,$O397&lt;=30),$K397,"")</f>
        <v/>
      </c>
      <c r="R397" s="3" t="str">
        <f aca="false">IF(AND($O397&lt;&gt;"",$O397&gt;=31,$O397&lt;=60),$K397,"")</f>
        <v/>
      </c>
      <c r="S397" s="3" t="str">
        <f aca="false">IF(AND($O397&lt;&gt;"",$O397&gt;=61,$O397&lt;=90),$K397,"")</f>
        <v/>
      </c>
      <c r="T397" s="3" t="str">
        <f aca="false">IF(AND($O397&lt;&gt;"",$O397&gt;=91,$O397&lt;=180),$K397,"")</f>
        <v/>
      </c>
      <c r="U397" s="3" t="str">
        <f aca="false">IF(AND($O397&lt;&gt;"",$O397&gt;=181,$O397&lt;=365),$K397,"")</f>
        <v/>
      </c>
      <c r="V397" s="3" t="str">
        <f aca="false">IF(AND($O397&lt;&gt;"",$O397&gt;365),$K397,"")</f>
        <v/>
      </c>
    </row>
    <row r="398" customFormat="false" ht="12.8" hidden="false" customHeight="false" outlineLevel="0" collapsed="false">
      <c r="N398" s="2" t="str">
        <f aca="false">IF($M398&lt;&gt;"",$M398 + IF($F398="ต่างประเทศ",60,0) + IF($F398&lt;&gt;"ต่างประเทศ",18,0),"")</f>
        <v/>
      </c>
      <c r="O398" s="1" t="str">
        <f aca="false">IF(AND($B$4&lt;&gt;"", $N398&lt;&gt;""),$B$4-$N398,"")</f>
        <v/>
      </c>
      <c r="P398" s="3" t="str">
        <f aca="false">IF(AND($O398&lt;&gt;"",$O398&lt;=0),$K398,"")</f>
        <v/>
      </c>
      <c r="Q398" s="3" t="str">
        <f aca="false">IF(AND($O398&lt;&gt;"",$O398&gt;=1,$O398&lt;=30),$K398,"")</f>
        <v/>
      </c>
      <c r="R398" s="3" t="str">
        <f aca="false">IF(AND($O398&lt;&gt;"",$O398&gt;=31,$O398&lt;=60),$K398,"")</f>
        <v/>
      </c>
      <c r="S398" s="3" t="str">
        <f aca="false">IF(AND($O398&lt;&gt;"",$O398&gt;=61,$O398&lt;=90),$K398,"")</f>
        <v/>
      </c>
      <c r="T398" s="3" t="str">
        <f aca="false">IF(AND($O398&lt;&gt;"",$O398&gt;=91,$O398&lt;=180),$K398,"")</f>
        <v/>
      </c>
      <c r="U398" s="3" t="str">
        <f aca="false">IF(AND($O398&lt;&gt;"",$O398&gt;=181,$O398&lt;=365),$K398,"")</f>
        <v/>
      </c>
      <c r="V398" s="3" t="str">
        <f aca="false">IF(AND($O398&lt;&gt;"",$O398&gt;365),$K398,"")</f>
        <v/>
      </c>
    </row>
    <row r="399" customFormat="false" ht="12.8" hidden="false" customHeight="false" outlineLevel="0" collapsed="false">
      <c r="N399" s="2" t="str">
        <f aca="false">IF($M399&lt;&gt;"",$M399 + IF($F399="ต่างประเทศ",60,0) + IF($F399&lt;&gt;"ต่างประเทศ",18,0),"")</f>
        <v/>
      </c>
      <c r="O399" s="1" t="str">
        <f aca="false">IF(AND($B$4&lt;&gt;"", $N399&lt;&gt;""),$B$4-$N399,"")</f>
        <v/>
      </c>
      <c r="P399" s="3" t="str">
        <f aca="false">IF(AND($O399&lt;&gt;"",$O399&lt;=0),$K399,"")</f>
        <v/>
      </c>
      <c r="Q399" s="3" t="str">
        <f aca="false">IF(AND($O399&lt;&gt;"",$O399&gt;=1,$O399&lt;=30),$K399,"")</f>
        <v/>
      </c>
      <c r="R399" s="3" t="str">
        <f aca="false">IF(AND($O399&lt;&gt;"",$O399&gt;=31,$O399&lt;=60),$K399,"")</f>
        <v/>
      </c>
      <c r="S399" s="3" t="str">
        <f aca="false">IF(AND($O399&lt;&gt;"",$O399&gt;=61,$O399&lt;=90),$K399,"")</f>
        <v/>
      </c>
      <c r="T399" s="3" t="str">
        <f aca="false">IF(AND($O399&lt;&gt;"",$O399&gt;=91,$O399&lt;=180),$K399,"")</f>
        <v/>
      </c>
      <c r="U399" s="3" t="str">
        <f aca="false">IF(AND($O399&lt;&gt;"",$O399&gt;=181,$O399&lt;=365),$K399,"")</f>
        <v/>
      </c>
      <c r="V399" s="3" t="str">
        <f aca="false">IF(AND($O399&lt;&gt;"",$O399&gt;365),$K399,"")</f>
        <v/>
      </c>
    </row>
    <row r="400" customFormat="false" ht="12.8" hidden="false" customHeight="false" outlineLevel="0" collapsed="false">
      <c r="N400" s="2" t="str">
        <f aca="false">IF($M400&lt;&gt;"",$M400 + IF($F400="ต่างประเทศ",60,0) + IF($F400&lt;&gt;"ต่างประเทศ",18,0),"")</f>
        <v/>
      </c>
      <c r="O400" s="1" t="str">
        <f aca="false">IF(AND($B$4&lt;&gt;"", $N400&lt;&gt;""),$B$4-$N400,"")</f>
        <v/>
      </c>
      <c r="P400" s="3" t="str">
        <f aca="false">IF(AND($O400&lt;&gt;"",$O400&lt;=0),$K400,"")</f>
        <v/>
      </c>
      <c r="Q400" s="3" t="str">
        <f aca="false">IF(AND($O400&lt;&gt;"",$O400&gt;=1,$O400&lt;=30),$K400,"")</f>
        <v/>
      </c>
      <c r="R400" s="3" t="str">
        <f aca="false">IF(AND($O400&lt;&gt;"",$O400&gt;=31,$O400&lt;=60),$K400,"")</f>
        <v/>
      </c>
      <c r="S400" s="3" t="str">
        <f aca="false">IF(AND($O400&lt;&gt;"",$O400&gt;=61,$O400&lt;=90),$K400,"")</f>
        <v/>
      </c>
      <c r="T400" s="3" t="str">
        <f aca="false">IF(AND($O400&lt;&gt;"",$O400&gt;=91,$O400&lt;=180),$K400,"")</f>
        <v/>
      </c>
      <c r="U400" s="3" t="str">
        <f aca="false">IF(AND($O400&lt;&gt;"",$O400&gt;=181,$O400&lt;=365),$K400,"")</f>
        <v/>
      </c>
      <c r="V400" s="3" t="str">
        <f aca="false">IF(AND($O400&lt;&gt;"",$O400&gt;365),$K400,"")</f>
        <v/>
      </c>
    </row>
    <row r="401" customFormat="false" ht="12.8" hidden="false" customHeight="false" outlineLevel="0" collapsed="false">
      <c r="N401" s="2" t="str">
        <f aca="false">IF($M401&lt;&gt;"",$M401 + IF($F401="ต่างประเทศ",60,0) + IF($F401&lt;&gt;"ต่างประเทศ",18,0),"")</f>
        <v/>
      </c>
      <c r="O401" s="1" t="str">
        <f aca="false">IF(AND($B$4&lt;&gt;"", $N401&lt;&gt;""),$B$4-$N401,"")</f>
        <v/>
      </c>
      <c r="P401" s="3" t="str">
        <f aca="false">IF(AND($O401&lt;&gt;"",$O401&lt;=0),$K401,"")</f>
        <v/>
      </c>
      <c r="Q401" s="3" t="str">
        <f aca="false">IF(AND($O401&lt;&gt;"",$O401&gt;=1,$O401&lt;=30),$K401,"")</f>
        <v/>
      </c>
      <c r="R401" s="3" t="str">
        <f aca="false">IF(AND($O401&lt;&gt;"",$O401&gt;=31,$O401&lt;=60),$K401,"")</f>
        <v/>
      </c>
      <c r="S401" s="3" t="str">
        <f aca="false">IF(AND($O401&lt;&gt;"",$O401&gt;=61,$O401&lt;=90),$K401,"")</f>
        <v/>
      </c>
      <c r="T401" s="3" t="str">
        <f aca="false">IF(AND($O401&lt;&gt;"",$O401&gt;=91,$O401&lt;=180),$K401,"")</f>
        <v/>
      </c>
      <c r="U401" s="3" t="str">
        <f aca="false">IF(AND($O401&lt;&gt;"",$O401&gt;=181,$O401&lt;=365),$K401,"")</f>
        <v/>
      </c>
      <c r="V401" s="3" t="str">
        <f aca="false">IF(AND($O401&lt;&gt;"",$O401&gt;365),$K401,"")</f>
        <v/>
      </c>
    </row>
    <row r="402" customFormat="false" ht="12.8" hidden="false" customHeight="false" outlineLevel="0" collapsed="false">
      <c r="N402" s="2" t="str">
        <f aca="false">IF($M402&lt;&gt;"",$M402 + IF($F402="ต่างประเทศ",60,0) + IF($F402&lt;&gt;"ต่างประเทศ",18,0),"")</f>
        <v/>
      </c>
      <c r="O402" s="1" t="str">
        <f aca="false">IF(AND($B$4&lt;&gt;"", $N402&lt;&gt;""),$B$4-$N402,"")</f>
        <v/>
      </c>
      <c r="P402" s="3" t="str">
        <f aca="false">IF(AND($O402&lt;&gt;"",$O402&lt;=0),$K402,"")</f>
        <v/>
      </c>
      <c r="Q402" s="3" t="str">
        <f aca="false">IF(AND($O402&lt;&gt;"",$O402&gt;=1,$O402&lt;=30),$K402,"")</f>
        <v/>
      </c>
      <c r="R402" s="3" t="str">
        <f aca="false">IF(AND($O402&lt;&gt;"",$O402&gt;=31,$O402&lt;=60),$K402,"")</f>
        <v/>
      </c>
      <c r="S402" s="3" t="str">
        <f aca="false">IF(AND($O402&lt;&gt;"",$O402&gt;=61,$O402&lt;=90),$K402,"")</f>
        <v/>
      </c>
      <c r="T402" s="3" t="str">
        <f aca="false">IF(AND($O402&lt;&gt;"",$O402&gt;=91,$O402&lt;=180),$K402,"")</f>
        <v/>
      </c>
      <c r="U402" s="3" t="str">
        <f aca="false">IF(AND($O402&lt;&gt;"",$O402&gt;=181,$O402&lt;=365),$K402,"")</f>
        <v/>
      </c>
      <c r="V402" s="3" t="str">
        <f aca="false">IF(AND($O402&lt;&gt;"",$O402&gt;365),$K402,"")</f>
        <v/>
      </c>
    </row>
    <row r="403" customFormat="false" ht="12.8" hidden="false" customHeight="false" outlineLevel="0" collapsed="false">
      <c r="N403" s="2" t="str">
        <f aca="false">IF($M403&lt;&gt;"",$M403 + IF($F403="ต่างประเทศ",60,0) + IF($F403&lt;&gt;"ต่างประเทศ",18,0),"")</f>
        <v/>
      </c>
      <c r="O403" s="1" t="str">
        <f aca="false">IF(AND($B$4&lt;&gt;"", $N403&lt;&gt;""),$B$4-$N403,"")</f>
        <v/>
      </c>
      <c r="P403" s="3" t="str">
        <f aca="false">IF(AND($O403&lt;&gt;"",$O403&lt;=0),$K403,"")</f>
        <v/>
      </c>
      <c r="Q403" s="3" t="str">
        <f aca="false">IF(AND($O403&lt;&gt;"",$O403&gt;=1,$O403&lt;=30),$K403,"")</f>
        <v/>
      </c>
      <c r="R403" s="3" t="str">
        <f aca="false">IF(AND($O403&lt;&gt;"",$O403&gt;=31,$O403&lt;=60),$K403,"")</f>
        <v/>
      </c>
      <c r="S403" s="3" t="str">
        <f aca="false">IF(AND($O403&lt;&gt;"",$O403&gt;=61,$O403&lt;=90),$K403,"")</f>
        <v/>
      </c>
      <c r="T403" s="3" t="str">
        <f aca="false">IF(AND($O403&lt;&gt;"",$O403&gt;=91,$O403&lt;=180),$K403,"")</f>
        <v/>
      </c>
      <c r="U403" s="3" t="str">
        <f aca="false">IF(AND($O403&lt;&gt;"",$O403&gt;=181,$O403&lt;=365),$K403,"")</f>
        <v/>
      </c>
      <c r="V403" s="3" t="str">
        <f aca="false">IF(AND($O403&lt;&gt;"",$O403&gt;365),$K403,"")</f>
        <v/>
      </c>
    </row>
    <row r="404" customFormat="false" ht="12.8" hidden="false" customHeight="false" outlineLevel="0" collapsed="false">
      <c r="N404" s="2" t="str">
        <f aca="false">IF($M404&lt;&gt;"",$M404 + IF($F404="ต่างประเทศ",60,0) + IF($F404&lt;&gt;"ต่างประเทศ",18,0),"")</f>
        <v/>
      </c>
      <c r="O404" s="1" t="str">
        <f aca="false">IF(AND($B$4&lt;&gt;"", $N404&lt;&gt;""),$B$4-$N404,"")</f>
        <v/>
      </c>
      <c r="P404" s="3" t="str">
        <f aca="false">IF(AND($O404&lt;&gt;"",$O404&lt;=0),$K404,"")</f>
        <v/>
      </c>
      <c r="Q404" s="3" t="str">
        <f aca="false">IF(AND($O404&lt;&gt;"",$O404&gt;=1,$O404&lt;=30),$K404,"")</f>
        <v/>
      </c>
      <c r="R404" s="3" t="str">
        <f aca="false">IF(AND($O404&lt;&gt;"",$O404&gt;=31,$O404&lt;=60),$K404,"")</f>
        <v/>
      </c>
      <c r="S404" s="3" t="str">
        <f aca="false">IF(AND($O404&lt;&gt;"",$O404&gt;=61,$O404&lt;=90),$K404,"")</f>
        <v/>
      </c>
      <c r="T404" s="3" t="str">
        <f aca="false">IF(AND($O404&lt;&gt;"",$O404&gt;=91,$O404&lt;=180),$K404,"")</f>
        <v/>
      </c>
      <c r="U404" s="3" t="str">
        <f aca="false">IF(AND($O404&lt;&gt;"",$O404&gt;=181,$O404&lt;=365),$K404,"")</f>
        <v/>
      </c>
      <c r="V404" s="3" t="str">
        <f aca="false">IF(AND($O404&lt;&gt;"",$O404&gt;365),$K404,"")</f>
        <v/>
      </c>
    </row>
    <row r="405" customFormat="false" ht="12.8" hidden="false" customHeight="false" outlineLevel="0" collapsed="false">
      <c r="N405" s="2" t="str">
        <f aca="false">IF($M405&lt;&gt;"",$M405 + IF($F405="ต่างประเทศ",60,0) + IF($F405&lt;&gt;"ต่างประเทศ",18,0),"")</f>
        <v/>
      </c>
      <c r="O405" s="1" t="str">
        <f aca="false">IF(AND($B$4&lt;&gt;"", $N405&lt;&gt;""),$B$4-$N405,"")</f>
        <v/>
      </c>
      <c r="P405" s="3" t="str">
        <f aca="false">IF(AND($O405&lt;&gt;"",$O405&lt;=0),$K405,"")</f>
        <v/>
      </c>
      <c r="Q405" s="3" t="str">
        <f aca="false">IF(AND($O405&lt;&gt;"",$O405&gt;=1,$O405&lt;=30),$K405,"")</f>
        <v/>
      </c>
      <c r="R405" s="3" t="str">
        <f aca="false">IF(AND($O405&lt;&gt;"",$O405&gt;=31,$O405&lt;=60),$K405,"")</f>
        <v/>
      </c>
      <c r="S405" s="3" t="str">
        <f aca="false">IF(AND($O405&lt;&gt;"",$O405&gt;=61,$O405&lt;=90),$K405,"")</f>
        <v/>
      </c>
      <c r="T405" s="3" t="str">
        <f aca="false">IF(AND($O405&lt;&gt;"",$O405&gt;=91,$O405&lt;=180),$K405,"")</f>
        <v/>
      </c>
      <c r="U405" s="3" t="str">
        <f aca="false">IF(AND($O405&lt;&gt;"",$O405&gt;=181,$O405&lt;=365),$K405,"")</f>
        <v/>
      </c>
      <c r="V405" s="3" t="str">
        <f aca="false">IF(AND($O405&lt;&gt;"",$O405&gt;365),$K405,"")</f>
        <v/>
      </c>
    </row>
    <row r="406" customFormat="false" ht="12.8" hidden="false" customHeight="false" outlineLevel="0" collapsed="false">
      <c r="N406" s="2" t="str">
        <f aca="false">IF($M406&lt;&gt;"",$M406 + IF($F406="ต่างประเทศ",60,0) + IF($F406&lt;&gt;"ต่างประเทศ",18,0),"")</f>
        <v/>
      </c>
      <c r="O406" s="1" t="str">
        <f aca="false">IF(AND($B$4&lt;&gt;"", $N406&lt;&gt;""),$B$4-$N406,"")</f>
        <v/>
      </c>
      <c r="P406" s="3" t="str">
        <f aca="false">IF(AND($O406&lt;&gt;"",$O406&lt;=0),$K406,"")</f>
        <v/>
      </c>
      <c r="Q406" s="3" t="str">
        <f aca="false">IF(AND($O406&lt;&gt;"",$O406&gt;=1,$O406&lt;=30),$K406,"")</f>
        <v/>
      </c>
      <c r="R406" s="3" t="str">
        <f aca="false">IF(AND($O406&lt;&gt;"",$O406&gt;=31,$O406&lt;=60),$K406,"")</f>
        <v/>
      </c>
      <c r="S406" s="3" t="str">
        <f aca="false">IF(AND($O406&lt;&gt;"",$O406&gt;=61,$O406&lt;=90),$K406,"")</f>
        <v/>
      </c>
      <c r="T406" s="3" t="str">
        <f aca="false">IF(AND($O406&lt;&gt;"",$O406&gt;=91,$O406&lt;=180),$K406,"")</f>
        <v/>
      </c>
      <c r="U406" s="3" t="str">
        <f aca="false">IF(AND($O406&lt;&gt;"",$O406&gt;=181,$O406&lt;=365),$K406,"")</f>
        <v/>
      </c>
      <c r="V406" s="3" t="str">
        <f aca="false">IF(AND($O406&lt;&gt;"",$O406&gt;365),$K406,"")</f>
        <v/>
      </c>
    </row>
    <row r="407" customFormat="false" ht="12.8" hidden="false" customHeight="false" outlineLevel="0" collapsed="false">
      <c r="N407" s="2" t="str">
        <f aca="false">IF($M407&lt;&gt;"",$M407 + IF($F407="ต่างประเทศ",60,0) + IF($F407&lt;&gt;"ต่างประเทศ",18,0),"")</f>
        <v/>
      </c>
      <c r="O407" s="1" t="str">
        <f aca="false">IF(AND($B$4&lt;&gt;"", $N407&lt;&gt;""),$B$4-$N407,"")</f>
        <v/>
      </c>
      <c r="P407" s="3" t="str">
        <f aca="false">IF(AND($O407&lt;&gt;"",$O407&lt;=0),$K407,"")</f>
        <v/>
      </c>
      <c r="Q407" s="3" t="str">
        <f aca="false">IF(AND($O407&lt;&gt;"",$O407&gt;=1,$O407&lt;=30),$K407,"")</f>
        <v/>
      </c>
      <c r="R407" s="3" t="str">
        <f aca="false">IF(AND($O407&lt;&gt;"",$O407&gt;=31,$O407&lt;=60),$K407,"")</f>
        <v/>
      </c>
      <c r="S407" s="3" t="str">
        <f aca="false">IF(AND($O407&lt;&gt;"",$O407&gt;=61,$O407&lt;=90),$K407,"")</f>
        <v/>
      </c>
      <c r="T407" s="3" t="str">
        <f aca="false">IF(AND($O407&lt;&gt;"",$O407&gt;=91,$O407&lt;=180),$K407,"")</f>
        <v/>
      </c>
      <c r="U407" s="3" t="str">
        <f aca="false">IF(AND($O407&lt;&gt;"",$O407&gt;=181,$O407&lt;=365),$K407,"")</f>
        <v/>
      </c>
      <c r="V407" s="3" t="str">
        <f aca="false">IF(AND($O407&lt;&gt;"",$O407&gt;365),$K407,"")</f>
        <v/>
      </c>
    </row>
    <row r="408" customFormat="false" ht="12.8" hidden="false" customHeight="false" outlineLevel="0" collapsed="false">
      <c r="N408" s="2" t="str">
        <f aca="false">IF($M408&lt;&gt;"",$M408 + IF($F408="ต่างประเทศ",60,0) + IF($F408&lt;&gt;"ต่างประเทศ",18,0),"")</f>
        <v/>
      </c>
      <c r="O408" s="1" t="str">
        <f aca="false">IF(AND($B$4&lt;&gt;"", $N408&lt;&gt;""),$B$4-$N408,"")</f>
        <v/>
      </c>
      <c r="P408" s="3" t="str">
        <f aca="false">IF(AND($O408&lt;&gt;"",$O408&lt;=0),$K408,"")</f>
        <v/>
      </c>
      <c r="Q408" s="3" t="str">
        <f aca="false">IF(AND($O408&lt;&gt;"",$O408&gt;=1,$O408&lt;=30),$K408,"")</f>
        <v/>
      </c>
      <c r="R408" s="3" t="str">
        <f aca="false">IF(AND($O408&lt;&gt;"",$O408&gt;=31,$O408&lt;=60),$K408,"")</f>
        <v/>
      </c>
      <c r="S408" s="3" t="str">
        <f aca="false">IF(AND($O408&lt;&gt;"",$O408&gt;=61,$O408&lt;=90),$K408,"")</f>
        <v/>
      </c>
      <c r="T408" s="3" t="str">
        <f aca="false">IF(AND($O408&lt;&gt;"",$O408&gt;=91,$O408&lt;=180),$K408,"")</f>
        <v/>
      </c>
      <c r="U408" s="3" t="str">
        <f aca="false">IF(AND($O408&lt;&gt;"",$O408&gt;=181,$O408&lt;=365),$K408,"")</f>
        <v/>
      </c>
      <c r="V408" s="3" t="str">
        <f aca="false">IF(AND($O408&lt;&gt;"",$O408&gt;365),$K408,"")</f>
        <v/>
      </c>
    </row>
    <row r="409" customFormat="false" ht="12.8" hidden="false" customHeight="false" outlineLevel="0" collapsed="false">
      <c r="N409" s="2" t="str">
        <f aca="false">IF($M409&lt;&gt;"",$M409 + IF($F409="ต่างประเทศ",60,0) + IF($F409&lt;&gt;"ต่างประเทศ",18,0),"")</f>
        <v/>
      </c>
      <c r="O409" s="1" t="str">
        <f aca="false">IF(AND($B$4&lt;&gt;"", $N409&lt;&gt;""),$B$4-$N409,"")</f>
        <v/>
      </c>
      <c r="P409" s="3" t="str">
        <f aca="false">IF(AND($O409&lt;&gt;"",$O409&lt;=0),$K409,"")</f>
        <v/>
      </c>
      <c r="Q409" s="3" t="str">
        <f aca="false">IF(AND($O409&lt;&gt;"",$O409&gt;=1,$O409&lt;=30),$K409,"")</f>
        <v/>
      </c>
      <c r="R409" s="3" t="str">
        <f aca="false">IF(AND($O409&lt;&gt;"",$O409&gt;=31,$O409&lt;=60),$K409,"")</f>
        <v/>
      </c>
      <c r="S409" s="3" t="str">
        <f aca="false">IF(AND($O409&lt;&gt;"",$O409&gt;=61,$O409&lt;=90),$K409,"")</f>
        <v/>
      </c>
      <c r="T409" s="3" t="str">
        <f aca="false">IF(AND($O409&lt;&gt;"",$O409&gt;=91,$O409&lt;=180),$K409,"")</f>
        <v/>
      </c>
      <c r="U409" s="3" t="str">
        <f aca="false">IF(AND($O409&lt;&gt;"",$O409&gt;=181,$O409&lt;=365),$K409,"")</f>
        <v/>
      </c>
      <c r="V409" s="3" t="str">
        <f aca="false">IF(AND($O409&lt;&gt;"",$O409&gt;365),$K409,"")</f>
        <v/>
      </c>
    </row>
    <row r="410" customFormat="false" ht="12.8" hidden="false" customHeight="false" outlineLevel="0" collapsed="false">
      <c r="N410" s="2" t="str">
        <f aca="false">IF($M410&lt;&gt;"",$M410 + IF($F410="ต่างประเทศ",60,0) + IF($F410&lt;&gt;"ต่างประเทศ",18,0),"")</f>
        <v/>
      </c>
      <c r="O410" s="1" t="str">
        <f aca="false">IF(AND($B$4&lt;&gt;"", $N410&lt;&gt;""),$B$4-$N410,"")</f>
        <v/>
      </c>
      <c r="P410" s="3" t="str">
        <f aca="false">IF(AND($O410&lt;&gt;"",$O410&lt;=0),$K410,"")</f>
        <v/>
      </c>
      <c r="Q410" s="3" t="str">
        <f aca="false">IF(AND($O410&lt;&gt;"",$O410&gt;=1,$O410&lt;=30),$K410,"")</f>
        <v/>
      </c>
      <c r="R410" s="3" t="str">
        <f aca="false">IF(AND($O410&lt;&gt;"",$O410&gt;=31,$O410&lt;=60),$K410,"")</f>
        <v/>
      </c>
      <c r="S410" s="3" t="str">
        <f aca="false">IF(AND($O410&lt;&gt;"",$O410&gt;=61,$O410&lt;=90),$K410,"")</f>
        <v/>
      </c>
      <c r="T410" s="3" t="str">
        <f aca="false">IF(AND($O410&lt;&gt;"",$O410&gt;=91,$O410&lt;=180),$K410,"")</f>
        <v/>
      </c>
      <c r="U410" s="3" t="str">
        <f aca="false">IF(AND($O410&lt;&gt;"",$O410&gt;=181,$O410&lt;=365),$K410,"")</f>
        <v/>
      </c>
      <c r="V410" s="3" t="str">
        <f aca="false">IF(AND($O410&lt;&gt;"",$O410&gt;365),$K410,"")</f>
        <v/>
      </c>
    </row>
    <row r="411" customFormat="false" ht="12.8" hidden="false" customHeight="false" outlineLevel="0" collapsed="false">
      <c r="N411" s="2" t="str">
        <f aca="false">IF($M411&lt;&gt;"",$M411 + IF($F411="ต่างประเทศ",60,0) + IF($F411&lt;&gt;"ต่างประเทศ",18,0),"")</f>
        <v/>
      </c>
      <c r="O411" s="1" t="str">
        <f aca="false">IF(AND($B$4&lt;&gt;"", $N411&lt;&gt;""),$B$4-$N411,"")</f>
        <v/>
      </c>
      <c r="P411" s="3" t="str">
        <f aca="false">IF(AND($O411&lt;&gt;"",$O411&lt;=0),$K411,"")</f>
        <v/>
      </c>
      <c r="Q411" s="3" t="str">
        <f aca="false">IF(AND($O411&lt;&gt;"",$O411&gt;=1,$O411&lt;=30),$K411,"")</f>
        <v/>
      </c>
      <c r="R411" s="3" t="str">
        <f aca="false">IF(AND($O411&lt;&gt;"",$O411&gt;=31,$O411&lt;=60),$K411,"")</f>
        <v/>
      </c>
      <c r="S411" s="3" t="str">
        <f aca="false">IF(AND($O411&lt;&gt;"",$O411&gt;=61,$O411&lt;=90),$K411,"")</f>
        <v/>
      </c>
      <c r="T411" s="3" t="str">
        <f aca="false">IF(AND($O411&lt;&gt;"",$O411&gt;=91,$O411&lt;=180),$K411,"")</f>
        <v/>
      </c>
      <c r="U411" s="3" t="str">
        <f aca="false">IF(AND($O411&lt;&gt;"",$O411&gt;=181,$O411&lt;=365),$K411,"")</f>
        <v/>
      </c>
      <c r="V411" s="3" t="str">
        <f aca="false">IF(AND($O411&lt;&gt;"",$O411&gt;365),$K411,"")</f>
        <v/>
      </c>
    </row>
    <row r="412" customFormat="false" ht="12.8" hidden="false" customHeight="false" outlineLevel="0" collapsed="false">
      <c r="N412" s="2" t="str">
        <f aca="false">IF($M412&lt;&gt;"",$M412 + IF($F412="ต่างประเทศ",60,0) + IF($F412&lt;&gt;"ต่างประเทศ",18,0),"")</f>
        <v/>
      </c>
      <c r="O412" s="1" t="str">
        <f aca="false">IF(AND($B$4&lt;&gt;"", $N412&lt;&gt;""),$B$4-$N412,"")</f>
        <v/>
      </c>
      <c r="P412" s="3" t="str">
        <f aca="false">IF(AND($O412&lt;&gt;"",$O412&lt;=0),$K412,"")</f>
        <v/>
      </c>
      <c r="Q412" s="3" t="str">
        <f aca="false">IF(AND($O412&lt;&gt;"",$O412&gt;=1,$O412&lt;=30),$K412,"")</f>
        <v/>
      </c>
      <c r="R412" s="3" t="str">
        <f aca="false">IF(AND($O412&lt;&gt;"",$O412&gt;=31,$O412&lt;=60),$K412,"")</f>
        <v/>
      </c>
      <c r="S412" s="3" t="str">
        <f aca="false">IF(AND($O412&lt;&gt;"",$O412&gt;=61,$O412&lt;=90),$K412,"")</f>
        <v/>
      </c>
      <c r="T412" s="3" t="str">
        <f aca="false">IF(AND($O412&lt;&gt;"",$O412&gt;=91,$O412&lt;=180),$K412,"")</f>
        <v/>
      </c>
      <c r="U412" s="3" t="str">
        <f aca="false">IF(AND($O412&lt;&gt;"",$O412&gt;=181,$O412&lt;=365),$K412,"")</f>
        <v/>
      </c>
      <c r="V412" s="3" t="str">
        <f aca="false">IF(AND($O412&lt;&gt;"",$O412&gt;365),$K412,"")</f>
        <v/>
      </c>
    </row>
    <row r="413" customFormat="false" ht="12.8" hidden="false" customHeight="false" outlineLevel="0" collapsed="false">
      <c r="N413" s="2" t="str">
        <f aca="false">IF($M413&lt;&gt;"",$M413 + IF($F413="ต่างประเทศ",60,0) + IF($F413&lt;&gt;"ต่างประเทศ",18,0),"")</f>
        <v/>
      </c>
      <c r="O413" s="1" t="str">
        <f aca="false">IF(AND($B$4&lt;&gt;"", $N413&lt;&gt;""),$B$4-$N413,"")</f>
        <v/>
      </c>
      <c r="P413" s="3" t="str">
        <f aca="false">IF(AND($O413&lt;&gt;"",$O413&lt;=0),$K413,"")</f>
        <v/>
      </c>
      <c r="Q413" s="3" t="str">
        <f aca="false">IF(AND($O413&lt;&gt;"",$O413&gt;=1,$O413&lt;=30),$K413,"")</f>
        <v/>
      </c>
      <c r="R413" s="3" t="str">
        <f aca="false">IF(AND($O413&lt;&gt;"",$O413&gt;=31,$O413&lt;=60),$K413,"")</f>
        <v/>
      </c>
      <c r="S413" s="3" t="str">
        <f aca="false">IF(AND($O413&lt;&gt;"",$O413&gt;=61,$O413&lt;=90),$K413,"")</f>
        <v/>
      </c>
      <c r="T413" s="3" t="str">
        <f aca="false">IF(AND($O413&lt;&gt;"",$O413&gt;=91,$O413&lt;=180),$K413,"")</f>
        <v/>
      </c>
      <c r="U413" s="3" t="str">
        <f aca="false">IF(AND($O413&lt;&gt;"",$O413&gt;=181,$O413&lt;=365),$K413,"")</f>
        <v/>
      </c>
      <c r="V413" s="3" t="str">
        <f aca="false">IF(AND($O413&lt;&gt;"",$O413&gt;365),$K413,"")</f>
        <v/>
      </c>
    </row>
    <row r="414" customFormat="false" ht="12.8" hidden="false" customHeight="false" outlineLevel="0" collapsed="false">
      <c r="N414" s="2" t="str">
        <f aca="false">IF($M414&lt;&gt;"",$M414 + IF($F414="ต่างประเทศ",60,0) + IF($F414&lt;&gt;"ต่างประเทศ",18,0),"")</f>
        <v/>
      </c>
      <c r="O414" s="1" t="str">
        <f aca="false">IF(AND($B$4&lt;&gt;"", $N414&lt;&gt;""),$B$4-$N414,"")</f>
        <v/>
      </c>
      <c r="P414" s="3" t="str">
        <f aca="false">IF(AND($O414&lt;&gt;"",$O414&lt;=0),$K414,"")</f>
        <v/>
      </c>
      <c r="Q414" s="3" t="str">
        <f aca="false">IF(AND($O414&lt;&gt;"",$O414&gt;=1,$O414&lt;=30),$K414,"")</f>
        <v/>
      </c>
      <c r="R414" s="3" t="str">
        <f aca="false">IF(AND($O414&lt;&gt;"",$O414&gt;=31,$O414&lt;=60),$K414,"")</f>
        <v/>
      </c>
      <c r="S414" s="3" t="str">
        <f aca="false">IF(AND($O414&lt;&gt;"",$O414&gt;=61,$O414&lt;=90),$K414,"")</f>
        <v/>
      </c>
      <c r="T414" s="3" t="str">
        <f aca="false">IF(AND($O414&lt;&gt;"",$O414&gt;=91,$O414&lt;=180),$K414,"")</f>
        <v/>
      </c>
      <c r="U414" s="3" t="str">
        <f aca="false">IF(AND($O414&lt;&gt;"",$O414&gt;=181,$O414&lt;=365),$K414,"")</f>
        <v/>
      </c>
      <c r="V414" s="3" t="str">
        <f aca="false">IF(AND($O414&lt;&gt;"",$O414&gt;365),$K414,"")</f>
        <v/>
      </c>
    </row>
    <row r="415" customFormat="false" ht="12.8" hidden="false" customHeight="false" outlineLevel="0" collapsed="false">
      <c r="N415" s="2" t="str">
        <f aca="false">IF($M415&lt;&gt;"",$M415 + IF($F415="ต่างประเทศ",60,0) + IF($F415&lt;&gt;"ต่างประเทศ",18,0),"")</f>
        <v/>
      </c>
      <c r="O415" s="1" t="str">
        <f aca="false">IF(AND($B$4&lt;&gt;"", $N415&lt;&gt;""),$B$4-$N415,"")</f>
        <v/>
      </c>
      <c r="P415" s="3" t="str">
        <f aca="false">IF(AND($O415&lt;&gt;"",$O415&lt;=0),$K415,"")</f>
        <v/>
      </c>
      <c r="Q415" s="3" t="str">
        <f aca="false">IF(AND($O415&lt;&gt;"",$O415&gt;=1,$O415&lt;=30),$K415,"")</f>
        <v/>
      </c>
      <c r="R415" s="3" t="str">
        <f aca="false">IF(AND($O415&lt;&gt;"",$O415&gt;=31,$O415&lt;=60),$K415,"")</f>
        <v/>
      </c>
      <c r="S415" s="3" t="str">
        <f aca="false">IF(AND($O415&lt;&gt;"",$O415&gt;=61,$O415&lt;=90),$K415,"")</f>
        <v/>
      </c>
      <c r="T415" s="3" t="str">
        <f aca="false">IF(AND($O415&lt;&gt;"",$O415&gt;=91,$O415&lt;=180),$K415,"")</f>
        <v/>
      </c>
      <c r="U415" s="3" t="str">
        <f aca="false">IF(AND($O415&lt;&gt;"",$O415&gt;=181,$O415&lt;=365),$K415,"")</f>
        <v/>
      </c>
      <c r="V415" s="3" t="str">
        <f aca="false">IF(AND($O415&lt;&gt;"",$O415&gt;365),$K415,"")</f>
        <v/>
      </c>
    </row>
    <row r="416" customFormat="false" ht="12.8" hidden="false" customHeight="false" outlineLevel="0" collapsed="false">
      <c r="N416" s="2" t="str">
        <f aca="false">IF($M416&lt;&gt;"",$M416 + IF($F416="ต่างประเทศ",60,0) + IF($F416&lt;&gt;"ต่างประเทศ",18,0),"")</f>
        <v/>
      </c>
      <c r="O416" s="1" t="str">
        <f aca="false">IF(AND($B$4&lt;&gt;"", $N416&lt;&gt;""),$B$4-$N416,"")</f>
        <v/>
      </c>
      <c r="P416" s="3" t="str">
        <f aca="false">IF(AND($O416&lt;&gt;"",$O416&lt;=0),$K416,"")</f>
        <v/>
      </c>
      <c r="Q416" s="3" t="str">
        <f aca="false">IF(AND($O416&lt;&gt;"",$O416&gt;=1,$O416&lt;=30),$K416,"")</f>
        <v/>
      </c>
      <c r="R416" s="3" t="str">
        <f aca="false">IF(AND($O416&lt;&gt;"",$O416&gt;=31,$O416&lt;=60),$K416,"")</f>
        <v/>
      </c>
      <c r="S416" s="3" t="str">
        <f aca="false">IF(AND($O416&lt;&gt;"",$O416&gt;=61,$O416&lt;=90),$K416,"")</f>
        <v/>
      </c>
      <c r="T416" s="3" t="str">
        <f aca="false">IF(AND($O416&lt;&gt;"",$O416&gt;=91,$O416&lt;=180),$K416,"")</f>
        <v/>
      </c>
      <c r="U416" s="3" t="str">
        <f aca="false">IF(AND($O416&lt;&gt;"",$O416&gt;=181,$O416&lt;=365),$K416,"")</f>
        <v/>
      </c>
      <c r="V416" s="3" t="str">
        <f aca="false">IF(AND($O416&lt;&gt;"",$O416&gt;365),$K416,"")</f>
        <v/>
      </c>
    </row>
    <row r="417" customFormat="false" ht="12.8" hidden="false" customHeight="false" outlineLevel="0" collapsed="false">
      <c r="N417" s="2" t="str">
        <f aca="false">IF($M417&lt;&gt;"",$M417 + IF($F417="ต่างประเทศ",60,0) + IF($F417&lt;&gt;"ต่างประเทศ",18,0),"")</f>
        <v/>
      </c>
      <c r="O417" s="1" t="str">
        <f aca="false">IF(AND($B$4&lt;&gt;"", $N417&lt;&gt;""),$B$4-$N417,"")</f>
        <v/>
      </c>
      <c r="P417" s="3" t="str">
        <f aca="false">IF(AND($O417&lt;&gt;"",$O417&lt;=0),$K417,"")</f>
        <v/>
      </c>
      <c r="Q417" s="3" t="str">
        <f aca="false">IF(AND($O417&lt;&gt;"",$O417&gt;=1,$O417&lt;=30),$K417,"")</f>
        <v/>
      </c>
      <c r="R417" s="3" t="str">
        <f aca="false">IF(AND($O417&lt;&gt;"",$O417&gt;=31,$O417&lt;=60),$K417,"")</f>
        <v/>
      </c>
      <c r="S417" s="3" t="str">
        <f aca="false">IF(AND($O417&lt;&gt;"",$O417&gt;=61,$O417&lt;=90),$K417,"")</f>
        <v/>
      </c>
      <c r="T417" s="3" t="str">
        <f aca="false">IF(AND($O417&lt;&gt;"",$O417&gt;=91,$O417&lt;=180),$K417,"")</f>
        <v/>
      </c>
      <c r="U417" s="3" t="str">
        <f aca="false">IF(AND($O417&lt;&gt;"",$O417&gt;=181,$O417&lt;=365),$K417,"")</f>
        <v/>
      </c>
      <c r="V417" s="3" t="str">
        <f aca="false">IF(AND($O417&lt;&gt;"",$O417&gt;365),$K417,"")</f>
        <v/>
      </c>
    </row>
    <row r="418" customFormat="false" ht="12.8" hidden="false" customHeight="false" outlineLevel="0" collapsed="false">
      <c r="N418" s="2" t="str">
        <f aca="false">IF($M418&lt;&gt;"",$M418 + IF($F418="ต่างประเทศ",60,0) + IF($F418&lt;&gt;"ต่างประเทศ",18,0),"")</f>
        <v/>
      </c>
      <c r="O418" s="1" t="str">
        <f aca="false">IF(AND($B$4&lt;&gt;"", $N418&lt;&gt;""),$B$4-$N418,"")</f>
        <v/>
      </c>
      <c r="P418" s="3" t="str">
        <f aca="false">IF(AND($O418&lt;&gt;"",$O418&lt;=0),$K418,"")</f>
        <v/>
      </c>
      <c r="Q418" s="3" t="str">
        <f aca="false">IF(AND($O418&lt;&gt;"",$O418&gt;=1,$O418&lt;=30),$K418,"")</f>
        <v/>
      </c>
      <c r="R418" s="3" t="str">
        <f aca="false">IF(AND($O418&lt;&gt;"",$O418&gt;=31,$O418&lt;=60),$K418,"")</f>
        <v/>
      </c>
      <c r="S418" s="3" t="str">
        <f aca="false">IF(AND($O418&lt;&gt;"",$O418&gt;=61,$O418&lt;=90),$K418,"")</f>
        <v/>
      </c>
      <c r="T418" s="3" t="str">
        <f aca="false">IF(AND($O418&lt;&gt;"",$O418&gt;=91,$O418&lt;=180),$K418,"")</f>
        <v/>
      </c>
      <c r="U418" s="3" t="str">
        <f aca="false">IF(AND($O418&lt;&gt;"",$O418&gt;=181,$O418&lt;=365),$K418,"")</f>
        <v/>
      </c>
      <c r="V418" s="3" t="str">
        <f aca="false">IF(AND($O418&lt;&gt;"",$O418&gt;365),$K418,"")</f>
        <v/>
      </c>
    </row>
    <row r="419" customFormat="false" ht="12.8" hidden="false" customHeight="false" outlineLevel="0" collapsed="false">
      <c r="N419" s="2" t="str">
        <f aca="false">IF($M419&lt;&gt;"",$M419 + IF($F419="ต่างประเทศ",60,0) + IF($F419&lt;&gt;"ต่างประเทศ",18,0),"")</f>
        <v/>
      </c>
      <c r="O419" s="1" t="str">
        <f aca="false">IF(AND($B$4&lt;&gt;"", $N419&lt;&gt;""),$B$4-$N419,"")</f>
        <v/>
      </c>
      <c r="P419" s="3" t="str">
        <f aca="false">IF(AND($O419&lt;&gt;"",$O419&lt;=0),$K419,"")</f>
        <v/>
      </c>
      <c r="Q419" s="3" t="str">
        <f aca="false">IF(AND($O419&lt;&gt;"",$O419&gt;=1,$O419&lt;=30),$K419,"")</f>
        <v/>
      </c>
      <c r="R419" s="3" t="str">
        <f aca="false">IF(AND($O419&lt;&gt;"",$O419&gt;=31,$O419&lt;=60),$K419,"")</f>
        <v/>
      </c>
      <c r="S419" s="3" t="str">
        <f aca="false">IF(AND($O419&lt;&gt;"",$O419&gt;=61,$O419&lt;=90),$K419,"")</f>
        <v/>
      </c>
      <c r="T419" s="3" t="str">
        <f aca="false">IF(AND($O419&lt;&gt;"",$O419&gt;=91,$O419&lt;=180),$K419,"")</f>
        <v/>
      </c>
      <c r="U419" s="3" t="str">
        <f aca="false">IF(AND($O419&lt;&gt;"",$O419&gt;=181,$O419&lt;=365),$K419,"")</f>
        <v/>
      </c>
      <c r="V419" s="3" t="str">
        <f aca="false">IF(AND($O419&lt;&gt;"",$O419&gt;365),$K419,"")</f>
        <v/>
      </c>
    </row>
    <row r="420" customFormat="false" ht="12.8" hidden="false" customHeight="false" outlineLevel="0" collapsed="false">
      <c r="N420" s="2" t="str">
        <f aca="false">IF($M420&lt;&gt;"",$M420 + IF($F420="ต่างประเทศ",60,0) + IF($F420&lt;&gt;"ต่างประเทศ",18,0),"")</f>
        <v/>
      </c>
      <c r="O420" s="1" t="str">
        <f aca="false">IF(AND($B$4&lt;&gt;"", $N420&lt;&gt;""),$B$4-$N420,"")</f>
        <v/>
      </c>
      <c r="P420" s="3" t="str">
        <f aca="false">IF(AND($O420&lt;&gt;"",$O420&lt;=0),$K420,"")</f>
        <v/>
      </c>
      <c r="Q420" s="3" t="str">
        <f aca="false">IF(AND($O420&lt;&gt;"",$O420&gt;=1,$O420&lt;=30),$K420,"")</f>
        <v/>
      </c>
      <c r="R420" s="3" t="str">
        <f aca="false">IF(AND($O420&lt;&gt;"",$O420&gt;=31,$O420&lt;=60),$K420,"")</f>
        <v/>
      </c>
      <c r="S420" s="3" t="str">
        <f aca="false">IF(AND($O420&lt;&gt;"",$O420&gt;=61,$O420&lt;=90),$K420,"")</f>
        <v/>
      </c>
      <c r="T420" s="3" t="str">
        <f aca="false">IF(AND($O420&lt;&gt;"",$O420&gt;=91,$O420&lt;=180),$K420,"")</f>
        <v/>
      </c>
      <c r="U420" s="3" t="str">
        <f aca="false">IF(AND($O420&lt;&gt;"",$O420&gt;=181,$O420&lt;=365),$K420,"")</f>
        <v/>
      </c>
      <c r="V420" s="3" t="str">
        <f aca="false">IF(AND($O420&lt;&gt;"",$O420&gt;365),$K420,"")</f>
        <v/>
      </c>
    </row>
    <row r="421" customFormat="false" ht="12.8" hidden="false" customHeight="false" outlineLevel="0" collapsed="false">
      <c r="N421" s="2" t="str">
        <f aca="false">IF($M421&lt;&gt;"",$M421 + IF($F421="ต่างประเทศ",60,0) + IF($F421&lt;&gt;"ต่างประเทศ",18,0),"")</f>
        <v/>
      </c>
      <c r="O421" s="1" t="str">
        <f aca="false">IF(AND($B$4&lt;&gt;"", $N421&lt;&gt;""),$B$4-$N421,"")</f>
        <v/>
      </c>
      <c r="P421" s="3" t="str">
        <f aca="false">IF(AND($O421&lt;&gt;"",$O421&lt;=0),$K421,"")</f>
        <v/>
      </c>
      <c r="Q421" s="3" t="str">
        <f aca="false">IF(AND($O421&lt;&gt;"",$O421&gt;=1,$O421&lt;=30),$K421,"")</f>
        <v/>
      </c>
      <c r="R421" s="3" t="str">
        <f aca="false">IF(AND($O421&lt;&gt;"",$O421&gt;=31,$O421&lt;=60),$K421,"")</f>
        <v/>
      </c>
      <c r="S421" s="3" t="str">
        <f aca="false">IF(AND($O421&lt;&gt;"",$O421&gt;=61,$O421&lt;=90),$K421,"")</f>
        <v/>
      </c>
      <c r="T421" s="3" t="str">
        <f aca="false">IF(AND($O421&lt;&gt;"",$O421&gt;=91,$O421&lt;=180),$K421,"")</f>
        <v/>
      </c>
      <c r="U421" s="3" t="str">
        <f aca="false">IF(AND($O421&lt;&gt;"",$O421&gt;=181,$O421&lt;=365),$K421,"")</f>
        <v/>
      </c>
      <c r="V421" s="3" t="str">
        <f aca="false">IF(AND($O421&lt;&gt;"",$O421&gt;365),$K421,"")</f>
        <v/>
      </c>
    </row>
    <row r="422" customFormat="false" ht="12.8" hidden="false" customHeight="false" outlineLevel="0" collapsed="false">
      <c r="N422" s="2" t="str">
        <f aca="false">IF($M422&lt;&gt;"",$M422 + IF($F422="ต่างประเทศ",60,0) + IF($F422&lt;&gt;"ต่างประเทศ",18,0),"")</f>
        <v/>
      </c>
      <c r="O422" s="1" t="str">
        <f aca="false">IF(AND($B$4&lt;&gt;"", $N422&lt;&gt;""),$B$4-$N422,"")</f>
        <v/>
      </c>
      <c r="P422" s="3" t="str">
        <f aca="false">IF(AND($O422&lt;&gt;"",$O422&lt;=0),$K422,"")</f>
        <v/>
      </c>
      <c r="Q422" s="3" t="str">
        <f aca="false">IF(AND($O422&lt;&gt;"",$O422&gt;=1,$O422&lt;=30),$K422,"")</f>
        <v/>
      </c>
      <c r="R422" s="3" t="str">
        <f aca="false">IF(AND($O422&lt;&gt;"",$O422&gt;=31,$O422&lt;=60),$K422,"")</f>
        <v/>
      </c>
      <c r="S422" s="3" t="str">
        <f aca="false">IF(AND($O422&lt;&gt;"",$O422&gt;=61,$O422&lt;=90),$K422,"")</f>
        <v/>
      </c>
      <c r="T422" s="3" t="str">
        <f aca="false">IF(AND($O422&lt;&gt;"",$O422&gt;=91,$O422&lt;=180),$K422,"")</f>
        <v/>
      </c>
      <c r="U422" s="3" t="str">
        <f aca="false">IF(AND($O422&lt;&gt;"",$O422&gt;=181,$O422&lt;=365),$K422,"")</f>
        <v/>
      </c>
      <c r="V422" s="3" t="str">
        <f aca="false">IF(AND($O422&lt;&gt;"",$O422&gt;365),$K422,"")</f>
        <v/>
      </c>
    </row>
    <row r="423" customFormat="false" ht="12.8" hidden="false" customHeight="false" outlineLevel="0" collapsed="false">
      <c r="N423" s="2" t="str">
        <f aca="false">IF($M423&lt;&gt;"",$M423 + IF($F423="ต่างประเทศ",60,0) + IF($F423&lt;&gt;"ต่างประเทศ",18,0),"")</f>
        <v/>
      </c>
      <c r="O423" s="1" t="str">
        <f aca="false">IF(AND($B$4&lt;&gt;"", $N423&lt;&gt;""),$B$4-$N423,"")</f>
        <v/>
      </c>
      <c r="P423" s="3" t="str">
        <f aca="false">IF(AND($O423&lt;&gt;"",$O423&lt;=0),$K423,"")</f>
        <v/>
      </c>
      <c r="Q423" s="3" t="str">
        <f aca="false">IF(AND($O423&lt;&gt;"",$O423&gt;=1,$O423&lt;=30),$K423,"")</f>
        <v/>
      </c>
      <c r="R423" s="3" t="str">
        <f aca="false">IF(AND($O423&lt;&gt;"",$O423&gt;=31,$O423&lt;=60),$K423,"")</f>
        <v/>
      </c>
      <c r="S423" s="3" t="str">
        <f aca="false">IF(AND($O423&lt;&gt;"",$O423&gt;=61,$O423&lt;=90),$K423,"")</f>
        <v/>
      </c>
      <c r="T423" s="3" t="str">
        <f aca="false">IF(AND($O423&lt;&gt;"",$O423&gt;=91,$O423&lt;=180),$K423,"")</f>
        <v/>
      </c>
      <c r="U423" s="3" t="str">
        <f aca="false">IF(AND($O423&lt;&gt;"",$O423&gt;=181,$O423&lt;=365),$K423,"")</f>
        <v/>
      </c>
      <c r="V423" s="3" t="str">
        <f aca="false">IF(AND($O423&lt;&gt;"",$O423&gt;365),$K423,"")</f>
        <v/>
      </c>
    </row>
    <row r="424" customFormat="false" ht="12.8" hidden="false" customHeight="false" outlineLevel="0" collapsed="false">
      <c r="N424" s="2" t="str">
        <f aca="false">IF($M424&lt;&gt;"",$M424 + IF($F424="ต่างประเทศ",60,0) + IF($F424&lt;&gt;"ต่างประเทศ",18,0),"")</f>
        <v/>
      </c>
      <c r="O424" s="1" t="str">
        <f aca="false">IF(AND($B$4&lt;&gt;"", $N424&lt;&gt;""),$B$4-$N424,"")</f>
        <v/>
      </c>
      <c r="P424" s="3" t="str">
        <f aca="false">IF(AND($O424&lt;&gt;"",$O424&lt;=0),$K424,"")</f>
        <v/>
      </c>
      <c r="Q424" s="3" t="str">
        <f aca="false">IF(AND($O424&lt;&gt;"",$O424&gt;=1,$O424&lt;=30),$K424,"")</f>
        <v/>
      </c>
      <c r="R424" s="3" t="str">
        <f aca="false">IF(AND($O424&lt;&gt;"",$O424&gt;=31,$O424&lt;=60),$K424,"")</f>
        <v/>
      </c>
      <c r="S424" s="3" t="str">
        <f aca="false">IF(AND($O424&lt;&gt;"",$O424&gt;=61,$O424&lt;=90),$K424,"")</f>
        <v/>
      </c>
      <c r="T424" s="3" t="str">
        <f aca="false">IF(AND($O424&lt;&gt;"",$O424&gt;=91,$O424&lt;=180),$K424,"")</f>
        <v/>
      </c>
      <c r="U424" s="3" t="str">
        <f aca="false">IF(AND($O424&lt;&gt;"",$O424&gt;=181,$O424&lt;=365),$K424,"")</f>
        <v/>
      </c>
      <c r="V424" s="3" t="str">
        <f aca="false">IF(AND($O424&lt;&gt;"",$O424&gt;365),$K424,"")</f>
        <v/>
      </c>
    </row>
    <row r="425" customFormat="false" ht="12.8" hidden="false" customHeight="false" outlineLevel="0" collapsed="false">
      <c r="N425" s="2" t="str">
        <f aca="false">IF($M425&lt;&gt;"",$M425 + IF($F425="ต่างประเทศ",60,0) + IF($F425&lt;&gt;"ต่างประเทศ",18,0),"")</f>
        <v/>
      </c>
      <c r="O425" s="1" t="str">
        <f aca="false">IF(AND($B$4&lt;&gt;"", $N425&lt;&gt;""),$B$4-$N425,"")</f>
        <v/>
      </c>
      <c r="P425" s="3" t="str">
        <f aca="false">IF(AND($O425&lt;&gt;"",$O425&lt;=0),$K425,"")</f>
        <v/>
      </c>
      <c r="Q425" s="3" t="str">
        <f aca="false">IF(AND($O425&lt;&gt;"",$O425&gt;=1,$O425&lt;=30),$K425,"")</f>
        <v/>
      </c>
      <c r="R425" s="3" t="str">
        <f aca="false">IF(AND($O425&lt;&gt;"",$O425&gt;=31,$O425&lt;=60),$K425,"")</f>
        <v/>
      </c>
      <c r="S425" s="3" t="str">
        <f aca="false">IF(AND($O425&lt;&gt;"",$O425&gt;=61,$O425&lt;=90),$K425,"")</f>
        <v/>
      </c>
      <c r="T425" s="3" t="str">
        <f aca="false">IF(AND($O425&lt;&gt;"",$O425&gt;=91,$O425&lt;=180),$K425,"")</f>
        <v/>
      </c>
      <c r="U425" s="3" t="str">
        <f aca="false">IF(AND($O425&lt;&gt;"",$O425&gt;=181,$O425&lt;=365),$K425,"")</f>
        <v/>
      </c>
      <c r="V425" s="3" t="str">
        <f aca="false">IF(AND($O425&lt;&gt;"",$O425&gt;365),$K425,"")</f>
        <v/>
      </c>
    </row>
    <row r="426" customFormat="false" ht="12.8" hidden="false" customHeight="false" outlineLevel="0" collapsed="false">
      <c r="N426" s="2" t="str">
        <f aca="false">IF($M426&lt;&gt;"",$M426 + IF($F426="ต่างประเทศ",60,0) + IF($F426&lt;&gt;"ต่างประเทศ",18,0),"")</f>
        <v/>
      </c>
      <c r="O426" s="1" t="str">
        <f aca="false">IF(AND($B$4&lt;&gt;"", $N426&lt;&gt;""),$B$4-$N426,"")</f>
        <v/>
      </c>
      <c r="P426" s="3" t="str">
        <f aca="false">IF(AND($O426&lt;&gt;"",$O426&lt;=0),$K426,"")</f>
        <v/>
      </c>
      <c r="Q426" s="3" t="str">
        <f aca="false">IF(AND($O426&lt;&gt;"",$O426&gt;=1,$O426&lt;=30),$K426,"")</f>
        <v/>
      </c>
      <c r="R426" s="3" t="str">
        <f aca="false">IF(AND($O426&lt;&gt;"",$O426&gt;=31,$O426&lt;=60),$K426,"")</f>
        <v/>
      </c>
      <c r="S426" s="3" t="str">
        <f aca="false">IF(AND($O426&lt;&gt;"",$O426&gt;=61,$O426&lt;=90),$K426,"")</f>
        <v/>
      </c>
      <c r="T426" s="3" t="str">
        <f aca="false">IF(AND($O426&lt;&gt;"",$O426&gt;=91,$O426&lt;=180),$K426,"")</f>
        <v/>
      </c>
      <c r="U426" s="3" t="str">
        <f aca="false">IF(AND($O426&lt;&gt;"",$O426&gt;=181,$O426&lt;=365),$K426,"")</f>
        <v/>
      </c>
      <c r="V426" s="3" t="str">
        <f aca="false">IF(AND($O426&lt;&gt;"",$O426&gt;365),$K426,"")</f>
        <v/>
      </c>
    </row>
    <row r="427" customFormat="false" ht="12.8" hidden="false" customHeight="false" outlineLevel="0" collapsed="false">
      <c r="N427" s="2" t="str">
        <f aca="false">IF($M427&lt;&gt;"",$M427 + IF($F427="ต่างประเทศ",60,0) + IF($F427&lt;&gt;"ต่างประเทศ",18,0),"")</f>
        <v/>
      </c>
      <c r="O427" s="1" t="str">
        <f aca="false">IF(AND($B$4&lt;&gt;"", $N427&lt;&gt;""),$B$4-$N427,"")</f>
        <v/>
      </c>
      <c r="P427" s="3" t="str">
        <f aca="false">IF(AND($O427&lt;&gt;"",$O427&lt;=0),$K427,"")</f>
        <v/>
      </c>
      <c r="Q427" s="3" t="str">
        <f aca="false">IF(AND($O427&lt;&gt;"",$O427&gt;=1,$O427&lt;=30),$K427,"")</f>
        <v/>
      </c>
      <c r="R427" s="3" t="str">
        <f aca="false">IF(AND($O427&lt;&gt;"",$O427&gt;=31,$O427&lt;=60),$K427,"")</f>
        <v/>
      </c>
      <c r="S427" s="3" t="str">
        <f aca="false">IF(AND($O427&lt;&gt;"",$O427&gt;=61,$O427&lt;=90),$K427,"")</f>
        <v/>
      </c>
      <c r="T427" s="3" t="str">
        <f aca="false">IF(AND($O427&lt;&gt;"",$O427&gt;=91,$O427&lt;=180),$K427,"")</f>
        <v/>
      </c>
      <c r="U427" s="3" t="str">
        <f aca="false">IF(AND($O427&lt;&gt;"",$O427&gt;=181,$O427&lt;=365),$K427,"")</f>
        <v/>
      </c>
      <c r="V427" s="3" t="str">
        <f aca="false">IF(AND($O427&lt;&gt;"",$O427&gt;365),$K427,"")</f>
        <v/>
      </c>
    </row>
    <row r="428" customFormat="false" ht="12.8" hidden="false" customHeight="false" outlineLevel="0" collapsed="false">
      <c r="N428" s="2" t="str">
        <f aca="false">IF($M428&lt;&gt;"",$M428 + IF($F428="ต่างประเทศ",60,0) + IF($F428&lt;&gt;"ต่างประเทศ",18,0),"")</f>
        <v/>
      </c>
      <c r="O428" s="1" t="str">
        <f aca="false">IF(AND($B$4&lt;&gt;"", $N428&lt;&gt;""),$B$4-$N428,"")</f>
        <v/>
      </c>
      <c r="P428" s="3" t="str">
        <f aca="false">IF(AND($O428&lt;&gt;"",$O428&lt;=0),$K428,"")</f>
        <v/>
      </c>
      <c r="Q428" s="3" t="str">
        <f aca="false">IF(AND($O428&lt;&gt;"",$O428&gt;=1,$O428&lt;=30),$K428,"")</f>
        <v/>
      </c>
      <c r="R428" s="3" t="str">
        <f aca="false">IF(AND($O428&lt;&gt;"",$O428&gt;=31,$O428&lt;=60),$K428,"")</f>
        <v/>
      </c>
      <c r="S428" s="3" t="str">
        <f aca="false">IF(AND($O428&lt;&gt;"",$O428&gt;=61,$O428&lt;=90),$K428,"")</f>
        <v/>
      </c>
      <c r="T428" s="3" t="str">
        <f aca="false">IF(AND($O428&lt;&gt;"",$O428&gt;=91,$O428&lt;=180),$K428,"")</f>
        <v/>
      </c>
      <c r="U428" s="3" t="str">
        <f aca="false">IF(AND($O428&lt;&gt;"",$O428&gt;=181,$O428&lt;=365),$K428,"")</f>
        <v/>
      </c>
      <c r="V428" s="3" t="str">
        <f aca="false">IF(AND($O428&lt;&gt;"",$O428&gt;365),$K428,"")</f>
        <v/>
      </c>
    </row>
    <row r="429" customFormat="false" ht="12.8" hidden="false" customHeight="false" outlineLevel="0" collapsed="false">
      <c r="N429" s="2" t="str">
        <f aca="false">IF($M429&lt;&gt;"",$M429 + IF($F429="ต่างประเทศ",60,0) + IF($F429&lt;&gt;"ต่างประเทศ",18,0),"")</f>
        <v/>
      </c>
      <c r="O429" s="1" t="str">
        <f aca="false">IF(AND($B$4&lt;&gt;"", $N429&lt;&gt;""),$B$4-$N429,"")</f>
        <v/>
      </c>
      <c r="P429" s="3" t="str">
        <f aca="false">IF(AND($O429&lt;&gt;"",$O429&lt;=0),$K429,"")</f>
        <v/>
      </c>
      <c r="Q429" s="3" t="str">
        <f aca="false">IF(AND($O429&lt;&gt;"",$O429&gt;=1,$O429&lt;=30),$K429,"")</f>
        <v/>
      </c>
      <c r="R429" s="3" t="str">
        <f aca="false">IF(AND($O429&lt;&gt;"",$O429&gt;=31,$O429&lt;=60),$K429,"")</f>
        <v/>
      </c>
      <c r="S429" s="3" t="str">
        <f aca="false">IF(AND($O429&lt;&gt;"",$O429&gt;=61,$O429&lt;=90),$K429,"")</f>
        <v/>
      </c>
      <c r="T429" s="3" t="str">
        <f aca="false">IF(AND($O429&lt;&gt;"",$O429&gt;=91,$O429&lt;=180),$K429,"")</f>
        <v/>
      </c>
      <c r="U429" s="3" t="str">
        <f aca="false">IF(AND($O429&lt;&gt;"",$O429&gt;=181,$O429&lt;=365),$K429,"")</f>
        <v/>
      </c>
      <c r="V429" s="3" t="str">
        <f aca="false">IF(AND($O429&lt;&gt;"",$O429&gt;365),$K429,"")</f>
        <v/>
      </c>
    </row>
    <row r="430" customFormat="false" ht="12.8" hidden="false" customHeight="false" outlineLevel="0" collapsed="false">
      <c r="N430" s="2" t="str">
        <f aca="false">IF($M430&lt;&gt;"",$M430 + IF($F430="ต่างประเทศ",60,0) + IF($F430&lt;&gt;"ต่างประเทศ",18,0),"")</f>
        <v/>
      </c>
      <c r="O430" s="1" t="str">
        <f aca="false">IF(AND($B$4&lt;&gt;"", $N430&lt;&gt;""),$B$4-$N430,"")</f>
        <v/>
      </c>
      <c r="P430" s="3" t="str">
        <f aca="false">IF(AND($O430&lt;&gt;"",$O430&lt;=0),$K430,"")</f>
        <v/>
      </c>
      <c r="Q430" s="3" t="str">
        <f aca="false">IF(AND($O430&lt;&gt;"",$O430&gt;=1,$O430&lt;=30),$K430,"")</f>
        <v/>
      </c>
      <c r="R430" s="3" t="str">
        <f aca="false">IF(AND($O430&lt;&gt;"",$O430&gt;=31,$O430&lt;=60),$K430,"")</f>
        <v/>
      </c>
      <c r="S430" s="3" t="str">
        <f aca="false">IF(AND($O430&lt;&gt;"",$O430&gt;=61,$O430&lt;=90),$K430,"")</f>
        <v/>
      </c>
      <c r="T430" s="3" t="str">
        <f aca="false">IF(AND($O430&lt;&gt;"",$O430&gt;=91,$O430&lt;=180),$K430,"")</f>
        <v/>
      </c>
      <c r="U430" s="3" t="str">
        <f aca="false">IF(AND($O430&lt;&gt;"",$O430&gt;=181,$O430&lt;=365),$K430,"")</f>
        <v/>
      </c>
      <c r="V430" s="3" t="str">
        <f aca="false">IF(AND($O430&lt;&gt;"",$O430&gt;365),$K430,"")</f>
        <v/>
      </c>
    </row>
    <row r="431" customFormat="false" ht="12.8" hidden="false" customHeight="false" outlineLevel="0" collapsed="false">
      <c r="N431" s="2" t="str">
        <f aca="false">IF($M431&lt;&gt;"",$M431 + IF($F431="ต่างประเทศ",60,0) + IF($F431&lt;&gt;"ต่างประเทศ",18,0),"")</f>
        <v/>
      </c>
      <c r="O431" s="1" t="str">
        <f aca="false">IF(AND($B$4&lt;&gt;"", $N431&lt;&gt;""),$B$4-$N431,"")</f>
        <v/>
      </c>
      <c r="P431" s="3" t="str">
        <f aca="false">IF(AND($O431&lt;&gt;"",$O431&lt;=0),$K431,"")</f>
        <v/>
      </c>
      <c r="Q431" s="3" t="str">
        <f aca="false">IF(AND($O431&lt;&gt;"",$O431&gt;=1,$O431&lt;=30),$K431,"")</f>
        <v/>
      </c>
      <c r="R431" s="3" t="str">
        <f aca="false">IF(AND($O431&lt;&gt;"",$O431&gt;=31,$O431&lt;=60),$K431,"")</f>
        <v/>
      </c>
      <c r="S431" s="3" t="str">
        <f aca="false">IF(AND($O431&lt;&gt;"",$O431&gt;=61,$O431&lt;=90),$K431,"")</f>
        <v/>
      </c>
      <c r="T431" s="3" t="str">
        <f aca="false">IF(AND($O431&lt;&gt;"",$O431&gt;=91,$O431&lt;=180),$K431,"")</f>
        <v/>
      </c>
      <c r="U431" s="3" t="str">
        <f aca="false">IF(AND($O431&lt;&gt;"",$O431&gt;=181,$O431&lt;=365),$K431,"")</f>
        <v/>
      </c>
      <c r="V431" s="3" t="str">
        <f aca="false">IF(AND($O431&lt;&gt;"",$O431&gt;365),$K431,"")</f>
        <v/>
      </c>
    </row>
    <row r="432" customFormat="false" ht="12.8" hidden="false" customHeight="false" outlineLevel="0" collapsed="false">
      <c r="N432" s="2" t="str">
        <f aca="false">IF($M432&lt;&gt;"",$M432 + IF($F432="ต่างประเทศ",60,0) + IF($F432&lt;&gt;"ต่างประเทศ",18,0),"")</f>
        <v/>
      </c>
      <c r="O432" s="1" t="str">
        <f aca="false">IF(AND($B$4&lt;&gt;"", $N432&lt;&gt;""),$B$4-$N432,"")</f>
        <v/>
      </c>
      <c r="P432" s="3" t="str">
        <f aca="false">IF(AND($O432&lt;&gt;"",$O432&lt;=0),$K432,"")</f>
        <v/>
      </c>
      <c r="Q432" s="3" t="str">
        <f aca="false">IF(AND($O432&lt;&gt;"",$O432&gt;=1,$O432&lt;=30),$K432,"")</f>
        <v/>
      </c>
      <c r="R432" s="3" t="str">
        <f aca="false">IF(AND($O432&lt;&gt;"",$O432&gt;=31,$O432&lt;=60),$K432,"")</f>
        <v/>
      </c>
      <c r="S432" s="3" t="str">
        <f aca="false">IF(AND($O432&lt;&gt;"",$O432&gt;=61,$O432&lt;=90),$K432,"")</f>
        <v/>
      </c>
      <c r="T432" s="3" t="str">
        <f aca="false">IF(AND($O432&lt;&gt;"",$O432&gt;=91,$O432&lt;=180),$K432,"")</f>
        <v/>
      </c>
      <c r="U432" s="3" t="str">
        <f aca="false">IF(AND($O432&lt;&gt;"",$O432&gt;=181,$O432&lt;=365),$K432,"")</f>
        <v/>
      </c>
      <c r="V432" s="3" t="str">
        <f aca="false">IF(AND($O432&lt;&gt;"",$O432&gt;365),$K432,"")</f>
        <v/>
      </c>
    </row>
    <row r="433" customFormat="false" ht="12.8" hidden="false" customHeight="false" outlineLevel="0" collapsed="false">
      <c r="N433" s="2" t="str">
        <f aca="false">IF($M433&lt;&gt;"",$M433 + IF($F433="ต่างประเทศ",60,0) + IF($F433&lt;&gt;"ต่างประเทศ",18,0),"")</f>
        <v/>
      </c>
      <c r="O433" s="1" t="str">
        <f aca="false">IF(AND($B$4&lt;&gt;"", $N433&lt;&gt;""),$B$4-$N433,"")</f>
        <v/>
      </c>
      <c r="P433" s="3" t="str">
        <f aca="false">IF(AND($O433&lt;&gt;"",$O433&lt;=0),$K433,"")</f>
        <v/>
      </c>
      <c r="Q433" s="3" t="str">
        <f aca="false">IF(AND($O433&lt;&gt;"",$O433&gt;=1,$O433&lt;=30),$K433,"")</f>
        <v/>
      </c>
      <c r="R433" s="3" t="str">
        <f aca="false">IF(AND($O433&lt;&gt;"",$O433&gt;=31,$O433&lt;=60),$K433,"")</f>
        <v/>
      </c>
      <c r="S433" s="3" t="str">
        <f aca="false">IF(AND($O433&lt;&gt;"",$O433&gt;=61,$O433&lt;=90),$K433,"")</f>
        <v/>
      </c>
      <c r="T433" s="3" t="str">
        <f aca="false">IF(AND($O433&lt;&gt;"",$O433&gt;=91,$O433&lt;=180),$K433,"")</f>
        <v/>
      </c>
      <c r="U433" s="3" t="str">
        <f aca="false">IF(AND($O433&lt;&gt;"",$O433&gt;=181,$O433&lt;=365),$K433,"")</f>
        <v/>
      </c>
      <c r="V433" s="3" t="str">
        <f aca="false">IF(AND($O433&lt;&gt;"",$O433&gt;365),$K433,"")</f>
        <v/>
      </c>
    </row>
    <row r="434" customFormat="false" ht="12.8" hidden="false" customHeight="false" outlineLevel="0" collapsed="false">
      <c r="N434" s="2" t="str">
        <f aca="false">IF($M434&lt;&gt;"",$M434 + IF($F434="ต่างประเทศ",60,0) + IF($F434&lt;&gt;"ต่างประเทศ",18,0),"")</f>
        <v/>
      </c>
      <c r="O434" s="1" t="str">
        <f aca="false">IF(AND($B$4&lt;&gt;"", $N434&lt;&gt;""),$B$4-$N434,"")</f>
        <v/>
      </c>
      <c r="P434" s="3" t="str">
        <f aca="false">IF(AND($O434&lt;&gt;"",$O434&lt;=0),$K434,"")</f>
        <v/>
      </c>
      <c r="Q434" s="3" t="str">
        <f aca="false">IF(AND($O434&lt;&gt;"",$O434&gt;=1,$O434&lt;=30),$K434,"")</f>
        <v/>
      </c>
      <c r="R434" s="3" t="str">
        <f aca="false">IF(AND($O434&lt;&gt;"",$O434&gt;=31,$O434&lt;=60),$K434,"")</f>
        <v/>
      </c>
      <c r="S434" s="3" t="str">
        <f aca="false">IF(AND($O434&lt;&gt;"",$O434&gt;=61,$O434&lt;=90),$K434,"")</f>
        <v/>
      </c>
      <c r="T434" s="3" t="str">
        <f aca="false">IF(AND($O434&lt;&gt;"",$O434&gt;=91,$O434&lt;=180),$K434,"")</f>
        <v/>
      </c>
      <c r="U434" s="3" t="str">
        <f aca="false">IF(AND($O434&lt;&gt;"",$O434&gt;=181,$O434&lt;=365),$K434,"")</f>
        <v/>
      </c>
      <c r="V434" s="3" t="str">
        <f aca="false">IF(AND($O434&lt;&gt;"",$O434&gt;365),$K434,"")</f>
        <v/>
      </c>
    </row>
    <row r="435" customFormat="false" ht="12.8" hidden="false" customHeight="false" outlineLevel="0" collapsed="false">
      <c r="N435" s="2" t="str">
        <f aca="false">IF($M435&lt;&gt;"",$M435 + IF($F435="ต่างประเทศ",60,0) + IF($F435&lt;&gt;"ต่างประเทศ",18,0),"")</f>
        <v/>
      </c>
      <c r="O435" s="1" t="str">
        <f aca="false">IF(AND($B$4&lt;&gt;"", $N435&lt;&gt;""),$B$4-$N435,"")</f>
        <v/>
      </c>
      <c r="P435" s="3" t="str">
        <f aca="false">IF(AND($O435&lt;&gt;"",$O435&lt;=0),$K435,"")</f>
        <v/>
      </c>
      <c r="Q435" s="3" t="str">
        <f aca="false">IF(AND($O435&lt;&gt;"",$O435&gt;=1,$O435&lt;=30),$K435,"")</f>
        <v/>
      </c>
      <c r="R435" s="3" t="str">
        <f aca="false">IF(AND($O435&lt;&gt;"",$O435&gt;=31,$O435&lt;=60),$K435,"")</f>
        <v/>
      </c>
      <c r="S435" s="3" t="str">
        <f aca="false">IF(AND($O435&lt;&gt;"",$O435&gt;=61,$O435&lt;=90),$K435,"")</f>
        <v/>
      </c>
      <c r="T435" s="3" t="str">
        <f aca="false">IF(AND($O435&lt;&gt;"",$O435&gt;=91,$O435&lt;=180),$K435,"")</f>
        <v/>
      </c>
      <c r="U435" s="3" t="str">
        <f aca="false">IF(AND($O435&lt;&gt;"",$O435&gt;=181,$O435&lt;=365),$K435,"")</f>
        <v/>
      </c>
      <c r="V435" s="3" t="str">
        <f aca="false">IF(AND($O435&lt;&gt;"",$O435&gt;365),$K435,"")</f>
        <v/>
      </c>
    </row>
    <row r="436" customFormat="false" ht="12.8" hidden="false" customHeight="false" outlineLevel="0" collapsed="false">
      <c r="N436" s="2" t="str">
        <f aca="false">IF($M436&lt;&gt;"",$M436 + IF($F436="ต่างประเทศ",60,0) + IF($F436&lt;&gt;"ต่างประเทศ",18,0),"")</f>
        <v/>
      </c>
      <c r="O436" s="1" t="str">
        <f aca="false">IF(AND($B$4&lt;&gt;"", $N436&lt;&gt;""),$B$4-$N436,"")</f>
        <v/>
      </c>
      <c r="P436" s="3" t="str">
        <f aca="false">IF(AND($O436&lt;&gt;"",$O436&lt;=0),$K436,"")</f>
        <v/>
      </c>
      <c r="Q436" s="3" t="str">
        <f aca="false">IF(AND($O436&lt;&gt;"",$O436&gt;=1,$O436&lt;=30),$K436,"")</f>
        <v/>
      </c>
      <c r="R436" s="3" t="str">
        <f aca="false">IF(AND($O436&lt;&gt;"",$O436&gt;=31,$O436&lt;=60),$K436,"")</f>
        <v/>
      </c>
      <c r="S436" s="3" t="str">
        <f aca="false">IF(AND($O436&lt;&gt;"",$O436&gt;=61,$O436&lt;=90),$K436,"")</f>
        <v/>
      </c>
      <c r="T436" s="3" t="str">
        <f aca="false">IF(AND($O436&lt;&gt;"",$O436&gt;=91,$O436&lt;=180),$K436,"")</f>
        <v/>
      </c>
      <c r="U436" s="3" t="str">
        <f aca="false">IF(AND($O436&lt;&gt;"",$O436&gt;=181,$O436&lt;=365),$K436,"")</f>
        <v/>
      </c>
      <c r="V436" s="3" t="str">
        <f aca="false">IF(AND($O436&lt;&gt;"",$O436&gt;365),$K436,"")</f>
        <v/>
      </c>
    </row>
    <row r="437" customFormat="false" ht="12.8" hidden="false" customHeight="false" outlineLevel="0" collapsed="false">
      <c r="N437" s="2" t="str">
        <f aca="false">IF($M437&lt;&gt;"",$M437 + IF($F437="ต่างประเทศ",60,0) + IF($F437&lt;&gt;"ต่างประเทศ",18,0),"")</f>
        <v/>
      </c>
      <c r="O437" s="1" t="str">
        <f aca="false">IF(AND($B$4&lt;&gt;"", $N437&lt;&gt;""),$B$4-$N437,"")</f>
        <v/>
      </c>
      <c r="P437" s="3" t="str">
        <f aca="false">IF(AND($O437&lt;&gt;"",$O437&lt;=0),$K437,"")</f>
        <v/>
      </c>
      <c r="Q437" s="3" t="str">
        <f aca="false">IF(AND($O437&lt;&gt;"",$O437&gt;=1,$O437&lt;=30),$K437,"")</f>
        <v/>
      </c>
      <c r="R437" s="3" t="str">
        <f aca="false">IF(AND($O437&lt;&gt;"",$O437&gt;=31,$O437&lt;=60),$K437,"")</f>
        <v/>
      </c>
      <c r="S437" s="3" t="str">
        <f aca="false">IF(AND($O437&lt;&gt;"",$O437&gt;=61,$O437&lt;=90),$K437,"")</f>
        <v/>
      </c>
      <c r="T437" s="3" t="str">
        <f aca="false">IF(AND($O437&lt;&gt;"",$O437&gt;=91,$O437&lt;=180),$K437,"")</f>
        <v/>
      </c>
      <c r="U437" s="3" t="str">
        <f aca="false">IF(AND($O437&lt;&gt;"",$O437&gt;=181,$O437&lt;=365),$K437,"")</f>
        <v/>
      </c>
      <c r="V437" s="3" t="str">
        <f aca="false">IF(AND($O437&lt;&gt;"",$O437&gt;365),$K437,"")</f>
        <v/>
      </c>
    </row>
    <row r="438" customFormat="false" ht="12.8" hidden="false" customHeight="false" outlineLevel="0" collapsed="false">
      <c r="N438" s="2" t="str">
        <f aca="false">IF($M438&lt;&gt;"",$M438 + IF($F438="ต่างประเทศ",60,0) + IF($F438&lt;&gt;"ต่างประเทศ",18,0),"")</f>
        <v/>
      </c>
      <c r="O438" s="1" t="str">
        <f aca="false">IF(AND($B$4&lt;&gt;"", $N438&lt;&gt;""),$B$4-$N438,"")</f>
        <v/>
      </c>
      <c r="P438" s="3" t="str">
        <f aca="false">IF(AND($O438&lt;&gt;"",$O438&lt;=0),$K438,"")</f>
        <v/>
      </c>
      <c r="Q438" s="3" t="str">
        <f aca="false">IF(AND($O438&lt;&gt;"",$O438&gt;=1,$O438&lt;=30),$K438,"")</f>
        <v/>
      </c>
      <c r="R438" s="3" t="str">
        <f aca="false">IF(AND($O438&lt;&gt;"",$O438&gt;=31,$O438&lt;=60),$K438,"")</f>
        <v/>
      </c>
      <c r="S438" s="3" t="str">
        <f aca="false">IF(AND($O438&lt;&gt;"",$O438&gt;=61,$O438&lt;=90),$K438,"")</f>
        <v/>
      </c>
      <c r="T438" s="3" t="str">
        <f aca="false">IF(AND($O438&lt;&gt;"",$O438&gt;=91,$O438&lt;=180),$K438,"")</f>
        <v/>
      </c>
      <c r="U438" s="3" t="str">
        <f aca="false">IF(AND($O438&lt;&gt;"",$O438&gt;=181,$O438&lt;=365),$K438,"")</f>
        <v/>
      </c>
      <c r="V438" s="3" t="str">
        <f aca="false">IF(AND($O438&lt;&gt;"",$O438&gt;365),$K438,"")</f>
        <v/>
      </c>
    </row>
    <row r="439" customFormat="false" ht="12.8" hidden="false" customHeight="false" outlineLevel="0" collapsed="false">
      <c r="N439" s="2" t="str">
        <f aca="false">IF($M439&lt;&gt;"",$M439 + IF($F439="ต่างประเทศ",60,0) + IF($F439&lt;&gt;"ต่างประเทศ",18,0),"")</f>
        <v/>
      </c>
      <c r="O439" s="1" t="str">
        <f aca="false">IF(AND($B$4&lt;&gt;"", $N439&lt;&gt;""),$B$4-$N439,"")</f>
        <v/>
      </c>
      <c r="P439" s="3" t="str">
        <f aca="false">IF(AND($O439&lt;&gt;"",$O439&lt;=0),$K439,"")</f>
        <v/>
      </c>
      <c r="Q439" s="3" t="str">
        <f aca="false">IF(AND($O439&lt;&gt;"",$O439&gt;=1,$O439&lt;=30),$K439,"")</f>
        <v/>
      </c>
      <c r="R439" s="3" t="str">
        <f aca="false">IF(AND($O439&lt;&gt;"",$O439&gt;=31,$O439&lt;=60),$K439,"")</f>
        <v/>
      </c>
      <c r="S439" s="3" t="str">
        <f aca="false">IF(AND($O439&lt;&gt;"",$O439&gt;=61,$O439&lt;=90),$K439,"")</f>
        <v/>
      </c>
      <c r="T439" s="3" t="str">
        <f aca="false">IF(AND($O439&lt;&gt;"",$O439&gt;=91,$O439&lt;=180),$K439,"")</f>
        <v/>
      </c>
      <c r="U439" s="3" t="str">
        <f aca="false">IF(AND($O439&lt;&gt;"",$O439&gt;=181,$O439&lt;=365),$K439,"")</f>
        <v/>
      </c>
      <c r="V439" s="3" t="str">
        <f aca="false">IF(AND($O439&lt;&gt;"",$O439&gt;365),$K439,"")</f>
        <v/>
      </c>
    </row>
    <row r="440" customFormat="false" ht="12.8" hidden="false" customHeight="false" outlineLevel="0" collapsed="false">
      <c r="N440" s="2" t="str">
        <f aca="false">IF($M440&lt;&gt;"",$M440 + IF($F440="ต่างประเทศ",60,0) + IF($F440&lt;&gt;"ต่างประเทศ",18,0),"")</f>
        <v/>
      </c>
      <c r="O440" s="1" t="str">
        <f aca="false">IF(AND($B$4&lt;&gt;"", $N440&lt;&gt;""),$B$4-$N440,"")</f>
        <v/>
      </c>
      <c r="P440" s="3" t="str">
        <f aca="false">IF(AND($O440&lt;&gt;"",$O440&lt;=0),$K440,"")</f>
        <v/>
      </c>
      <c r="Q440" s="3" t="str">
        <f aca="false">IF(AND($O440&lt;&gt;"",$O440&gt;=1,$O440&lt;=30),$K440,"")</f>
        <v/>
      </c>
      <c r="R440" s="3" t="str">
        <f aca="false">IF(AND($O440&lt;&gt;"",$O440&gt;=31,$O440&lt;=60),$K440,"")</f>
        <v/>
      </c>
      <c r="S440" s="3" t="str">
        <f aca="false">IF(AND($O440&lt;&gt;"",$O440&gt;=61,$O440&lt;=90),$K440,"")</f>
        <v/>
      </c>
      <c r="T440" s="3" t="str">
        <f aca="false">IF(AND($O440&lt;&gt;"",$O440&gt;=91,$O440&lt;=180),$K440,"")</f>
        <v/>
      </c>
      <c r="U440" s="3" t="str">
        <f aca="false">IF(AND($O440&lt;&gt;"",$O440&gt;=181,$O440&lt;=365),$K440,"")</f>
        <v/>
      </c>
      <c r="V440" s="3" t="str">
        <f aca="false">IF(AND($O440&lt;&gt;"",$O440&gt;365),$K440,"")</f>
        <v/>
      </c>
    </row>
    <row r="441" customFormat="false" ht="12.8" hidden="false" customHeight="false" outlineLevel="0" collapsed="false">
      <c r="N441" s="2" t="str">
        <f aca="false">IF($M441&lt;&gt;"",$M441 + IF($F441="ต่างประเทศ",60,0) + IF($F441&lt;&gt;"ต่างประเทศ",18,0),"")</f>
        <v/>
      </c>
      <c r="O441" s="1" t="str">
        <f aca="false">IF(AND($B$4&lt;&gt;"", $N441&lt;&gt;""),$B$4-$N441,"")</f>
        <v/>
      </c>
      <c r="P441" s="3" t="str">
        <f aca="false">IF(AND($O441&lt;&gt;"",$O441&lt;=0),$K441,"")</f>
        <v/>
      </c>
      <c r="Q441" s="3" t="str">
        <f aca="false">IF(AND($O441&lt;&gt;"",$O441&gt;=1,$O441&lt;=30),$K441,"")</f>
        <v/>
      </c>
      <c r="R441" s="3" t="str">
        <f aca="false">IF(AND($O441&lt;&gt;"",$O441&gt;=31,$O441&lt;=60),$K441,"")</f>
        <v/>
      </c>
      <c r="S441" s="3" t="str">
        <f aca="false">IF(AND($O441&lt;&gt;"",$O441&gt;=61,$O441&lt;=90),$K441,"")</f>
        <v/>
      </c>
      <c r="T441" s="3" t="str">
        <f aca="false">IF(AND($O441&lt;&gt;"",$O441&gt;=91,$O441&lt;=180),$K441,"")</f>
        <v/>
      </c>
      <c r="U441" s="3" t="str">
        <f aca="false">IF(AND($O441&lt;&gt;"",$O441&gt;=181,$O441&lt;=365),$K441,"")</f>
        <v/>
      </c>
      <c r="V441" s="3" t="str">
        <f aca="false">IF(AND($O441&lt;&gt;"",$O441&gt;365),$K441,"")</f>
        <v/>
      </c>
    </row>
    <row r="442" customFormat="false" ht="12.8" hidden="false" customHeight="false" outlineLevel="0" collapsed="false">
      <c r="N442" s="2" t="str">
        <f aca="false">IF($M442&lt;&gt;"",$M442 + IF($F442="ต่างประเทศ",60,0) + IF($F442&lt;&gt;"ต่างประเทศ",18,0),"")</f>
        <v/>
      </c>
      <c r="O442" s="1" t="str">
        <f aca="false">IF(AND($B$4&lt;&gt;"", $N442&lt;&gt;""),$B$4-$N442,"")</f>
        <v/>
      </c>
      <c r="P442" s="3" t="str">
        <f aca="false">IF(AND($O442&lt;&gt;"",$O442&lt;=0),$K442,"")</f>
        <v/>
      </c>
      <c r="Q442" s="3" t="str">
        <f aca="false">IF(AND($O442&lt;&gt;"",$O442&gt;=1,$O442&lt;=30),$K442,"")</f>
        <v/>
      </c>
      <c r="R442" s="3" t="str">
        <f aca="false">IF(AND($O442&lt;&gt;"",$O442&gt;=31,$O442&lt;=60),$K442,"")</f>
        <v/>
      </c>
      <c r="S442" s="3" t="str">
        <f aca="false">IF(AND($O442&lt;&gt;"",$O442&gt;=61,$O442&lt;=90),$K442,"")</f>
        <v/>
      </c>
      <c r="T442" s="3" t="str">
        <f aca="false">IF(AND($O442&lt;&gt;"",$O442&gt;=91,$O442&lt;=180),$K442,"")</f>
        <v/>
      </c>
      <c r="U442" s="3" t="str">
        <f aca="false">IF(AND($O442&lt;&gt;"",$O442&gt;=181,$O442&lt;=365),$K442,"")</f>
        <v/>
      </c>
      <c r="V442" s="3" t="str">
        <f aca="false">IF(AND($O442&lt;&gt;"",$O442&gt;365),$K442,"")</f>
        <v/>
      </c>
    </row>
    <row r="443" customFormat="false" ht="12.8" hidden="false" customHeight="false" outlineLevel="0" collapsed="false">
      <c r="N443" s="2" t="str">
        <f aca="false">IF($M443&lt;&gt;"",$M443 + IF($F443="ต่างประเทศ",60,0) + IF($F443&lt;&gt;"ต่างประเทศ",18,0),"")</f>
        <v/>
      </c>
      <c r="O443" s="1" t="str">
        <f aca="false">IF(AND($B$4&lt;&gt;"", $N443&lt;&gt;""),$B$4-$N443,"")</f>
        <v/>
      </c>
      <c r="P443" s="3" t="str">
        <f aca="false">IF(AND($O443&lt;&gt;"",$O443&lt;=0),$K443,"")</f>
        <v/>
      </c>
      <c r="Q443" s="3" t="str">
        <f aca="false">IF(AND($O443&lt;&gt;"",$O443&gt;=1,$O443&lt;=30),$K443,"")</f>
        <v/>
      </c>
      <c r="R443" s="3" t="str">
        <f aca="false">IF(AND($O443&lt;&gt;"",$O443&gt;=31,$O443&lt;=60),$K443,"")</f>
        <v/>
      </c>
      <c r="S443" s="3" t="str">
        <f aca="false">IF(AND($O443&lt;&gt;"",$O443&gt;=61,$O443&lt;=90),$K443,"")</f>
        <v/>
      </c>
      <c r="T443" s="3" t="str">
        <f aca="false">IF(AND($O443&lt;&gt;"",$O443&gt;=91,$O443&lt;=180),$K443,"")</f>
        <v/>
      </c>
      <c r="U443" s="3" t="str">
        <f aca="false">IF(AND($O443&lt;&gt;"",$O443&gt;=181,$O443&lt;=365),$K443,"")</f>
        <v/>
      </c>
      <c r="V443" s="3" t="str">
        <f aca="false">IF(AND($O443&lt;&gt;"",$O443&gt;365),$K443,"")</f>
        <v/>
      </c>
    </row>
    <row r="444" customFormat="false" ht="12.8" hidden="false" customHeight="false" outlineLevel="0" collapsed="false">
      <c r="N444" s="2" t="str">
        <f aca="false">IF($M444&lt;&gt;"",$M444 + IF($F444="ต่างประเทศ",60,0) + IF($F444&lt;&gt;"ต่างประเทศ",18,0),"")</f>
        <v/>
      </c>
      <c r="O444" s="1" t="str">
        <f aca="false">IF(AND($B$4&lt;&gt;"", $N444&lt;&gt;""),$B$4-$N444,"")</f>
        <v/>
      </c>
      <c r="P444" s="3" t="str">
        <f aca="false">IF(AND($O444&lt;&gt;"",$O444&lt;=0),$K444,"")</f>
        <v/>
      </c>
      <c r="Q444" s="3" t="str">
        <f aca="false">IF(AND($O444&lt;&gt;"",$O444&gt;=1,$O444&lt;=30),$K444,"")</f>
        <v/>
      </c>
      <c r="R444" s="3" t="str">
        <f aca="false">IF(AND($O444&lt;&gt;"",$O444&gt;=31,$O444&lt;=60),$K444,"")</f>
        <v/>
      </c>
      <c r="S444" s="3" t="str">
        <f aca="false">IF(AND($O444&lt;&gt;"",$O444&gt;=61,$O444&lt;=90),$K444,"")</f>
        <v/>
      </c>
      <c r="T444" s="3" t="str">
        <f aca="false">IF(AND($O444&lt;&gt;"",$O444&gt;=91,$O444&lt;=180),$K444,"")</f>
        <v/>
      </c>
      <c r="U444" s="3" t="str">
        <f aca="false">IF(AND($O444&lt;&gt;"",$O444&gt;=181,$O444&lt;=365),$K444,"")</f>
        <v/>
      </c>
      <c r="V444" s="3" t="str">
        <f aca="false">IF(AND($O444&lt;&gt;"",$O444&gt;365),$K444,"")</f>
        <v/>
      </c>
    </row>
    <row r="445" customFormat="false" ht="12.8" hidden="false" customHeight="false" outlineLevel="0" collapsed="false">
      <c r="N445" s="2" t="str">
        <f aca="false">IF($M445&lt;&gt;"",$M445 + IF($F445="ต่างประเทศ",60,0) + IF($F445&lt;&gt;"ต่างประเทศ",18,0),"")</f>
        <v/>
      </c>
      <c r="O445" s="1" t="str">
        <f aca="false">IF(AND($B$4&lt;&gt;"", $N445&lt;&gt;""),$B$4-$N445,"")</f>
        <v/>
      </c>
      <c r="P445" s="3" t="str">
        <f aca="false">IF(AND($O445&lt;&gt;"",$O445&lt;=0),$K445,"")</f>
        <v/>
      </c>
      <c r="Q445" s="3" t="str">
        <f aca="false">IF(AND($O445&lt;&gt;"",$O445&gt;=1,$O445&lt;=30),$K445,"")</f>
        <v/>
      </c>
      <c r="R445" s="3" t="str">
        <f aca="false">IF(AND($O445&lt;&gt;"",$O445&gt;=31,$O445&lt;=60),$K445,"")</f>
        <v/>
      </c>
      <c r="S445" s="3" t="str">
        <f aca="false">IF(AND($O445&lt;&gt;"",$O445&gt;=61,$O445&lt;=90),$K445,"")</f>
        <v/>
      </c>
      <c r="T445" s="3" t="str">
        <f aca="false">IF(AND($O445&lt;&gt;"",$O445&gt;=91,$O445&lt;=180),$K445,"")</f>
        <v/>
      </c>
      <c r="U445" s="3" t="str">
        <f aca="false">IF(AND($O445&lt;&gt;"",$O445&gt;=181,$O445&lt;=365),$K445,"")</f>
        <v/>
      </c>
      <c r="V445" s="3" t="str">
        <f aca="false">IF(AND($O445&lt;&gt;"",$O445&gt;365),$K445,"")</f>
        <v/>
      </c>
    </row>
    <row r="446" customFormat="false" ht="12.8" hidden="false" customHeight="false" outlineLevel="0" collapsed="false">
      <c r="N446" s="2" t="str">
        <f aca="false">IF($M446&lt;&gt;"",$M446 + IF($F446="ต่างประเทศ",60,0) + IF($F446&lt;&gt;"ต่างประเทศ",18,0),"")</f>
        <v/>
      </c>
      <c r="O446" s="1" t="str">
        <f aca="false">IF(AND($B$4&lt;&gt;"", $N446&lt;&gt;""),$B$4-$N446,"")</f>
        <v/>
      </c>
      <c r="P446" s="3" t="str">
        <f aca="false">IF(AND($O446&lt;&gt;"",$O446&lt;=0),$K446,"")</f>
        <v/>
      </c>
      <c r="Q446" s="3" t="str">
        <f aca="false">IF(AND($O446&lt;&gt;"",$O446&gt;=1,$O446&lt;=30),$K446,"")</f>
        <v/>
      </c>
      <c r="R446" s="3" t="str">
        <f aca="false">IF(AND($O446&lt;&gt;"",$O446&gt;=31,$O446&lt;=60),$K446,"")</f>
        <v/>
      </c>
      <c r="S446" s="3" t="str">
        <f aca="false">IF(AND($O446&lt;&gt;"",$O446&gt;=61,$O446&lt;=90),$K446,"")</f>
        <v/>
      </c>
      <c r="T446" s="3" t="str">
        <f aca="false">IF(AND($O446&lt;&gt;"",$O446&gt;=91,$O446&lt;=180),$K446,"")</f>
        <v/>
      </c>
      <c r="U446" s="3" t="str">
        <f aca="false">IF(AND($O446&lt;&gt;"",$O446&gt;=181,$O446&lt;=365),$K446,"")</f>
        <v/>
      </c>
      <c r="V446" s="3" t="str">
        <f aca="false">IF(AND($O446&lt;&gt;"",$O446&gt;365),$K446,"")</f>
        <v/>
      </c>
    </row>
    <row r="447" customFormat="false" ht="12.8" hidden="false" customHeight="false" outlineLevel="0" collapsed="false">
      <c r="N447" s="2" t="str">
        <f aca="false">IF($M447&lt;&gt;"",$M447 + IF($F447="ต่างประเทศ",60,0) + IF($F447&lt;&gt;"ต่างประเทศ",18,0),"")</f>
        <v/>
      </c>
      <c r="O447" s="1" t="str">
        <f aca="false">IF(AND($B$4&lt;&gt;"", $N447&lt;&gt;""),$B$4-$N447,"")</f>
        <v/>
      </c>
      <c r="P447" s="3" t="str">
        <f aca="false">IF(AND($O447&lt;&gt;"",$O447&lt;=0),$K447,"")</f>
        <v/>
      </c>
      <c r="Q447" s="3" t="str">
        <f aca="false">IF(AND($O447&lt;&gt;"",$O447&gt;=1,$O447&lt;=30),$K447,"")</f>
        <v/>
      </c>
      <c r="R447" s="3" t="str">
        <f aca="false">IF(AND($O447&lt;&gt;"",$O447&gt;=31,$O447&lt;=60),$K447,"")</f>
        <v/>
      </c>
      <c r="S447" s="3" t="str">
        <f aca="false">IF(AND($O447&lt;&gt;"",$O447&gt;=61,$O447&lt;=90),$K447,"")</f>
        <v/>
      </c>
      <c r="T447" s="3" t="str">
        <f aca="false">IF(AND($O447&lt;&gt;"",$O447&gt;=91,$O447&lt;=180),$K447,"")</f>
        <v/>
      </c>
      <c r="U447" s="3" t="str">
        <f aca="false">IF(AND($O447&lt;&gt;"",$O447&gt;=181,$O447&lt;=365),$K447,"")</f>
        <v/>
      </c>
      <c r="V447" s="3" t="str">
        <f aca="false">IF(AND($O447&lt;&gt;"",$O447&gt;365),$K447,"")</f>
        <v/>
      </c>
    </row>
    <row r="448" customFormat="false" ht="12.8" hidden="false" customHeight="false" outlineLevel="0" collapsed="false">
      <c r="N448" s="2" t="str">
        <f aca="false">IF($M448&lt;&gt;"",$M448 + IF($F448="ต่างประเทศ",60,0) + IF($F448&lt;&gt;"ต่างประเทศ",18,0),"")</f>
        <v/>
      </c>
      <c r="O448" s="1" t="str">
        <f aca="false">IF(AND($B$4&lt;&gt;"", $N448&lt;&gt;""),$B$4-$N448,"")</f>
        <v/>
      </c>
      <c r="P448" s="3" t="str">
        <f aca="false">IF(AND($O448&lt;&gt;"",$O448&lt;=0),$K448,"")</f>
        <v/>
      </c>
      <c r="Q448" s="3" t="str">
        <f aca="false">IF(AND($O448&lt;&gt;"",$O448&gt;=1,$O448&lt;=30),$K448,"")</f>
        <v/>
      </c>
      <c r="R448" s="3" t="str">
        <f aca="false">IF(AND($O448&lt;&gt;"",$O448&gt;=31,$O448&lt;=60),$K448,"")</f>
        <v/>
      </c>
      <c r="S448" s="3" t="str">
        <f aca="false">IF(AND($O448&lt;&gt;"",$O448&gt;=61,$O448&lt;=90),$K448,"")</f>
        <v/>
      </c>
      <c r="T448" s="3" t="str">
        <f aca="false">IF(AND($O448&lt;&gt;"",$O448&gt;=91,$O448&lt;=180),$K448,"")</f>
        <v/>
      </c>
      <c r="U448" s="3" t="str">
        <f aca="false">IF(AND($O448&lt;&gt;"",$O448&gt;=181,$O448&lt;=365),$K448,"")</f>
        <v/>
      </c>
      <c r="V448" s="3" t="str">
        <f aca="false">IF(AND($O448&lt;&gt;"",$O448&gt;365),$K448,"")</f>
        <v/>
      </c>
    </row>
    <row r="449" customFormat="false" ht="12.8" hidden="false" customHeight="false" outlineLevel="0" collapsed="false">
      <c r="N449" s="2" t="str">
        <f aca="false">IF($M449&lt;&gt;"",$M449 + IF($F449="ต่างประเทศ",60,0) + IF($F449&lt;&gt;"ต่างประเทศ",18,0),"")</f>
        <v/>
      </c>
      <c r="O449" s="1" t="str">
        <f aca="false">IF(AND($B$4&lt;&gt;"", $N449&lt;&gt;""),$B$4-$N449,"")</f>
        <v/>
      </c>
      <c r="P449" s="3" t="str">
        <f aca="false">IF(AND($O449&lt;&gt;"",$O449&lt;=0),$K449,"")</f>
        <v/>
      </c>
      <c r="Q449" s="3" t="str">
        <f aca="false">IF(AND($O449&lt;&gt;"",$O449&gt;=1,$O449&lt;=30),$K449,"")</f>
        <v/>
      </c>
      <c r="R449" s="3" t="str">
        <f aca="false">IF(AND($O449&lt;&gt;"",$O449&gt;=31,$O449&lt;=60),$K449,"")</f>
        <v/>
      </c>
      <c r="S449" s="3" t="str">
        <f aca="false">IF(AND($O449&lt;&gt;"",$O449&gt;=61,$O449&lt;=90),$K449,"")</f>
        <v/>
      </c>
      <c r="T449" s="3" t="str">
        <f aca="false">IF(AND($O449&lt;&gt;"",$O449&gt;=91,$O449&lt;=180),$K449,"")</f>
        <v/>
      </c>
      <c r="U449" s="3" t="str">
        <f aca="false">IF(AND($O449&lt;&gt;"",$O449&gt;=181,$O449&lt;=365),$K449,"")</f>
        <v/>
      </c>
      <c r="V449" s="3" t="str">
        <f aca="false">IF(AND($O449&lt;&gt;"",$O449&gt;365),$K449,"")</f>
        <v/>
      </c>
    </row>
    <row r="450" customFormat="false" ht="12.8" hidden="false" customHeight="false" outlineLevel="0" collapsed="false">
      <c r="N450" s="2" t="str">
        <f aca="false">IF($M450&lt;&gt;"",$M450 + IF($F450="ต่างประเทศ",60,0) + IF($F450&lt;&gt;"ต่างประเทศ",18,0),"")</f>
        <v/>
      </c>
      <c r="O450" s="1" t="str">
        <f aca="false">IF(AND($B$4&lt;&gt;"", $N450&lt;&gt;""),$B$4-$N450,"")</f>
        <v/>
      </c>
      <c r="P450" s="3" t="str">
        <f aca="false">IF(AND($O450&lt;&gt;"",$O450&lt;=0),$K450,"")</f>
        <v/>
      </c>
      <c r="Q450" s="3" t="str">
        <f aca="false">IF(AND($O450&lt;&gt;"",$O450&gt;=1,$O450&lt;=30),$K450,"")</f>
        <v/>
      </c>
      <c r="R450" s="3" t="str">
        <f aca="false">IF(AND($O450&lt;&gt;"",$O450&gt;=31,$O450&lt;=60),$K450,"")</f>
        <v/>
      </c>
      <c r="S450" s="3" t="str">
        <f aca="false">IF(AND($O450&lt;&gt;"",$O450&gt;=61,$O450&lt;=90),$K450,"")</f>
        <v/>
      </c>
      <c r="T450" s="3" t="str">
        <f aca="false">IF(AND($O450&lt;&gt;"",$O450&gt;=91,$O450&lt;=180),$K450,"")</f>
        <v/>
      </c>
      <c r="U450" s="3" t="str">
        <f aca="false">IF(AND($O450&lt;&gt;"",$O450&gt;=181,$O450&lt;=365),$K450,"")</f>
        <v/>
      </c>
      <c r="V450" s="3" t="str">
        <f aca="false">IF(AND($O450&lt;&gt;"",$O450&gt;365),$K450,"")</f>
        <v/>
      </c>
    </row>
    <row r="451" customFormat="false" ht="12.8" hidden="false" customHeight="false" outlineLevel="0" collapsed="false">
      <c r="N451" s="2" t="str">
        <f aca="false">IF($M451&lt;&gt;"",$M451 + IF($F451="ต่างประเทศ",60,0) + IF($F451&lt;&gt;"ต่างประเทศ",18,0),"")</f>
        <v/>
      </c>
      <c r="O451" s="1" t="str">
        <f aca="false">IF(AND($B$4&lt;&gt;"", $N451&lt;&gt;""),$B$4-$N451,"")</f>
        <v/>
      </c>
      <c r="P451" s="3" t="str">
        <f aca="false">IF(AND($O451&lt;&gt;"",$O451&lt;=0),$K451,"")</f>
        <v/>
      </c>
      <c r="Q451" s="3" t="str">
        <f aca="false">IF(AND($O451&lt;&gt;"",$O451&gt;=1,$O451&lt;=30),$K451,"")</f>
        <v/>
      </c>
      <c r="R451" s="3" t="str">
        <f aca="false">IF(AND($O451&lt;&gt;"",$O451&gt;=31,$O451&lt;=60),$K451,"")</f>
        <v/>
      </c>
      <c r="S451" s="3" t="str">
        <f aca="false">IF(AND($O451&lt;&gt;"",$O451&gt;=61,$O451&lt;=90),$K451,"")</f>
        <v/>
      </c>
      <c r="T451" s="3" t="str">
        <f aca="false">IF(AND($O451&lt;&gt;"",$O451&gt;=91,$O451&lt;=180),$K451,"")</f>
        <v/>
      </c>
      <c r="U451" s="3" t="str">
        <f aca="false">IF(AND($O451&lt;&gt;"",$O451&gt;=181,$O451&lt;=365),$K451,"")</f>
        <v/>
      </c>
      <c r="V451" s="3" t="str">
        <f aca="false">IF(AND($O451&lt;&gt;"",$O451&gt;365),$K451,"")</f>
        <v/>
      </c>
    </row>
    <row r="452" customFormat="false" ht="12.8" hidden="false" customHeight="false" outlineLevel="0" collapsed="false">
      <c r="N452" s="2" t="str">
        <f aca="false">IF($M452&lt;&gt;"",$M452 + IF($F452="ต่างประเทศ",60,0) + IF($F452&lt;&gt;"ต่างประเทศ",18,0),"")</f>
        <v/>
      </c>
      <c r="O452" s="1" t="str">
        <f aca="false">IF(AND($B$4&lt;&gt;"", $N452&lt;&gt;""),$B$4-$N452,"")</f>
        <v/>
      </c>
      <c r="P452" s="3" t="str">
        <f aca="false">IF(AND($O452&lt;&gt;"",$O452&lt;=0),$K452,"")</f>
        <v/>
      </c>
      <c r="Q452" s="3" t="str">
        <f aca="false">IF(AND($O452&lt;&gt;"",$O452&gt;=1,$O452&lt;=30),$K452,"")</f>
        <v/>
      </c>
      <c r="R452" s="3" t="str">
        <f aca="false">IF(AND($O452&lt;&gt;"",$O452&gt;=31,$O452&lt;=60),$K452,"")</f>
        <v/>
      </c>
      <c r="S452" s="3" t="str">
        <f aca="false">IF(AND($O452&lt;&gt;"",$O452&gt;=61,$O452&lt;=90),$K452,"")</f>
        <v/>
      </c>
      <c r="T452" s="3" t="str">
        <f aca="false">IF(AND($O452&lt;&gt;"",$O452&gt;=91,$O452&lt;=180),$K452,"")</f>
        <v/>
      </c>
      <c r="U452" s="3" t="str">
        <f aca="false">IF(AND($O452&lt;&gt;"",$O452&gt;=181,$O452&lt;=365),$K452,"")</f>
        <v/>
      </c>
      <c r="V452" s="3" t="str">
        <f aca="false">IF(AND($O452&lt;&gt;"",$O452&gt;365),$K452,"")</f>
        <v/>
      </c>
    </row>
    <row r="453" customFormat="false" ht="12.8" hidden="false" customHeight="false" outlineLevel="0" collapsed="false">
      <c r="N453" s="2" t="str">
        <f aca="false">IF($M453&lt;&gt;"",$M453 + IF($F453="ต่างประเทศ",60,0) + IF($F453&lt;&gt;"ต่างประเทศ",18,0),"")</f>
        <v/>
      </c>
      <c r="O453" s="1" t="str">
        <f aca="false">IF(AND($B$4&lt;&gt;"", $N453&lt;&gt;""),$B$4-$N453,"")</f>
        <v/>
      </c>
      <c r="P453" s="3" t="str">
        <f aca="false">IF(AND($O453&lt;&gt;"",$O453&lt;=0),$K453,"")</f>
        <v/>
      </c>
      <c r="Q453" s="3" t="str">
        <f aca="false">IF(AND($O453&lt;&gt;"",$O453&gt;=1,$O453&lt;=30),$K453,"")</f>
        <v/>
      </c>
      <c r="R453" s="3" t="str">
        <f aca="false">IF(AND($O453&lt;&gt;"",$O453&gt;=31,$O453&lt;=60),$K453,"")</f>
        <v/>
      </c>
      <c r="S453" s="3" t="str">
        <f aca="false">IF(AND($O453&lt;&gt;"",$O453&gt;=61,$O453&lt;=90),$K453,"")</f>
        <v/>
      </c>
      <c r="T453" s="3" t="str">
        <f aca="false">IF(AND($O453&lt;&gt;"",$O453&gt;=91,$O453&lt;=180),$K453,"")</f>
        <v/>
      </c>
      <c r="U453" s="3" t="str">
        <f aca="false">IF(AND($O453&lt;&gt;"",$O453&gt;=181,$O453&lt;=365),$K453,"")</f>
        <v/>
      </c>
      <c r="V453" s="3" t="str">
        <f aca="false">IF(AND($O453&lt;&gt;"",$O453&gt;365),$K453,"")</f>
        <v/>
      </c>
    </row>
    <row r="454" customFormat="false" ht="12.8" hidden="false" customHeight="false" outlineLevel="0" collapsed="false">
      <c r="N454" s="2" t="str">
        <f aca="false">IF($M454&lt;&gt;"",$M454 + IF($F454="ต่างประเทศ",60,0) + IF($F454&lt;&gt;"ต่างประเทศ",18,0),"")</f>
        <v/>
      </c>
      <c r="O454" s="1" t="str">
        <f aca="false">IF(AND($B$4&lt;&gt;"", $N454&lt;&gt;""),$B$4-$N454,"")</f>
        <v/>
      </c>
      <c r="P454" s="3" t="str">
        <f aca="false">IF(AND($O454&lt;&gt;"",$O454&lt;=0),$K454,"")</f>
        <v/>
      </c>
      <c r="Q454" s="3" t="str">
        <f aca="false">IF(AND($O454&lt;&gt;"",$O454&gt;=1,$O454&lt;=30),$K454,"")</f>
        <v/>
      </c>
      <c r="R454" s="3" t="str">
        <f aca="false">IF(AND($O454&lt;&gt;"",$O454&gt;=31,$O454&lt;=60),$K454,"")</f>
        <v/>
      </c>
      <c r="S454" s="3" t="str">
        <f aca="false">IF(AND($O454&lt;&gt;"",$O454&gt;=61,$O454&lt;=90),$K454,"")</f>
        <v/>
      </c>
      <c r="T454" s="3" t="str">
        <f aca="false">IF(AND($O454&lt;&gt;"",$O454&gt;=91,$O454&lt;=180),$K454,"")</f>
        <v/>
      </c>
      <c r="U454" s="3" t="str">
        <f aca="false">IF(AND($O454&lt;&gt;"",$O454&gt;=181,$O454&lt;=365),$K454,"")</f>
        <v/>
      </c>
      <c r="V454" s="3" t="str">
        <f aca="false">IF(AND($O454&lt;&gt;"",$O454&gt;365),$K454,"")</f>
        <v/>
      </c>
    </row>
    <row r="455" customFormat="false" ht="12.8" hidden="false" customHeight="false" outlineLevel="0" collapsed="false">
      <c r="N455" s="2" t="str">
        <f aca="false">IF($M455&lt;&gt;"",$M455 + IF($F455="ต่างประเทศ",60,0) + IF($F455&lt;&gt;"ต่างประเทศ",18,0),"")</f>
        <v/>
      </c>
      <c r="O455" s="1" t="str">
        <f aca="false">IF(AND($B$4&lt;&gt;"", $N455&lt;&gt;""),$B$4-$N455,"")</f>
        <v/>
      </c>
      <c r="P455" s="3" t="str">
        <f aca="false">IF(AND($O455&lt;&gt;"",$O455&lt;=0),$K455,"")</f>
        <v/>
      </c>
      <c r="Q455" s="3" t="str">
        <f aca="false">IF(AND($O455&lt;&gt;"",$O455&gt;=1,$O455&lt;=30),$K455,"")</f>
        <v/>
      </c>
      <c r="R455" s="3" t="str">
        <f aca="false">IF(AND($O455&lt;&gt;"",$O455&gt;=31,$O455&lt;=60),$K455,"")</f>
        <v/>
      </c>
      <c r="S455" s="3" t="str">
        <f aca="false">IF(AND($O455&lt;&gt;"",$O455&gt;=61,$O455&lt;=90),$K455,"")</f>
        <v/>
      </c>
      <c r="T455" s="3" t="str">
        <f aca="false">IF(AND($O455&lt;&gt;"",$O455&gt;=91,$O455&lt;=180),$K455,"")</f>
        <v/>
      </c>
      <c r="U455" s="3" t="str">
        <f aca="false">IF(AND($O455&lt;&gt;"",$O455&gt;=181,$O455&lt;=365),$K455,"")</f>
        <v/>
      </c>
      <c r="V455" s="3" t="str">
        <f aca="false">IF(AND($O455&lt;&gt;"",$O455&gt;365),$K455,"")</f>
        <v/>
      </c>
    </row>
    <row r="456" customFormat="false" ht="12.8" hidden="false" customHeight="false" outlineLevel="0" collapsed="false">
      <c r="N456" s="2" t="str">
        <f aca="false">IF($M456&lt;&gt;"",$M456 + IF($F456="ต่างประเทศ",60,0) + IF($F456&lt;&gt;"ต่างประเทศ",18,0),"")</f>
        <v/>
      </c>
      <c r="O456" s="1" t="str">
        <f aca="false">IF(AND($B$4&lt;&gt;"", $N456&lt;&gt;""),$B$4-$N456,"")</f>
        <v/>
      </c>
      <c r="P456" s="3" t="str">
        <f aca="false">IF(AND($O456&lt;&gt;"",$O456&lt;=0),$K456,"")</f>
        <v/>
      </c>
      <c r="Q456" s="3" t="str">
        <f aca="false">IF(AND($O456&lt;&gt;"",$O456&gt;=1,$O456&lt;=30),$K456,"")</f>
        <v/>
      </c>
      <c r="R456" s="3" t="str">
        <f aca="false">IF(AND($O456&lt;&gt;"",$O456&gt;=31,$O456&lt;=60),$K456,"")</f>
        <v/>
      </c>
      <c r="S456" s="3" t="str">
        <f aca="false">IF(AND($O456&lt;&gt;"",$O456&gt;=61,$O456&lt;=90),$K456,"")</f>
        <v/>
      </c>
      <c r="T456" s="3" t="str">
        <f aca="false">IF(AND($O456&lt;&gt;"",$O456&gt;=91,$O456&lt;=180),$K456,"")</f>
        <v/>
      </c>
      <c r="U456" s="3" t="str">
        <f aca="false">IF(AND($O456&lt;&gt;"",$O456&gt;=181,$O456&lt;=365),$K456,"")</f>
        <v/>
      </c>
      <c r="V456" s="3" t="str">
        <f aca="false">IF(AND($O456&lt;&gt;"",$O456&gt;365),$K456,"")</f>
        <v/>
      </c>
    </row>
    <row r="457" customFormat="false" ht="12.8" hidden="false" customHeight="false" outlineLevel="0" collapsed="false">
      <c r="N457" s="2" t="str">
        <f aca="false">IF($M457&lt;&gt;"",$M457 + IF($F457="ต่างประเทศ",60,0) + IF($F457&lt;&gt;"ต่างประเทศ",18,0),"")</f>
        <v/>
      </c>
      <c r="O457" s="1" t="str">
        <f aca="false">IF(AND($B$4&lt;&gt;"", $N457&lt;&gt;""),$B$4-$N457,"")</f>
        <v/>
      </c>
      <c r="P457" s="3" t="str">
        <f aca="false">IF(AND($O457&lt;&gt;"",$O457&lt;=0),$K457,"")</f>
        <v/>
      </c>
      <c r="Q457" s="3" t="str">
        <f aca="false">IF(AND($O457&lt;&gt;"",$O457&gt;=1,$O457&lt;=30),$K457,"")</f>
        <v/>
      </c>
      <c r="R457" s="3" t="str">
        <f aca="false">IF(AND($O457&lt;&gt;"",$O457&gt;=31,$O457&lt;=60),$K457,"")</f>
        <v/>
      </c>
      <c r="S457" s="3" t="str">
        <f aca="false">IF(AND($O457&lt;&gt;"",$O457&gt;=61,$O457&lt;=90),$K457,"")</f>
        <v/>
      </c>
      <c r="T457" s="3" t="str">
        <f aca="false">IF(AND($O457&lt;&gt;"",$O457&gt;=91,$O457&lt;=180),$K457,"")</f>
        <v/>
      </c>
      <c r="U457" s="3" t="str">
        <f aca="false">IF(AND($O457&lt;&gt;"",$O457&gt;=181,$O457&lt;=365),$K457,"")</f>
        <v/>
      </c>
      <c r="V457" s="3" t="str">
        <f aca="false">IF(AND($O457&lt;&gt;"",$O457&gt;365),$K457,"")</f>
        <v/>
      </c>
    </row>
    <row r="458" customFormat="false" ht="12.8" hidden="false" customHeight="false" outlineLevel="0" collapsed="false">
      <c r="N458" s="2" t="str">
        <f aca="false">IF($M458&lt;&gt;"",$M458 + IF($F458="ต่างประเทศ",60,0) + IF($F458&lt;&gt;"ต่างประเทศ",18,0),"")</f>
        <v/>
      </c>
      <c r="O458" s="1" t="str">
        <f aca="false">IF(AND($B$4&lt;&gt;"", $N458&lt;&gt;""),$B$4-$N458,"")</f>
        <v/>
      </c>
      <c r="P458" s="3" t="str">
        <f aca="false">IF(AND($O458&lt;&gt;"",$O458&lt;=0),$K458,"")</f>
        <v/>
      </c>
      <c r="Q458" s="3" t="str">
        <f aca="false">IF(AND($O458&lt;&gt;"",$O458&gt;=1,$O458&lt;=30),$K458,"")</f>
        <v/>
      </c>
      <c r="R458" s="3" t="str">
        <f aca="false">IF(AND($O458&lt;&gt;"",$O458&gt;=31,$O458&lt;=60),$K458,"")</f>
        <v/>
      </c>
      <c r="S458" s="3" t="str">
        <f aca="false">IF(AND($O458&lt;&gt;"",$O458&gt;=61,$O458&lt;=90),$K458,"")</f>
        <v/>
      </c>
      <c r="T458" s="3" t="str">
        <f aca="false">IF(AND($O458&lt;&gt;"",$O458&gt;=91,$O458&lt;=180),$K458,"")</f>
        <v/>
      </c>
      <c r="U458" s="3" t="str">
        <f aca="false">IF(AND($O458&lt;&gt;"",$O458&gt;=181,$O458&lt;=365),$K458,"")</f>
        <v/>
      </c>
      <c r="V458" s="3" t="str">
        <f aca="false">IF(AND($O458&lt;&gt;"",$O458&gt;365),$K458,"")</f>
        <v/>
      </c>
    </row>
    <row r="459" customFormat="false" ht="12.8" hidden="false" customHeight="false" outlineLevel="0" collapsed="false">
      <c r="N459" s="2" t="str">
        <f aca="false">IF($M459&lt;&gt;"",$M459 + IF($F459="ต่างประเทศ",60,0) + IF($F459&lt;&gt;"ต่างประเทศ",18,0),"")</f>
        <v/>
      </c>
      <c r="O459" s="1" t="str">
        <f aca="false">IF(AND($B$4&lt;&gt;"", $N459&lt;&gt;""),$B$4-$N459,"")</f>
        <v/>
      </c>
      <c r="P459" s="3" t="str">
        <f aca="false">IF(AND($O459&lt;&gt;"",$O459&lt;=0),$K459,"")</f>
        <v/>
      </c>
      <c r="Q459" s="3" t="str">
        <f aca="false">IF(AND($O459&lt;&gt;"",$O459&gt;=1,$O459&lt;=30),$K459,"")</f>
        <v/>
      </c>
      <c r="R459" s="3" t="str">
        <f aca="false">IF(AND($O459&lt;&gt;"",$O459&gt;=31,$O459&lt;=60),$K459,"")</f>
        <v/>
      </c>
      <c r="S459" s="3" t="str">
        <f aca="false">IF(AND($O459&lt;&gt;"",$O459&gt;=61,$O459&lt;=90),$K459,"")</f>
        <v/>
      </c>
      <c r="T459" s="3" t="str">
        <f aca="false">IF(AND($O459&lt;&gt;"",$O459&gt;=91,$O459&lt;=180),$K459,"")</f>
        <v/>
      </c>
      <c r="U459" s="3" t="str">
        <f aca="false">IF(AND($O459&lt;&gt;"",$O459&gt;=181,$O459&lt;=365),$K459,"")</f>
        <v/>
      </c>
      <c r="V459" s="3" t="str">
        <f aca="false">IF(AND($O459&lt;&gt;"",$O459&gt;365),$K459,"")</f>
        <v/>
      </c>
    </row>
    <row r="460" customFormat="false" ht="12.8" hidden="false" customHeight="false" outlineLevel="0" collapsed="false">
      <c r="N460" s="2" t="str">
        <f aca="false">IF($M460&lt;&gt;"",$M460 + IF($F460="ต่างประเทศ",60,0) + IF($F460&lt;&gt;"ต่างประเทศ",18,0),"")</f>
        <v/>
      </c>
      <c r="O460" s="1" t="str">
        <f aca="false">IF(AND($B$4&lt;&gt;"", $N460&lt;&gt;""),$B$4-$N460,"")</f>
        <v/>
      </c>
      <c r="P460" s="3" t="str">
        <f aca="false">IF(AND($O460&lt;&gt;"",$O460&lt;=0),$K460,"")</f>
        <v/>
      </c>
      <c r="Q460" s="3" t="str">
        <f aca="false">IF(AND($O460&lt;&gt;"",$O460&gt;=1,$O460&lt;=30),$K460,"")</f>
        <v/>
      </c>
      <c r="R460" s="3" t="str">
        <f aca="false">IF(AND($O460&lt;&gt;"",$O460&gt;=31,$O460&lt;=60),$K460,"")</f>
        <v/>
      </c>
      <c r="S460" s="3" t="str">
        <f aca="false">IF(AND($O460&lt;&gt;"",$O460&gt;=61,$O460&lt;=90),$K460,"")</f>
        <v/>
      </c>
      <c r="T460" s="3" t="str">
        <f aca="false">IF(AND($O460&lt;&gt;"",$O460&gt;=91,$O460&lt;=180),$K460,"")</f>
        <v/>
      </c>
      <c r="U460" s="3" t="str">
        <f aca="false">IF(AND($O460&lt;&gt;"",$O460&gt;=181,$O460&lt;=365),$K460,"")</f>
        <v/>
      </c>
      <c r="V460" s="3" t="str">
        <f aca="false">IF(AND($O460&lt;&gt;"",$O460&gt;365),$K460,"")</f>
        <v/>
      </c>
    </row>
    <row r="461" customFormat="false" ht="12.8" hidden="false" customHeight="false" outlineLevel="0" collapsed="false">
      <c r="N461" s="2" t="str">
        <f aca="false">IF($M461&lt;&gt;"",$M461 + IF($F461="ต่างประเทศ",60,0) + IF($F461&lt;&gt;"ต่างประเทศ",18,0),"")</f>
        <v/>
      </c>
      <c r="O461" s="1" t="str">
        <f aca="false">IF(AND($B$4&lt;&gt;"", $N461&lt;&gt;""),$B$4-$N461,"")</f>
        <v/>
      </c>
      <c r="P461" s="3" t="str">
        <f aca="false">IF(AND($O461&lt;&gt;"",$O461&lt;=0),$K461,"")</f>
        <v/>
      </c>
      <c r="Q461" s="3" t="str">
        <f aca="false">IF(AND($O461&lt;&gt;"",$O461&gt;=1,$O461&lt;=30),$K461,"")</f>
        <v/>
      </c>
      <c r="R461" s="3" t="str">
        <f aca="false">IF(AND($O461&lt;&gt;"",$O461&gt;=31,$O461&lt;=60),$K461,"")</f>
        <v/>
      </c>
      <c r="S461" s="3" t="str">
        <f aca="false">IF(AND($O461&lt;&gt;"",$O461&gt;=61,$O461&lt;=90),$K461,"")</f>
        <v/>
      </c>
      <c r="T461" s="3" t="str">
        <f aca="false">IF(AND($O461&lt;&gt;"",$O461&gt;=91,$O461&lt;=180),$K461,"")</f>
        <v/>
      </c>
      <c r="U461" s="3" t="str">
        <f aca="false">IF(AND($O461&lt;&gt;"",$O461&gt;=181,$O461&lt;=365),$K461,"")</f>
        <v/>
      </c>
      <c r="V461" s="3" t="str">
        <f aca="false">IF(AND($O461&lt;&gt;"",$O461&gt;365),$K461,"")</f>
        <v/>
      </c>
    </row>
    <row r="462" customFormat="false" ht="12.8" hidden="false" customHeight="false" outlineLevel="0" collapsed="false">
      <c r="N462" s="2" t="str">
        <f aca="false">IF($M462&lt;&gt;"",$M462 + IF($F462="ต่างประเทศ",60,0) + IF($F462&lt;&gt;"ต่างประเทศ",18,0),"")</f>
        <v/>
      </c>
      <c r="O462" s="1" t="str">
        <f aca="false">IF(AND($B$4&lt;&gt;"", $N462&lt;&gt;""),$B$4-$N462,"")</f>
        <v/>
      </c>
      <c r="P462" s="3" t="str">
        <f aca="false">IF(AND($O462&lt;&gt;"",$O462&lt;=0),$K462,"")</f>
        <v/>
      </c>
      <c r="Q462" s="3" t="str">
        <f aca="false">IF(AND($O462&lt;&gt;"",$O462&gt;=1,$O462&lt;=30),$K462,"")</f>
        <v/>
      </c>
      <c r="R462" s="3" t="str">
        <f aca="false">IF(AND($O462&lt;&gt;"",$O462&gt;=31,$O462&lt;=60),$K462,"")</f>
        <v/>
      </c>
      <c r="S462" s="3" t="str">
        <f aca="false">IF(AND($O462&lt;&gt;"",$O462&gt;=61,$O462&lt;=90),$K462,"")</f>
        <v/>
      </c>
      <c r="T462" s="3" t="str">
        <f aca="false">IF(AND($O462&lt;&gt;"",$O462&gt;=91,$O462&lt;=180),$K462,"")</f>
        <v/>
      </c>
      <c r="U462" s="3" t="str">
        <f aca="false">IF(AND($O462&lt;&gt;"",$O462&gt;=181,$O462&lt;=365),$K462,"")</f>
        <v/>
      </c>
      <c r="V462" s="3" t="str">
        <f aca="false">IF(AND($O462&lt;&gt;"",$O462&gt;365),$K462,"")</f>
        <v/>
      </c>
    </row>
    <row r="463" customFormat="false" ht="12.8" hidden="false" customHeight="false" outlineLevel="0" collapsed="false">
      <c r="N463" s="2" t="str">
        <f aca="false">IF($M463&lt;&gt;"",$M463 + IF($F463="ต่างประเทศ",60,0) + IF($F463&lt;&gt;"ต่างประเทศ",18,0),"")</f>
        <v/>
      </c>
      <c r="O463" s="1" t="str">
        <f aca="false">IF(AND($B$4&lt;&gt;"", $N463&lt;&gt;""),$B$4-$N463,"")</f>
        <v/>
      </c>
      <c r="P463" s="3" t="str">
        <f aca="false">IF(AND($O463&lt;&gt;"",$O463&lt;=0),$K463,"")</f>
        <v/>
      </c>
      <c r="Q463" s="3" t="str">
        <f aca="false">IF(AND($O463&lt;&gt;"",$O463&gt;=1,$O463&lt;=30),$K463,"")</f>
        <v/>
      </c>
      <c r="R463" s="3" t="str">
        <f aca="false">IF(AND($O463&lt;&gt;"",$O463&gt;=31,$O463&lt;=60),$K463,"")</f>
        <v/>
      </c>
      <c r="S463" s="3" t="str">
        <f aca="false">IF(AND($O463&lt;&gt;"",$O463&gt;=61,$O463&lt;=90),$K463,"")</f>
        <v/>
      </c>
      <c r="T463" s="3" t="str">
        <f aca="false">IF(AND($O463&lt;&gt;"",$O463&gt;=91,$O463&lt;=180),$K463,"")</f>
        <v/>
      </c>
      <c r="U463" s="3" t="str">
        <f aca="false">IF(AND($O463&lt;&gt;"",$O463&gt;=181,$O463&lt;=365),$K463,"")</f>
        <v/>
      </c>
      <c r="V463" s="3" t="str">
        <f aca="false">IF(AND($O463&lt;&gt;"",$O463&gt;365),$K463,"")</f>
        <v/>
      </c>
    </row>
    <row r="464" customFormat="false" ht="12.8" hidden="false" customHeight="false" outlineLevel="0" collapsed="false">
      <c r="N464" s="2" t="str">
        <f aca="false">IF($M464&lt;&gt;"",$M464 + IF($F464="ต่างประเทศ",60,0) + IF($F464&lt;&gt;"ต่างประเทศ",18,0),"")</f>
        <v/>
      </c>
      <c r="O464" s="1" t="str">
        <f aca="false">IF(AND($B$4&lt;&gt;"", $N464&lt;&gt;""),$B$4-$N464,"")</f>
        <v/>
      </c>
      <c r="P464" s="3" t="str">
        <f aca="false">IF(AND($O464&lt;&gt;"",$O464&lt;=0),$K464,"")</f>
        <v/>
      </c>
      <c r="Q464" s="3" t="str">
        <f aca="false">IF(AND($O464&lt;&gt;"",$O464&gt;=1,$O464&lt;=30),$K464,"")</f>
        <v/>
      </c>
      <c r="R464" s="3" t="str">
        <f aca="false">IF(AND($O464&lt;&gt;"",$O464&gt;=31,$O464&lt;=60),$K464,"")</f>
        <v/>
      </c>
      <c r="S464" s="3" t="str">
        <f aca="false">IF(AND($O464&lt;&gt;"",$O464&gt;=61,$O464&lt;=90),$K464,"")</f>
        <v/>
      </c>
      <c r="T464" s="3" t="str">
        <f aca="false">IF(AND($O464&lt;&gt;"",$O464&gt;=91,$O464&lt;=180),$K464,"")</f>
        <v/>
      </c>
      <c r="U464" s="3" t="str">
        <f aca="false">IF(AND($O464&lt;&gt;"",$O464&gt;=181,$O464&lt;=365),$K464,"")</f>
        <v/>
      </c>
      <c r="V464" s="3" t="str">
        <f aca="false">IF(AND($O464&lt;&gt;"",$O464&gt;365),$K464,"")</f>
        <v/>
      </c>
    </row>
    <row r="465" customFormat="false" ht="12.8" hidden="false" customHeight="false" outlineLevel="0" collapsed="false">
      <c r="N465" s="2" t="str">
        <f aca="false">IF($M465&lt;&gt;"",$M465 + IF($F465="ต่างประเทศ",60,0) + IF($F465&lt;&gt;"ต่างประเทศ",18,0),"")</f>
        <v/>
      </c>
      <c r="O465" s="1" t="str">
        <f aca="false">IF(AND($B$4&lt;&gt;"", $N465&lt;&gt;""),$B$4-$N465,"")</f>
        <v/>
      </c>
      <c r="P465" s="3" t="str">
        <f aca="false">IF(AND($O465&lt;&gt;"",$O465&lt;=0),$K465,"")</f>
        <v/>
      </c>
      <c r="Q465" s="3" t="str">
        <f aca="false">IF(AND($O465&lt;&gt;"",$O465&gt;=1,$O465&lt;=30),$K465,"")</f>
        <v/>
      </c>
      <c r="R465" s="3" t="str">
        <f aca="false">IF(AND($O465&lt;&gt;"",$O465&gt;=31,$O465&lt;=60),$K465,"")</f>
        <v/>
      </c>
      <c r="S465" s="3" t="str">
        <f aca="false">IF(AND($O465&lt;&gt;"",$O465&gt;=61,$O465&lt;=90),$K465,"")</f>
        <v/>
      </c>
      <c r="T465" s="3" t="str">
        <f aca="false">IF(AND($O465&lt;&gt;"",$O465&gt;=91,$O465&lt;=180),$K465,"")</f>
        <v/>
      </c>
      <c r="U465" s="3" t="str">
        <f aca="false">IF(AND($O465&lt;&gt;"",$O465&gt;=181,$O465&lt;=365),$K465,"")</f>
        <v/>
      </c>
      <c r="V465" s="3" t="str">
        <f aca="false">IF(AND($O465&lt;&gt;"",$O465&gt;365),$K465,"")</f>
        <v/>
      </c>
    </row>
    <row r="466" customFormat="false" ht="12.8" hidden="false" customHeight="false" outlineLevel="0" collapsed="false">
      <c r="N466" s="2" t="str">
        <f aca="false">IF($M466&lt;&gt;"",$M466 + IF($F466="ต่างประเทศ",60,0) + IF($F466&lt;&gt;"ต่างประเทศ",18,0),"")</f>
        <v/>
      </c>
      <c r="O466" s="1" t="str">
        <f aca="false">IF(AND($B$4&lt;&gt;"", $N466&lt;&gt;""),$B$4-$N466,"")</f>
        <v/>
      </c>
      <c r="P466" s="3" t="str">
        <f aca="false">IF(AND($O466&lt;&gt;"",$O466&lt;=0),$K466,"")</f>
        <v/>
      </c>
      <c r="Q466" s="3" t="str">
        <f aca="false">IF(AND($O466&lt;&gt;"",$O466&gt;=1,$O466&lt;=30),$K466,"")</f>
        <v/>
      </c>
      <c r="R466" s="3" t="str">
        <f aca="false">IF(AND($O466&lt;&gt;"",$O466&gt;=31,$O466&lt;=60),$K466,"")</f>
        <v/>
      </c>
      <c r="S466" s="3" t="str">
        <f aca="false">IF(AND($O466&lt;&gt;"",$O466&gt;=61,$O466&lt;=90),$K466,"")</f>
        <v/>
      </c>
      <c r="T466" s="3" t="str">
        <f aca="false">IF(AND($O466&lt;&gt;"",$O466&gt;=91,$O466&lt;=180),$K466,"")</f>
        <v/>
      </c>
      <c r="U466" s="3" t="str">
        <f aca="false">IF(AND($O466&lt;&gt;"",$O466&gt;=181,$O466&lt;=365),$K466,"")</f>
        <v/>
      </c>
      <c r="V466" s="3" t="str">
        <f aca="false">IF(AND($O466&lt;&gt;"",$O466&gt;365),$K466,"")</f>
        <v/>
      </c>
    </row>
    <row r="467" customFormat="false" ht="12.8" hidden="false" customHeight="false" outlineLevel="0" collapsed="false">
      <c r="N467" s="2" t="str">
        <f aca="false">IF($M467&lt;&gt;"",$M467 + IF($F467="ต่างประเทศ",60,0) + IF($F467&lt;&gt;"ต่างประเทศ",18,0),"")</f>
        <v/>
      </c>
      <c r="O467" s="1" t="str">
        <f aca="false">IF(AND($B$4&lt;&gt;"", $N467&lt;&gt;""),$B$4-$N467,"")</f>
        <v/>
      </c>
      <c r="P467" s="3" t="str">
        <f aca="false">IF(AND($O467&lt;&gt;"",$O467&lt;=0),$K467,"")</f>
        <v/>
      </c>
      <c r="Q467" s="3" t="str">
        <f aca="false">IF(AND($O467&lt;&gt;"",$O467&gt;=1,$O467&lt;=30),$K467,"")</f>
        <v/>
      </c>
      <c r="R467" s="3" t="str">
        <f aca="false">IF(AND($O467&lt;&gt;"",$O467&gt;=31,$O467&lt;=60),$K467,"")</f>
        <v/>
      </c>
      <c r="S467" s="3" t="str">
        <f aca="false">IF(AND($O467&lt;&gt;"",$O467&gt;=61,$O467&lt;=90),$K467,"")</f>
        <v/>
      </c>
      <c r="T467" s="3" t="str">
        <f aca="false">IF(AND($O467&lt;&gt;"",$O467&gt;=91,$O467&lt;=180),$K467,"")</f>
        <v/>
      </c>
      <c r="U467" s="3" t="str">
        <f aca="false">IF(AND($O467&lt;&gt;"",$O467&gt;=181,$O467&lt;=365),$K467,"")</f>
        <v/>
      </c>
      <c r="V467" s="3" t="str">
        <f aca="false">IF(AND($O467&lt;&gt;"",$O467&gt;365),$K467,"")</f>
        <v/>
      </c>
    </row>
    <row r="468" customFormat="false" ht="12.8" hidden="false" customHeight="false" outlineLevel="0" collapsed="false">
      <c r="N468" s="2" t="str">
        <f aca="false">IF($M468&lt;&gt;"",$M468 + IF($F468="ต่างประเทศ",60,0) + IF($F468&lt;&gt;"ต่างประเทศ",18,0),"")</f>
        <v/>
      </c>
      <c r="O468" s="1" t="str">
        <f aca="false">IF(AND($B$4&lt;&gt;"", $N468&lt;&gt;""),$B$4-$N468,"")</f>
        <v/>
      </c>
      <c r="P468" s="3" t="str">
        <f aca="false">IF(AND($O468&lt;&gt;"",$O468&lt;=0),$K468,"")</f>
        <v/>
      </c>
      <c r="Q468" s="3" t="str">
        <f aca="false">IF(AND($O468&lt;&gt;"",$O468&gt;=1,$O468&lt;=30),$K468,"")</f>
        <v/>
      </c>
      <c r="R468" s="3" t="str">
        <f aca="false">IF(AND($O468&lt;&gt;"",$O468&gt;=31,$O468&lt;=60),$K468,"")</f>
        <v/>
      </c>
      <c r="S468" s="3" t="str">
        <f aca="false">IF(AND($O468&lt;&gt;"",$O468&gt;=61,$O468&lt;=90),$K468,"")</f>
        <v/>
      </c>
      <c r="T468" s="3" t="str">
        <f aca="false">IF(AND($O468&lt;&gt;"",$O468&gt;=91,$O468&lt;=180),$K468,"")</f>
        <v/>
      </c>
      <c r="U468" s="3" t="str">
        <f aca="false">IF(AND($O468&lt;&gt;"",$O468&gt;=181,$O468&lt;=365),$K468,"")</f>
        <v/>
      </c>
      <c r="V468" s="3" t="str">
        <f aca="false">IF(AND($O468&lt;&gt;"",$O468&gt;365),$K468,"")</f>
        <v/>
      </c>
    </row>
    <row r="469" customFormat="false" ht="12.8" hidden="false" customHeight="false" outlineLevel="0" collapsed="false">
      <c r="N469" s="2" t="str">
        <f aca="false">IF($M469&lt;&gt;"",$M469 + IF($F469="ต่างประเทศ",60,0) + IF($F469&lt;&gt;"ต่างประเทศ",18,0),"")</f>
        <v/>
      </c>
      <c r="O469" s="1" t="str">
        <f aca="false">IF(AND($B$4&lt;&gt;"", $N469&lt;&gt;""),$B$4-$N469,"")</f>
        <v/>
      </c>
      <c r="P469" s="3" t="str">
        <f aca="false">IF(AND($O469&lt;&gt;"",$O469&lt;=0),$K469,"")</f>
        <v/>
      </c>
      <c r="Q469" s="3" t="str">
        <f aca="false">IF(AND($O469&lt;&gt;"",$O469&gt;=1,$O469&lt;=30),$K469,"")</f>
        <v/>
      </c>
      <c r="R469" s="3" t="str">
        <f aca="false">IF(AND($O469&lt;&gt;"",$O469&gt;=31,$O469&lt;=60),$K469,"")</f>
        <v/>
      </c>
      <c r="S469" s="3" t="str">
        <f aca="false">IF(AND($O469&lt;&gt;"",$O469&gt;=61,$O469&lt;=90),$K469,"")</f>
        <v/>
      </c>
      <c r="T469" s="3" t="str">
        <f aca="false">IF(AND($O469&lt;&gt;"",$O469&gt;=91,$O469&lt;=180),$K469,"")</f>
        <v/>
      </c>
      <c r="U469" s="3" t="str">
        <f aca="false">IF(AND($O469&lt;&gt;"",$O469&gt;=181,$O469&lt;=365),$K469,"")</f>
        <v/>
      </c>
      <c r="V469" s="3" t="str">
        <f aca="false">IF(AND($O469&lt;&gt;"",$O469&gt;365),$K469,"")</f>
        <v/>
      </c>
    </row>
    <row r="470" customFormat="false" ht="12.8" hidden="false" customHeight="false" outlineLevel="0" collapsed="false">
      <c r="N470" s="2" t="str">
        <f aca="false">IF($M470&lt;&gt;"",$M470 + IF($F470="ต่างประเทศ",60,0) + IF($F470&lt;&gt;"ต่างประเทศ",18,0),"")</f>
        <v/>
      </c>
      <c r="O470" s="1" t="str">
        <f aca="false">IF(AND($B$4&lt;&gt;"", $N470&lt;&gt;""),$B$4-$N470,"")</f>
        <v/>
      </c>
      <c r="P470" s="3" t="str">
        <f aca="false">IF(AND($O470&lt;&gt;"",$O470&lt;=0),$K470,"")</f>
        <v/>
      </c>
      <c r="Q470" s="3" t="str">
        <f aca="false">IF(AND($O470&lt;&gt;"",$O470&gt;=1,$O470&lt;=30),$K470,"")</f>
        <v/>
      </c>
      <c r="R470" s="3" t="str">
        <f aca="false">IF(AND($O470&lt;&gt;"",$O470&gt;=31,$O470&lt;=60),$K470,"")</f>
        <v/>
      </c>
      <c r="S470" s="3" t="str">
        <f aca="false">IF(AND($O470&lt;&gt;"",$O470&gt;=61,$O470&lt;=90),$K470,"")</f>
        <v/>
      </c>
      <c r="T470" s="3" t="str">
        <f aca="false">IF(AND($O470&lt;&gt;"",$O470&gt;=91,$O470&lt;=180),$K470,"")</f>
        <v/>
      </c>
      <c r="U470" s="3" t="str">
        <f aca="false">IF(AND($O470&lt;&gt;"",$O470&gt;=181,$O470&lt;=365),$K470,"")</f>
        <v/>
      </c>
      <c r="V470" s="3" t="str">
        <f aca="false">IF(AND($O470&lt;&gt;"",$O470&gt;365),$K470,"")</f>
        <v/>
      </c>
    </row>
    <row r="471" customFormat="false" ht="12.8" hidden="false" customHeight="false" outlineLevel="0" collapsed="false">
      <c r="N471" s="2" t="str">
        <f aca="false">IF($M471&lt;&gt;"",$M471 + IF($F471="ต่างประเทศ",60,0) + IF($F471&lt;&gt;"ต่างประเทศ",18,0),"")</f>
        <v/>
      </c>
      <c r="O471" s="1" t="str">
        <f aca="false">IF(AND($B$4&lt;&gt;"", $N471&lt;&gt;""),$B$4-$N471,"")</f>
        <v/>
      </c>
      <c r="P471" s="3" t="str">
        <f aca="false">IF(AND($O471&lt;&gt;"",$O471&lt;=0),$K471,"")</f>
        <v/>
      </c>
      <c r="Q471" s="3" t="str">
        <f aca="false">IF(AND($O471&lt;&gt;"",$O471&gt;=1,$O471&lt;=30),$K471,"")</f>
        <v/>
      </c>
      <c r="R471" s="3" t="str">
        <f aca="false">IF(AND($O471&lt;&gt;"",$O471&gt;=31,$O471&lt;=60),$K471,"")</f>
        <v/>
      </c>
      <c r="S471" s="3" t="str">
        <f aca="false">IF(AND($O471&lt;&gt;"",$O471&gt;=61,$O471&lt;=90),$K471,"")</f>
        <v/>
      </c>
      <c r="T471" s="3" t="str">
        <f aca="false">IF(AND($O471&lt;&gt;"",$O471&gt;=91,$O471&lt;=180),$K471,"")</f>
        <v/>
      </c>
      <c r="U471" s="3" t="str">
        <f aca="false">IF(AND($O471&lt;&gt;"",$O471&gt;=181,$O471&lt;=365),$K471,"")</f>
        <v/>
      </c>
      <c r="V471" s="3" t="str">
        <f aca="false">IF(AND($O471&lt;&gt;"",$O471&gt;365),$K471,"")</f>
        <v/>
      </c>
    </row>
    <row r="472" customFormat="false" ht="12.8" hidden="false" customHeight="false" outlineLevel="0" collapsed="false">
      <c r="N472" s="2" t="str">
        <f aca="false">IF($M472&lt;&gt;"",$M472 + IF($F472="ต่างประเทศ",60,0) + IF($F472&lt;&gt;"ต่างประเทศ",18,0),"")</f>
        <v/>
      </c>
      <c r="O472" s="1" t="str">
        <f aca="false">IF(AND($B$4&lt;&gt;"", $N472&lt;&gt;""),$B$4-$N472,"")</f>
        <v/>
      </c>
      <c r="P472" s="3" t="str">
        <f aca="false">IF(AND($O472&lt;&gt;"",$O472&lt;=0),$K472,"")</f>
        <v/>
      </c>
      <c r="Q472" s="3" t="str">
        <f aca="false">IF(AND($O472&lt;&gt;"",$O472&gt;=1,$O472&lt;=30),$K472,"")</f>
        <v/>
      </c>
      <c r="R472" s="3" t="str">
        <f aca="false">IF(AND($O472&lt;&gt;"",$O472&gt;=31,$O472&lt;=60),$K472,"")</f>
        <v/>
      </c>
      <c r="S472" s="3" t="str">
        <f aca="false">IF(AND($O472&lt;&gt;"",$O472&gt;=61,$O472&lt;=90),$K472,"")</f>
        <v/>
      </c>
      <c r="T472" s="3" t="str">
        <f aca="false">IF(AND($O472&lt;&gt;"",$O472&gt;=91,$O472&lt;=180),$K472,"")</f>
        <v/>
      </c>
      <c r="U472" s="3" t="str">
        <f aca="false">IF(AND($O472&lt;&gt;"",$O472&gt;=181,$O472&lt;=365),$K472,"")</f>
        <v/>
      </c>
      <c r="V472" s="3" t="str">
        <f aca="false">IF(AND($O472&lt;&gt;"",$O472&gt;365),$K472,"")</f>
        <v/>
      </c>
    </row>
    <row r="473" customFormat="false" ht="12.8" hidden="false" customHeight="false" outlineLevel="0" collapsed="false">
      <c r="N473" s="2" t="str">
        <f aca="false">IF($M473&lt;&gt;"",$M473 + IF($F473="ต่างประเทศ",60,0) + IF($F473&lt;&gt;"ต่างประเทศ",18,0),"")</f>
        <v/>
      </c>
      <c r="O473" s="1" t="str">
        <f aca="false">IF(AND($B$4&lt;&gt;"", $N473&lt;&gt;""),$B$4-$N473,"")</f>
        <v/>
      </c>
      <c r="P473" s="3" t="str">
        <f aca="false">IF(AND($O473&lt;&gt;"",$O473&lt;=0),$K473,"")</f>
        <v/>
      </c>
      <c r="Q473" s="3" t="str">
        <f aca="false">IF(AND($O473&lt;&gt;"",$O473&gt;=1,$O473&lt;=30),$K473,"")</f>
        <v/>
      </c>
      <c r="R473" s="3" t="str">
        <f aca="false">IF(AND($O473&lt;&gt;"",$O473&gt;=31,$O473&lt;=60),$K473,"")</f>
        <v/>
      </c>
      <c r="S473" s="3" t="str">
        <f aca="false">IF(AND($O473&lt;&gt;"",$O473&gt;=61,$O473&lt;=90),$K473,"")</f>
        <v/>
      </c>
      <c r="T473" s="3" t="str">
        <f aca="false">IF(AND($O473&lt;&gt;"",$O473&gt;=91,$O473&lt;=180),$K473,"")</f>
        <v/>
      </c>
      <c r="U473" s="3" t="str">
        <f aca="false">IF(AND($O473&lt;&gt;"",$O473&gt;=181,$O473&lt;=365),$K473,"")</f>
        <v/>
      </c>
      <c r="V473" s="3" t="str">
        <f aca="false">IF(AND($O473&lt;&gt;"",$O473&gt;365),$K473,"")</f>
        <v/>
      </c>
    </row>
    <row r="474" customFormat="false" ht="12.8" hidden="false" customHeight="false" outlineLevel="0" collapsed="false">
      <c r="N474" s="2" t="str">
        <f aca="false">IF($M474&lt;&gt;"",$M474 + IF($F474="ต่างประเทศ",60,0) + IF($F474&lt;&gt;"ต่างประเทศ",18,0),"")</f>
        <v/>
      </c>
      <c r="O474" s="1" t="str">
        <f aca="false">IF(AND($B$4&lt;&gt;"", $N474&lt;&gt;""),$B$4-$N474,"")</f>
        <v/>
      </c>
      <c r="P474" s="3" t="str">
        <f aca="false">IF(AND($O474&lt;&gt;"",$O474&lt;=0),$K474,"")</f>
        <v/>
      </c>
      <c r="Q474" s="3" t="str">
        <f aca="false">IF(AND($O474&lt;&gt;"",$O474&gt;=1,$O474&lt;=30),$K474,"")</f>
        <v/>
      </c>
      <c r="R474" s="3" t="str">
        <f aca="false">IF(AND($O474&lt;&gt;"",$O474&gt;=31,$O474&lt;=60),$K474,"")</f>
        <v/>
      </c>
      <c r="S474" s="3" t="str">
        <f aca="false">IF(AND($O474&lt;&gt;"",$O474&gt;=61,$O474&lt;=90),$K474,"")</f>
        <v/>
      </c>
      <c r="T474" s="3" t="str">
        <f aca="false">IF(AND($O474&lt;&gt;"",$O474&gt;=91,$O474&lt;=180),$K474,"")</f>
        <v/>
      </c>
      <c r="U474" s="3" t="str">
        <f aca="false">IF(AND($O474&lt;&gt;"",$O474&gt;=181,$O474&lt;=365),$K474,"")</f>
        <v/>
      </c>
      <c r="V474" s="3" t="str">
        <f aca="false">IF(AND($O474&lt;&gt;"",$O474&gt;365),$K474,"")</f>
        <v/>
      </c>
    </row>
    <row r="475" customFormat="false" ht="12.8" hidden="false" customHeight="false" outlineLevel="0" collapsed="false">
      <c r="N475" s="2" t="str">
        <f aca="false">IF($M475&lt;&gt;"",$M475 + IF($F475="ต่างประเทศ",60,0) + IF($F475&lt;&gt;"ต่างประเทศ",18,0),"")</f>
        <v/>
      </c>
      <c r="O475" s="1" t="str">
        <f aca="false">IF(AND($B$4&lt;&gt;"", $N475&lt;&gt;""),$B$4-$N475,"")</f>
        <v/>
      </c>
      <c r="P475" s="3" t="str">
        <f aca="false">IF(AND($O475&lt;&gt;"",$O475&lt;=0),$K475,"")</f>
        <v/>
      </c>
      <c r="Q475" s="3" t="str">
        <f aca="false">IF(AND($O475&lt;&gt;"",$O475&gt;=1,$O475&lt;=30),$K475,"")</f>
        <v/>
      </c>
      <c r="R475" s="3" t="str">
        <f aca="false">IF(AND($O475&lt;&gt;"",$O475&gt;=31,$O475&lt;=60),$K475,"")</f>
        <v/>
      </c>
      <c r="S475" s="3" t="str">
        <f aca="false">IF(AND($O475&lt;&gt;"",$O475&gt;=61,$O475&lt;=90),$K475,"")</f>
        <v/>
      </c>
      <c r="T475" s="3" t="str">
        <f aca="false">IF(AND($O475&lt;&gt;"",$O475&gt;=91,$O475&lt;=180),$K475,"")</f>
        <v/>
      </c>
      <c r="U475" s="3" t="str">
        <f aca="false">IF(AND($O475&lt;&gt;"",$O475&gt;=181,$O475&lt;=365),$K475,"")</f>
        <v/>
      </c>
      <c r="V475" s="3" t="str">
        <f aca="false">IF(AND($O475&lt;&gt;"",$O475&gt;365),$K475,"")</f>
        <v/>
      </c>
    </row>
    <row r="476" customFormat="false" ht="12.8" hidden="false" customHeight="false" outlineLevel="0" collapsed="false">
      <c r="N476" s="2" t="str">
        <f aca="false">IF($M476&lt;&gt;"",$M476 + IF($F476="ต่างประเทศ",60,0) + IF($F476&lt;&gt;"ต่างประเทศ",18,0),"")</f>
        <v/>
      </c>
      <c r="O476" s="1" t="str">
        <f aca="false">IF(AND($B$4&lt;&gt;"", $N476&lt;&gt;""),$B$4-$N476,"")</f>
        <v/>
      </c>
      <c r="P476" s="3" t="str">
        <f aca="false">IF(AND($O476&lt;&gt;"",$O476&lt;=0),$K476,"")</f>
        <v/>
      </c>
      <c r="Q476" s="3" t="str">
        <f aca="false">IF(AND($O476&lt;&gt;"",$O476&gt;=1,$O476&lt;=30),$K476,"")</f>
        <v/>
      </c>
      <c r="R476" s="3" t="str">
        <f aca="false">IF(AND($O476&lt;&gt;"",$O476&gt;=31,$O476&lt;=60),$K476,"")</f>
        <v/>
      </c>
      <c r="S476" s="3" t="str">
        <f aca="false">IF(AND($O476&lt;&gt;"",$O476&gt;=61,$O476&lt;=90),$K476,"")</f>
        <v/>
      </c>
      <c r="T476" s="3" t="str">
        <f aca="false">IF(AND($O476&lt;&gt;"",$O476&gt;=91,$O476&lt;=180),$K476,"")</f>
        <v/>
      </c>
      <c r="U476" s="3" t="str">
        <f aca="false">IF(AND($O476&lt;&gt;"",$O476&gt;=181,$O476&lt;=365),$K476,"")</f>
        <v/>
      </c>
      <c r="V476" s="3" t="str">
        <f aca="false">IF(AND($O476&lt;&gt;"",$O476&gt;365),$K476,"")</f>
        <v/>
      </c>
    </row>
    <row r="477" customFormat="false" ht="12.8" hidden="false" customHeight="false" outlineLevel="0" collapsed="false">
      <c r="N477" s="2" t="str">
        <f aca="false">IF($M477&lt;&gt;"",$M477 + IF($F477="ต่างประเทศ",60,0) + IF($F477&lt;&gt;"ต่างประเทศ",18,0),"")</f>
        <v/>
      </c>
      <c r="O477" s="1" t="str">
        <f aca="false">IF(AND($B$4&lt;&gt;"", $N477&lt;&gt;""),$B$4-$N477,"")</f>
        <v/>
      </c>
      <c r="P477" s="3" t="str">
        <f aca="false">IF(AND($O477&lt;&gt;"",$O477&lt;=0),$K477,"")</f>
        <v/>
      </c>
      <c r="Q477" s="3" t="str">
        <f aca="false">IF(AND($O477&lt;&gt;"",$O477&gt;=1,$O477&lt;=30),$K477,"")</f>
        <v/>
      </c>
      <c r="R477" s="3" t="str">
        <f aca="false">IF(AND($O477&lt;&gt;"",$O477&gt;=31,$O477&lt;=60),$K477,"")</f>
        <v/>
      </c>
      <c r="S477" s="3" t="str">
        <f aca="false">IF(AND($O477&lt;&gt;"",$O477&gt;=61,$O477&lt;=90),$K477,"")</f>
        <v/>
      </c>
      <c r="T477" s="3" t="str">
        <f aca="false">IF(AND($O477&lt;&gt;"",$O477&gt;=91,$O477&lt;=180),$K477,"")</f>
        <v/>
      </c>
      <c r="U477" s="3" t="str">
        <f aca="false">IF(AND($O477&lt;&gt;"",$O477&gt;=181,$O477&lt;=365),$K477,"")</f>
        <v/>
      </c>
      <c r="V477" s="3" t="str">
        <f aca="false">IF(AND($O477&lt;&gt;"",$O477&gt;365),$K477,"")</f>
        <v/>
      </c>
    </row>
    <row r="478" customFormat="false" ht="12.8" hidden="false" customHeight="false" outlineLevel="0" collapsed="false">
      <c r="N478" s="2" t="str">
        <f aca="false">IF($M478&lt;&gt;"",$M478 + IF($F478="ต่างประเทศ",60,0) + IF($F478&lt;&gt;"ต่างประเทศ",18,0),"")</f>
        <v/>
      </c>
      <c r="O478" s="1" t="str">
        <f aca="false">IF(AND($B$4&lt;&gt;"", $N478&lt;&gt;""),$B$4-$N478,"")</f>
        <v/>
      </c>
      <c r="P478" s="3" t="str">
        <f aca="false">IF(AND($O478&lt;&gt;"",$O478&lt;=0),$K478,"")</f>
        <v/>
      </c>
      <c r="Q478" s="3" t="str">
        <f aca="false">IF(AND($O478&lt;&gt;"",$O478&gt;=1,$O478&lt;=30),$K478,"")</f>
        <v/>
      </c>
      <c r="R478" s="3" t="str">
        <f aca="false">IF(AND($O478&lt;&gt;"",$O478&gt;=31,$O478&lt;=60),$K478,"")</f>
        <v/>
      </c>
      <c r="S478" s="3" t="str">
        <f aca="false">IF(AND($O478&lt;&gt;"",$O478&gt;=61,$O478&lt;=90),$K478,"")</f>
        <v/>
      </c>
      <c r="T478" s="3" t="str">
        <f aca="false">IF(AND($O478&lt;&gt;"",$O478&gt;=91,$O478&lt;=180),$K478,"")</f>
        <v/>
      </c>
      <c r="U478" s="3" t="str">
        <f aca="false">IF(AND($O478&lt;&gt;"",$O478&gt;=181,$O478&lt;=365),$K478,"")</f>
        <v/>
      </c>
      <c r="V478" s="3" t="str">
        <f aca="false">IF(AND($O478&lt;&gt;"",$O478&gt;365),$K478,"")</f>
        <v/>
      </c>
    </row>
    <row r="479" customFormat="false" ht="12.8" hidden="false" customHeight="false" outlineLevel="0" collapsed="false">
      <c r="N479" s="2" t="str">
        <f aca="false">IF($M479&lt;&gt;"",$M479 + IF($F479="ต่างประเทศ",60,0) + IF($F479&lt;&gt;"ต่างประเทศ",18,0),"")</f>
        <v/>
      </c>
      <c r="O479" s="1" t="str">
        <f aca="false">IF(AND($B$4&lt;&gt;"", $N479&lt;&gt;""),$B$4-$N479,"")</f>
        <v/>
      </c>
      <c r="P479" s="3" t="str">
        <f aca="false">IF(AND($O479&lt;&gt;"",$O479&lt;=0),$K479,"")</f>
        <v/>
      </c>
      <c r="Q479" s="3" t="str">
        <f aca="false">IF(AND($O479&lt;&gt;"",$O479&gt;=1,$O479&lt;=30),$K479,"")</f>
        <v/>
      </c>
      <c r="R479" s="3" t="str">
        <f aca="false">IF(AND($O479&lt;&gt;"",$O479&gt;=31,$O479&lt;=60),$K479,"")</f>
        <v/>
      </c>
      <c r="S479" s="3" t="str">
        <f aca="false">IF(AND($O479&lt;&gt;"",$O479&gt;=61,$O479&lt;=90),$K479,"")</f>
        <v/>
      </c>
      <c r="T479" s="3" t="str">
        <f aca="false">IF(AND($O479&lt;&gt;"",$O479&gt;=91,$O479&lt;=180),$K479,"")</f>
        <v/>
      </c>
      <c r="U479" s="3" t="str">
        <f aca="false">IF(AND($O479&lt;&gt;"",$O479&gt;=181,$O479&lt;=365),$K479,"")</f>
        <v/>
      </c>
      <c r="V479" s="3" t="str">
        <f aca="false">IF(AND($O479&lt;&gt;"",$O479&gt;365),$K479,"")</f>
        <v/>
      </c>
    </row>
    <row r="480" customFormat="false" ht="12.8" hidden="false" customHeight="false" outlineLevel="0" collapsed="false">
      <c r="N480" s="2" t="str">
        <f aca="false">IF($M480&lt;&gt;"",$M480 + IF($F480="ต่างประเทศ",60,0) + IF($F480&lt;&gt;"ต่างประเทศ",18,0),"")</f>
        <v/>
      </c>
      <c r="O480" s="1" t="str">
        <f aca="false">IF(AND($B$4&lt;&gt;"", $N480&lt;&gt;""),$B$4-$N480,"")</f>
        <v/>
      </c>
      <c r="P480" s="3" t="str">
        <f aca="false">IF(AND($O480&lt;&gt;"",$O480&lt;=0),$K480,"")</f>
        <v/>
      </c>
      <c r="Q480" s="3" t="str">
        <f aca="false">IF(AND($O480&lt;&gt;"",$O480&gt;=1,$O480&lt;=30),$K480,"")</f>
        <v/>
      </c>
      <c r="R480" s="3" t="str">
        <f aca="false">IF(AND($O480&lt;&gt;"",$O480&gt;=31,$O480&lt;=60),$K480,"")</f>
        <v/>
      </c>
      <c r="S480" s="3" t="str">
        <f aca="false">IF(AND($O480&lt;&gt;"",$O480&gt;=61,$O480&lt;=90),$K480,"")</f>
        <v/>
      </c>
      <c r="T480" s="3" t="str">
        <f aca="false">IF(AND($O480&lt;&gt;"",$O480&gt;=91,$O480&lt;=180),$K480,"")</f>
        <v/>
      </c>
      <c r="U480" s="3" t="str">
        <f aca="false">IF(AND($O480&lt;&gt;"",$O480&gt;=181,$O480&lt;=365),$K480,"")</f>
        <v/>
      </c>
      <c r="V480" s="3" t="str">
        <f aca="false">IF(AND($O480&lt;&gt;"",$O480&gt;365),$K480,"")</f>
        <v/>
      </c>
    </row>
    <row r="481" customFormat="false" ht="12.8" hidden="false" customHeight="false" outlineLevel="0" collapsed="false">
      <c r="N481" s="2" t="str">
        <f aca="false">IF($M481&lt;&gt;"",$M481 + IF($F481="ต่างประเทศ",60,0) + IF($F481&lt;&gt;"ต่างประเทศ",18,0),"")</f>
        <v/>
      </c>
      <c r="O481" s="1" t="str">
        <f aca="false">IF(AND($B$4&lt;&gt;"", $N481&lt;&gt;""),$B$4-$N481,"")</f>
        <v/>
      </c>
      <c r="P481" s="3" t="str">
        <f aca="false">IF(AND($O481&lt;&gt;"",$O481&lt;=0),$K481,"")</f>
        <v/>
      </c>
      <c r="Q481" s="3" t="str">
        <f aca="false">IF(AND($O481&lt;&gt;"",$O481&gt;=1,$O481&lt;=30),$K481,"")</f>
        <v/>
      </c>
      <c r="R481" s="3" t="str">
        <f aca="false">IF(AND($O481&lt;&gt;"",$O481&gt;=31,$O481&lt;=60),$K481,"")</f>
        <v/>
      </c>
      <c r="S481" s="3" t="str">
        <f aca="false">IF(AND($O481&lt;&gt;"",$O481&gt;=61,$O481&lt;=90),$K481,"")</f>
        <v/>
      </c>
      <c r="T481" s="3" t="str">
        <f aca="false">IF(AND($O481&lt;&gt;"",$O481&gt;=91,$O481&lt;=180),$K481,"")</f>
        <v/>
      </c>
      <c r="U481" s="3" t="str">
        <f aca="false">IF(AND($O481&lt;&gt;"",$O481&gt;=181,$O481&lt;=365),$K481,"")</f>
        <v/>
      </c>
      <c r="V481" s="3" t="str">
        <f aca="false">IF(AND($O481&lt;&gt;"",$O481&gt;365),$K481,"")</f>
        <v/>
      </c>
    </row>
    <row r="482" customFormat="false" ht="12.8" hidden="false" customHeight="false" outlineLevel="0" collapsed="false">
      <c r="N482" s="2" t="str">
        <f aca="false">IF($M482&lt;&gt;"",$M482 + IF($F482="ต่างประเทศ",60,0) + IF($F482&lt;&gt;"ต่างประเทศ",18,0),"")</f>
        <v/>
      </c>
      <c r="O482" s="1" t="str">
        <f aca="false">IF(AND($B$4&lt;&gt;"", $N482&lt;&gt;""),$B$4-$N482,"")</f>
        <v/>
      </c>
      <c r="P482" s="3" t="str">
        <f aca="false">IF(AND($O482&lt;&gt;"",$O482&lt;=0),$K482,"")</f>
        <v/>
      </c>
      <c r="Q482" s="3" t="str">
        <f aca="false">IF(AND($O482&lt;&gt;"",$O482&gt;=1,$O482&lt;=30),$K482,"")</f>
        <v/>
      </c>
      <c r="R482" s="3" t="str">
        <f aca="false">IF(AND($O482&lt;&gt;"",$O482&gt;=31,$O482&lt;=60),$K482,"")</f>
        <v/>
      </c>
      <c r="S482" s="3" t="str">
        <f aca="false">IF(AND($O482&lt;&gt;"",$O482&gt;=61,$O482&lt;=90),$K482,"")</f>
        <v/>
      </c>
      <c r="T482" s="3" t="str">
        <f aca="false">IF(AND($O482&lt;&gt;"",$O482&gt;=91,$O482&lt;=180),$K482,"")</f>
        <v/>
      </c>
      <c r="U482" s="3" t="str">
        <f aca="false">IF(AND($O482&lt;&gt;"",$O482&gt;=181,$O482&lt;=365),$K482,"")</f>
        <v/>
      </c>
      <c r="V482" s="3" t="str">
        <f aca="false">IF(AND($O482&lt;&gt;"",$O482&gt;365),$K482,"")</f>
        <v/>
      </c>
    </row>
    <row r="483" customFormat="false" ht="12.8" hidden="false" customHeight="false" outlineLevel="0" collapsed="false">
      <c r="N483" s="2" t="str">
        <f aca="false">IF($M483&lt;&gt;"",$M483 + IF($F483="ต่างประเทศ",60,0) + IF($F483&lt;&gt;"ต่างประเทศ",18,0),"")</f>
        <v/>
      </c>
      <c r="O483" s="1" t="str">
        <f aca="false">IF(AND($B$4&lt;&gt;"", $N483&lt;&gt;""),$B$4-$N483,"")</f>
        <v/>
      </c>
      <c r="P483" s="3" t="str">
        <f aca="false">IF(AND($O483&lt;&gt;"",$O483&lt;=0),$K483,"")</f>
        <v/>
      </c>
      <c r="Q483" s="3" t="str">
        <f aca="false">IF(AND($O483&lt;&gt;"",$O483&gt;=1,$O483&lt;=30),$K483,"")</f>
        <v/>
      </c>
      <c r="R483" s="3" t="str">
        <f aca="false">IF(AND($O483&lt;&gt;"",$O483&gt;=31,$O483&lt;=60),$K483,"")</f>
        <v/>
      </c>
      <c r="S483" s="3" t="str">
        <f aca="false">IF(AND($O483&lt;&gt;"",$O483&gt;=61,$O483&lt;=90),$K483,"")</f>
        <v/>
      </c>
      <c r="T483" s="3" t="str">
        <f aca="false">IF(AND($O483&lt;&gt;"",$O483&gt;=91,$O483&lt;=180),$K483,"")</f>
        <v/>
      </c>
      <c r="U483" s="3" t="str">
        <f aca="false">IF(AND($O483&lt;&gt;"",$O483&gt;=181,$O483&lt;=365),$K483,"")</f>
        <v/>
      </c>
      <c r="V483" s="3" t="str">
        <f aca="false">IF(AND($O483&lt;&gt;"",$O483&gt;365),$K483,"")</f>
        <v/>
      </c>
    </row>
    <row r="484" customFormat="false" ht="12.8" hidden="false" customHeight="false" outlineLevel="0" collapsed="false">
      <c r="N484" s="2" t="str">
        <f aca="false">IF($M484&lt;&gt;"",$M484 + IF($F484="ต่างประเทศ",60,0) + IF($F484&lt;&gt;"ต่างประเทศ",18,0),"")</f>
        <v/>
      </c>
      <c r="O484" s="1" t="str">
        <f aca="false">IF(AND($B$4&lt;&gt;"", $N484&lt;&gt;""),$B$4-$N484,"")</f>
        <v/>
      </c>
      <c r="P484" s="3" t="str">
        <f aca="false">IF(AND($O484&lt;&gt;"",$O484&lt;=0),$K484,"")</f>
        <v/>
      </c>
      <c r="Q484" s="3" t="str">
        <f aca="false">IF(AND($O484&lt;&gt;"",$O484&gt;=1,$O484&lt;=30),$K484,"")</f>
        <v/>
      </c>
      <c r="R484" s="3" t="str">
        <f aca="false">IF(AND($O484&lt;&gt;"",$O484&gt;=31,$O484&lt;=60),$K484,"")</f>
        <v/>
      </c>
      <c r="S484" s="3" t="str">
        <f aca="false">IF(AND($O484&lt;&gt;"",$O484&gt;=61,$O484&lt;=90),$K484,"")</f>
        <v/>
      </c>
      <c r="T484" s="3" t="str">
        <f aca="false">IF(AND($O484&lt;&gt;"",$O484&gt;=91,$O484&lt;=180),$K484,"")</f>
        <v/>
      </c>
      <c r="U484" s="3" t="str">
        <f aca="false">IF(AND($O484&lt;&gt;"",$O484&gt;=181,$O484&lt;=365),$K484,"")</f>
        <v/>
      </c>
      <c r="V484" s="3" t="str">
        <f aca="false">IF(AND($O484&lt;&gt;"",$O484&gt;365),$K484,"")</f>
        <v/>
      </c>
    </row>
    <row r="485" customFormat="false" ht="12.8" hidden="false" customHeight="false" outlineLevel="0" collapsed="false">
      <c r="N485" s="2" t="str">
        <f aca="false">IF($M485&lt;&gt;"",$M485 + IF($F485="ต่างประเทศ",60,0) + IF($F485&lt;&gt;"ต่างประเทศ",18,0),"")</f>
        <v/>
      </c>
      <c r="O485" s="1" t="str">
        <f aca="false">IF(AND($B$4&lt;&gt;"", $N485&lt;&gt;""),$B$4-$N485,"")</f>
        <v/>
      </c>
      <c r="P485" s="3" t="str">
        <f aca="false">IF(AND($O485&lt;&gt;"",$O485&lt;=0),$K485,"")</f>
        <v/>
      </c>
      <c r="Q485" s="3" t="str">
        <f aca="false">IF(AND($O485&lt;&gt;"",$O485&gt;=1,$O485&lt;=30),$K485,"")</f>
        <v/>
      </c>
      <c r="R485" s="3" t="str">
        <f aca="false">IF(AND($O485&lt;&gt;"",$O485&gt;=31,$O485&lt;=60),$K485,"")</f>
        <v/>
      </c>
      <c r="S485" s="3" t="str">
        <f aca="false">IF(AND($O485&lt;&gt;"",$O485&gt;=61,$O485&lt;=90),$K485,"")</f>
        <v/>
      </c>
      <c r="T485" s="3" t="str">
        <f aca="false">IF(AND($O485&lt;&gt;"",$O485&gt;=91,$O485&lt;=180),$K485,"")</f>
        <v/>
      </c>
      <c r="U485" s="3" t="str">
        <f aca="false">IF(AND($O485&lt;&gt;"",$O485&gt;=181,$O485&lt;=365),$K485,"")</f>
        <v/>
      </c>
      <c r="V485" s="3" t="str">
        <f aca="false">IF(AND($O485&lt;&gt;"",$O485&gt;365),$K485,"")</f>
        <v/>
      </c>
    </row>
    <row r="486" customFormat="false" ht="12.8" hidden="false" customHeight="false" outlineLevel="0" collapsed="false">
      <c r="N486" s="2" t="str">
        <f aca="false">IF($M486&lt;&gt;"",$M486 + IF($F486="ต่างประเทศ",60,0) + IF($F486&lt;&gt;"ต่างประเทศ",18,0),"")</f>
        <v/>
      </c>
      <c r="O486" s="1" t="str">
        <f aca="false">IF(AND($B$4&lt;&gt;"", $N486&lt;&gt;""),$B$4-$N486,"")</f>
        <v/>
      </c>
      <c r="P486" s="3" t="str">
        <f aca="false">IF(AND($O486&lt;&gt;"",$O486&lt;=0),$K486,"")</f>
        <v/>
      </c>
      <c r="Q486" s="3" t="str">
        <f aca="false">IF(AND($O486&lt;&gt;"",$O486&gt;=1,$O486&lt;=30),$K486,"")</f>
        <v/>
      </c>
      <c r="R486" s="3" t="str">
        <f aca="false">IF(AND($O486&lt;&gt;"",$O486&gt;=31,$O486&lt;=60),$K486,"")</f>
        <v/>
      </c>
      <c r="S486" s="3" t="str">
        <f aca="false">IF(AND($O486&lt;&gt;"",$O486&gt;=61,$O486&lt;=90),$K486,"")</f>
        <v/>
      </c>
      <c r="T486" s="3" t="str">
        <f aca="false">IF(AND($O486&lt;&gt;"",$O486&gt;=91,$O486&lt;=180),$K486,"")</f>
        <v/>
      </c>
      <c r="U486" s="3" t="str">
        <f aca="false">IF(AND($O486&lt;&gt;"",$O486&gt;=181,$O486&lt;=365),$K486,"")</f>
        <v/>
      </c>
      <c r="V486" s="3" t="str">
        <f aca="false">IF(AND($O486&lt;&gt;"",$O486&gt;365),$K486,"")</f>
        <v/>
      </c>
    </row>
    <row r="487" customFormat="false" ht="12.8" hidden="false" customHeight="false" outlineLevel="0" collapsed="false">
      <c r="N487" s="2" t="str">
        <f aca="false">IF($M487&lt;&gt;"",$M487 + IF($F487="ต่างประเทศ",60,0) + IF($F487&lt;&gt;"ต่างประเทศ",18,0),"")</f>
        <v/>
      </c>
      <c r="O487" s="1" t="str">
        <f aca="false">IF(AND($B$4&lt;&gt;"", $N487&lt;&gt;""),$B$4-$N487,"")</f>
        <v/>
      </c>
      <c r="P487" s="3" t="str">
        <f aca="false">IF(AND($O487&lt;&gt;"",$O487&lt;=0),$K487,"")</f>
        <v/>
      </c>
      <c r="Q487" s="3" t="str">
        <f aca="false">IF(AND($O487&lt;&gt;"",$O487&gt;=1,$O487&lt;=30),$K487,"")</f>
        <v/>
      </c>
      <c r="R487" s="3" t="str">
        <f aca="false">IF(AND($O487&lt;&gt;"",$O487&gt;=31,$O487&lt;=60),$K487,"")</f>
        <v/>
      </c>
      <c r="S487" s="3" t="str">
        <f aca="false">IF(AND($O487&lt;&gt;"",$O487&gt;=61,$O487&lt;=90),$K487,"")</f>
        <v/>
      </c>
      <c r="T487" s="3" t="str">
        <f aca="false">IF(AND($O487&lt;&gt;"",$O487&gt;=91,$O487&lt;=180),$K487,"")</f>
        <v/>
      </c>
      <c r="U487" s="3" t="str">
        <f aca="false">IF(AND($O487&lt;&gt;"",$O487&gt;=181,$O487&lt;=365),$K487,"")</f>
        <v/>
      </c>
      <c r="V487" s="3" t="str">
        <f aca="false">IF(AND($O487&lt;&gt;"",$O487&gt;365),$K487,"")</f>
        <v/>
      </c>
    </row>
    <row r="488" customFormat="false" ht="12.8" hidden="false" customHeight="false" outlineLevel="0" collapsed="false">
      <c r="N488" s="2" t="str">
        <f aca="false">IF($M488&lt;&gt;"",$M488 + IF($F488="ต่างประเทศ",60,0) + IF($F488&lt;&gt;"ต่างประเทศ",18,0),"")</f>
        <v/>
      </c>
      <c r="O488" s="1" t="str">
        <f aca="false">IF(AND($B$4&lt;&gt;"", $N488&lt;&gt;""),$B$4-$N488,"")</f>
        <v/>
      </c>
      <c r="P488" s="3" t="str">
        <f aca="false">IF(AND($O488&lt;&gt;"",$O488&lt;=0),$K488,"")</f>
        <v/>
      </c>
      <c r="Q488" s="3" t="str">
        <f aca="false">IF(AND($O488&lt;&gt;"",$O488&gt;=1,$O488&lt;=30),$K488,"")</f>
        <v/>
      </c>
      <c r="R488" s="3" t="str">
        <f aca="false">IF(AND($O488&lt;&gt;"",$O488&gt;=31,$O488&lt;=60),$K488,"")</f>
        <v/>
      </c>
      <c r="S488" s="3" t="str">
        <f aca="false">IF(AND($O488&lt;&gt;"",$O488&gt;=61,$O488&lt;=90),$K488,"")</f>
        <v/>
      </c>
      <c r="T488" s="3" t="str">
        <f aca="false">IF(AND($O488&lt;&gt;"",$O488&gt;=91,$O488&lt;=180),$K488,"")</f>
        <v/>
      </c>
      <c r="U488" s="3" t="str">
        <f aca="false">IF(AND($O488&lt;&gt;"",$O488&gt;=181,$O488&lt;=365),$K488,"")</f>
        <v/>
      </c>
      <c r="V488" s="3" t="str">
        <f aca="false">IF(AND($O488&lt;&gt;"",$O488&gt;365),$K488,"")</f>
        <v/>
      </c>
    </row>
    <row r="489" customFormat="false" ht="12.8" hidden="false" customHeight="false" outlineLevel="0" collapsed="false">
      <c r="N489" s="2" t="str">
        <f aca="false">IF($M489&lt;&gt;"",$M489 + IF($F489="ต่างประเทศ",60,0) + IF($F489&lt;&gt;"ต่างประเทศ",18,0),"")</f>
        <v/>
      </c>
      <c r="O489" s="1" t="str">
        <f aca="false">IF(AND($B$4&lt;&gt;"", $N489&lt;&gt;""),$B$4-$N489,"")</f>
        <v/>
      </c>
      <c r="P489" s="3" t="str">
        <f aca="false">IF(AND($O489&lt;&gt;"",$O489&lt;=0),$K489,"")</f>
        <v/>
      </c>
      <c r="Q489" s="3" t="str">
        <f aca="false">IF(AND($O489&lt;&gt;"",$O489&gt;=1,$O489&lt;=30),$K489,"")</f>
        <v/>
      </c>
      <c r="R489" s="3" t="str">
        <f aca="false">IF(AND($O489&lt;&gt;"",$O489&gt;=31,$O489&lt;=60),$K489,"")</f>
        <v/>
      </c>
      <c r="S489" s="3" t="str">
        <f aca="false">IF(AND($O489&lt;&gt;"",$O489&gt;=61,$O489&lt;=90),$K489,"")</f>
        <v/>
      </c>
      <c r="T489" s="3" t="str">
        <f aca="false">IF(AND($O489&lt;&gt;"",$O489&gt;=91,$O489&lt;=180),$K489,"")</f>
        <v/>
      </c>
      <c r="U489" s="3" t="str">
        <f aca="false">IF(AND($O489&lt;&gt;"",$O489&gt;=181,$O489&lt;=365),$K489,"")</f>
        <v/>
      </c>
      <c r="V489" s="3" t="str">
        <f aca="false">IF(AND($O489&lt;&gt;"",$O489&gt;365),$K489,"")</f>
        <v/>
      </c>
    </row>
    <row r="490" customFormat="false" ht="12.8" hidden="false" customHeight="false" outlineLevel="0" collapsed="false">
      <c r="N490" s="2" t="str">
        <f aca="false">IF($M490&lt;&gt;"",$M490 + IF($F490="ต่างประเทศ",60,0) + IF($F490&lt;&gt;"ต่างประเทศ",18,0),"")</f>
        <v/>
      </c>
      <c r="O490" s="1" t="str">
        <f aca="false">IF(AND($B$4&lt;&gt;"", $N490&lt;&gt;""),$B$4-$N490,"")</f>
        <v/>
      </c>
      <c r="P490" s="3" t="str">
        <f aca="false">IF(AND($O490&lt;&gt;"",$O490&lt;=0),$K490,"")</f>
        <v/>
      </c>
      <c r="Q490" s="3" t="str">
        <f aca="false">IF(AND($O490&lt;&gt;"",$O490&gt;=1,$O490&lt;=30),$K490,"")</f>
        <v/>
      </c>
      <c r="R490" s="3" t="str">
        <f aca="false">IF(AND($O490&lt;&gt;"",$O490&gt;=31,$O490&lt;=60),$K490,"")</f>
        <v/>
      </c>
      <c r="S490" s="3" t="str">
        <f aca="false">IF(AND($O490&lt;&gt;"",$O490&gt;=61,$O490&lt;=90),$K490,"")</f>
        <v/>
      </c>
      <c r="T490" s="3" t="str">
        <f aca="false">IF(AND($O490&lt;&gt;"",$O490&gt;=91,$O490&lt;=180),$K490,"")</f>
        <v/>
      </c>
      <c r="U490" s="3" t="str">
        <f aca="false">IF(AND($O490&lt;&gt;"",$O490&gt;=181,$O490&lt;=365),$K490,"")</f>
        <v/>
      </c>
      <c r="V490" s="3" t="str">
        <f aca="false">IF(AND($O490&lt;&gt;"",$O490&gt;365),$K490,"")</f>
        <v/>
      </c>
    </row>
    <row r="491" customFormat="false" ht="12.8" hidden="false" customHeight="false" outlineLevel="0" collapsed="false">
      <c r="N491" s="2" t="str">
        <f aca="false">IF($M491&lt;&gt;"",$M491 + IF($F491="ต่างประเทศ",60,0) + IF($F491&lt;&gt;"ต่างประเทศ",18,0),"")</f>
        <v/>
      </c>
      <c r="O491" s="1" t="str">
        <f aca="false">IF(AND($B$4&lt;&gt;"", $N491&lt;&gt;""),$B$4-$N491,"")</f>
        <v/>
      </c>
      <c r="P491" s="3" t="str">
        <f aca="false">IF(AND($O491&lt;&gt;"",$O491&lt;=0),$K491,"")</f>
        <v/>
      </c>
      <c r="Q491" s="3" t="str">
        <f aca="false">IF(AND($O491&lt;&gt;"",$O491&gt;=1,$O491&lt;=30),$K491,"")</f>
        <v/>
      </c>
      <c r="R491" s="3" t="str">
        <f aca="false">IF(AND($O491&lt;&gt;"",$O491&gt;=31,$O491&lt;=60),$K491,"")</f>
        <v/>
      </c>
      <c r="S491" s="3" t="str">
        <f aca="false">IF(AND($O491&lt;&gt;"",$O491&gt;=61,$O491&lt;=90),$K491,"")</f>
        <v/>
      </c>
      <c r="T491" s="3" t="str">
        <f aca="false">IF(AND($O491&lt;&gt;"",$O491&gt;=91,$O491&lt;=180),$K491,"")</f>
        <v/>
      </c>
      <c r="U491" s="3" t="str">
        <f aca="false">IF(AND($O491&lt;&gt;"",$O491&gt;=181,$O491&lt;=365),$K491,"")</f>
        <v/>
      </c>
      <c r="V491" s="3" t="str">
        <f aca="false">IF(AND($O491&lt;&gt;"",$O491&gt;365),$K491,"")</f>
        <v/>
      </c>
    </row>
    <row r="492" customFormat="false" ht="12.8" hidden="false" customHeight="false" outlineLevel="0" collapsed="false">
      <c r="N492" s="2" t="str">
        <f aca="false">IF($M492&lt;&gt;"",$M492 + IF($F492="ต่างประเทศ",60,0) + IF($F492&lt;&gt;"ต่างประเทศ",18,0),"")</f>
        <v/>
      </c>
      <c r="O492" s="1" t="str">
        <f aca="false">IF(AND($B$4&lt;&gt;"", $N492&lt;&gt;""),$B$4-$N492,"")</f>
        <v/>
      </c>
      <c r="P492" s="3" t="str">
        <f aca="false">IF(AND($O492&lt;&gt;"",$O492&lt;=0),$K492,"")</f>
        <v/>
      </c>
      <c r="Q492" s="3" t="str">
        <f aca="false">IF(AND($O492&lt;&gt;"",$O492&gt;=1,$O492&lt;=30),$K492,"")</f>
        <v/>
      </c>
      <c r="R492" s="3" t="str">
        <f aca="false">IF(AND($O492&lt;&gt;"",$O492&gt;=31,$O492&lt;=60),$K492,"")</f>
        <v/>
      </c>
      <c r="S492" s="3" t="str">
        <f aca="false">IF(AND($O492&lt;&gt;"",$O492&gt;=61,$O492&lt;=90),$K492,"")</f>
        <v/>
      </c>
      <c r="T492" s="3" t="str">
        <f aca="false">IF(AND($O492&lt;&gt;"",$O492&gt;=91,$O492&lt;=180),$K492,"")</f>
        <v/>
      </c>
      <c r="U492" s="3" t="str">
        <f aca="false">IF(AND($O492&lt;&gt;"",$O492&gt;=181,$O492&lt;=365),$K492,"")</f>
        <v/>
      </c>
      <c r="V492" s="3" t="str">
        <f aca="false">IF(AND($O492&lt;&gt;"",$O492&gt;365),$K492,"")</f>
        <v/>
      </c>
    </row>
    <row r="493" customFormat="false" ht="12.8" hidden="false" customHeight="false" outlineLevel="0" collapsed="false">
      <c r="N493" s="2" t="str">
        <f aca="false">IF($M493&lt;&gt;"",$M493 + IF($F493="ต่างประเทศ",60,0) + IF($F493&lt;&gt;"ต่างประเทศ",18,0),"")</f>
        <v/>
      </c>
      <c r="O493" s="1" t="str">
        <f aca="false">IF(AND($B$4&lt;&gt;"", $N493&lt;&gt;""),$B$4-$N493,"")</f>
        <v/>
      </c>
      <c r="P493" s="3" t="str">
        <f aca="false">IF(AND($O493&lt;&gt;"",$O493&lt;=0),$K493,"")</f>
        <v/>
      </c>
      <c r="Q493" s="3" t="str">
        <f aca="false">IF(AND($O493&lt;&gt;"",$O493&gt;=1,$O493&lt;=30),$K493,"")</f>
        <v/>
      </c>
      <c r="R493" s="3" t="str">
        <f aca="false">IF(AND($O493&lt;&gt;"",$O493&gt;=31,$O493&lt;=60),$K493,"")</f>
        <v/>
      </c>
      <c r="S493" s="3" t="str">
        <f aca="false">IF(AND($O493&lt;&gt;"",$O493&gt;=61,$O493&lt;=90),$K493,"")</f>
        <v/>
      </c>
      <c r="T493" s="3" t="str">
        <f aca="false">IF(AND($O493&lt;&gt;"",$O493&gt;=91,$O493&lt;=180),$K493,"")</f>
        <v/>
      </c>
      <c r="U493" s="3" t="str">
        <f aca="false">IF(AND($O493&lt;&gt;"",$O493&gt;=181,$O493&lt;=365),$K493,"")</f>
        <v/>
      </c>
      <c r="V493" s="3" t="str">
        <f aca="false">IF(AND($O493&lt;&gt;"",$O493&gt;365),$K493,"")</f>
        <v/>
      </c>
    </row>
    <row r="494" customFormat="false" ht="12.8" hidden="false" customHeight="false" outlineLevel="0" collapsed="false">
      <c r="N494" s="2" t="str">
        <f aca="false">IF($M494&lt;&gt;"",$M494 + IF($F494="ต่างประเทศ",60,0) + IF($F494&lt;&gt;"ต่างประเทศ",18,0),"")</f>
        <v/>
      </c>
      <c r="O494" s="1" t="str">
        <f aca="false">IF(AND($B$4&lt;&gt;"", $N494&lt;&gt;""),$B$4-$N494,"")</f>
        <v/>
      </c>
      <c r="P494" s="3" t="str">
        <f aca="false">IF(AND($O494&lt;&gt;"",$O494&lt;=0),$K494,"")</f>
        <v/>
      </c>
      <c r="Q494" s="3" t="str">
        <f aca="false">IF(AND($O494&lt;&gt;"",$O494&gt;=1,$O494&lt;=30),$K494,"")</f>
        <v/>
      </c>
      <c r="R494" s="3" t="str">
        <f aca="false">IF(AND($O494&lt;&gt;"",$O494&gt;=31,$O494&lt;=60),$K494,"")</f>
        <v/>
      </c>
      <c r="S494" s="3" t="str">
        <f aca="false">IF(AND($O494&lt;&gt;"",$O494&gt;=61,$O494&lt;=90),$K494,"")</f>
        <v/>
      </c>
      <c r="T494" s="3" t="str">
        <f aca="false">IF(AND($O494&lt;&gt;"",$O494&gt;=91,$O494&lt;=180),$K494,"")</f>
        <v/>
      </c>
      <c r="U494" s="3" t="str">
        <f aca="false">IF(AND($O494&lt;&gt;"",$O494&gt;=181,$O494&lt;=365),$K494,"")</f>
        <v/>
      </c>
      <c r="V494" s="3" t="str">
        <f aca="false">IF(AND($O494&lt;&gt;"",$O494&gt;365),$K494,"")</f>
        <v/>
      </c>
    </row>
    <row r="495" customFormat="false" ht="12.8" hidden="false" customHeight="false" outlineLevel="0" collapsed="false">
      <c r="N495" s="2" t="str">
        <f aca="false">IF($M495&lt;&gt;"",$M495 + IF($F495="ต่างประเทศ",60,0) + IF($F495&lt;&gt;"ต่างประเทศ",18,0),"")</f>
        <v/>
      </c>
      <c r="O495" s="1" t="str">
        <f aca="false">IF(AND($B$4&lt;&gt;"", $N495&lt;&gt;""),$B$4-$N495,"")</f>
        <v/>
      </c>
      <c r="P495" s="3" t="str">
        <f aca="false">IF(AND($O495&lt;&gt;"",$O495&lt;=0),$K495,"")</f>
        <v/>
      </c>
      <c r="Q495" s="3" t="str">
        <f aca="false">IF(AND($O495&lt;&gt;"",$O495&gt;=1,$O495&lt;=30),$K495,"")</f>
        <v/>
      </c>
      <c r="R495" s="3" t="str">
        <f aca="false">IF(AND($O495&lt;&gt;"",$O495&gt;=31,$O495&lt;=60),$K495,"")</f>
        <v/>
      </c>
      <c r="S495" s="3" t="str">
        <f aca="false">IF(AND($O495&lt;&gt;"",$O495&gt;=61,$O495&lt;=90),$K495,"")</f>
        <v/>
      </c>
      <c r="T495" s="3" t="str">
        <f aca="false">IF(AND($O495&lt;&gt;"",$O495&gt;=91,$O495&lt;=180),$K495,"")</f>
        <v/>
      </c>
      <c r="U495" s="3" t="str">
        <f aca="false">IF(AND($O495&lt;&gt;"",$O495&gt;=181,$O495&lt;=365),$K495,"")</f>
        <v/>
      </c>
      <c r="V495" s="3" t="str">
        <f aca="false">IF(AND($O495&lt;&gt;"",$O495&gt;365),$K495,"")</f>
        <v/>
      </c>
    </row>
    <row r="496" customFormat="false" ht="12.8" hidden="false" customHeight="false" outlineLevel="0" collapsed="false">
      <c r="N496" s="2" t="str">
        <f aca="false">IF($M496&lt;&gt;"",$M496 + IF($F496="ต่างประเทศ",60,0) + IF($F496&lt;&gt;"ต่างประเทศ",18,0),"")</f>
        <v/>
      </c>
      <c r="O496" s="1" t="str">
        <f aca="false">IF(AND($B$4&lt;&gt;"", $N496&lt;&gt;""),$B$4-$N496,"")</f>
        <v/>
      </c>
      <c r="P496" s="3" t="str">
        <f aca="false">IF(AND($O496&lt;&gt;"",$O496&lt;=0),$K496,"")</f>
        <v/>
      </c>
      <c r="Q496" s="3" t="str">
        <f aca="false">IF(AND($O496&lt;&gt;"",$O496&gt;=1,$O496&lt;=30),$K496,"")</f>
        <v/>
      </c>
      <c r="R496" s="3" t="str">
        <f aca="false">IF(AND($O496&lt;&gt;"",$O496&gt;=31,$O496&lt;=60),$K496,"")</f>
        <v/>
      </c>
      <c r="S496" s="3" t="str">
        <f aca="false">IF(AND($O496&lt;&gt;"",$O496&gt;=61,$O496&lt;=90),$K496,"")</f>
        <v/>
      </c>
      <c r="T496" s="3" t="str">
        <f aca="false">IF(AND($O496&lt;&gt;"",$O496&gt;=91,$O496&lt;=180),$K496,"")</f>
        <v/>
      </c>
      <c r="U496" s="3" t="str">
        <f aca="false">IF(AND($O496&lt;&gt;"",$O496&gt;=181,$O496&lt;=365),$K496,"")</f>
        <v/>
      </c>
      <c r="V496" s="3" t="str">
        <f aca="false">IF(AND($O496&lt;&gt;"",$O496&gt;365),$K496,"")</f>
        <v/>
      </c>
    </row>
    <row r="497" customFormat="false" ht="12.8" hidden="false" customHeight="false" outlineLevel="0" collapsed="false">
      <c r="N497" s="2" t="str">
        <f aca="false">IF($M497&lt;&gt;"",$M497 + IF($F497="ต่างประเทศ",60,0) + IF($F497&lt;&gt;"ต่างประเทศ",18,0),"")</f>
        <v/>
      </c>
      <c r="O497" s="1" t="str">
        <f aca="false">IF(AND($B$4&lt;&gt;"", $N497&lt;&gt;""),$B$4-$N497,"")</f>
        <v/>
      </c>
      <c r="P497" s="3" t="str">
        <f aca="false">IF(AND($O497&lt;&gt;"",$O497&lt;=0),$K497,"")</f>
        <v/>
      </c>
      <c r="Q497" s="3" t="str">
        <f aca="false">IF(AND($O497&lt;&gt;"",$O497&gt;=1,$O497&lt;=30),$K497,"")</f>
        <v/>
      </c>
      <c r="R497" s="3" t="str">
        <f aca="false">IF(AND($O497&lt;&gt;"",$O497&gt;=31,$O497&lt;=60),$K497,"")</f>
        <v/>
      </c>
      <c r="S497" s="3" t="str">
        <f aca="false">IF(AND($O497&lt;&gt;"",$O497&gt;=61,$O497&lt;=90),$K497,"")</f>
        <v/>
      </c>
      <c r="T497" s="3" t="str">
        <f aca="false">IF(AND($O497&lt;&gt;"",$O497&gt;=91,$O497&lt;=180),$K497,"")</f>
        <v/>
      </c>
      <c r="U497" s="3" t="str">
        <f aca="false">IF(AND($O497&lt;&gt;"",$O497&gt;=181,$O497&lt;=365),$K497,"")</f>
        <v/>
      </c>
      <c r="V497" s="3" t="str">
        <f aca="false">IF(AND($O497&lt;&gt;"",$O497&gt;365),$K497,"")</f>
        <v/>
      </c>
    </row>
    <row r="498" customFormat="false" ht="12.8" hidden="false" customHeight="false" outlineLevel="0" collapsed="false">
      <c r="N498" s="2" t="str">
        <f aca="false">IF($M498&lt;&gt;"",$M498 + IF($F498="ต่างประเทศ",60,0) + IF($F498&lt;&gt;"ต่างประเทศ",18,0),"")</f>
        <v/>
      </c>
      <c r="O498" s="1" t="str">
        <f aca="false">IF(AND($B$4&lt;&gt;"", $N498&lt;&gt;""),$B$4-$N498,"")</f>
        <v/>
      </c>
      <c r="P498" s="3" t="str">
        <f aca="false">IF(AND($O498&lt;&gt;"",$O498&lt;=0),$K498,"")</f>
        <v/>
      </c>
      <c r="Q498" s="3" t="str">
        <f aca="false">IF(AND($O498&lt;&gt;"",$O498&gt;=1,$O498&lt;=30),$K498,"")</f>
        <v/>
      </c>
      <c r="R498" s="3" t="str">
        <f aca="false">IF(AND($O498&lt;&gt;"",$O498&gt;=31,$O498&lt;=60),$K498,"")</f>
        <v/>
      </c>
      <c r="S498" s="3" t="str">
        <f aca="false">IF(AND($O498&lt;&gt;"",$O498&gt;=61,$O498&lt;=90),$K498,"")</f>
        <v/>
      </c>
      <c r="T498" s="3" t="str">
        <f aca="false">IF(AND($O498&lt;&gt;"",$O498&gt;=91,$O498&lt;=180),$K498,"")</f>
        <v/>
      </c>
      <c r="U498" s="3" t="str">
        <f aca="false">IF(AND($O498&lt;&gt;"",$O498&gt;=181,$O498&lt;=365),$K498,"")</f>
        <v/>
      </c>
      <c r="V498" s="3" t="str">
        <f aca="false">IF(AND($O498&lt;&gt;"",$O498&gt;365),$K498,"")</f>
        <v/>
      </c>
    </row>
    <row r="499" customFormat="false" ht="12.8" hidden="false" customHeight="false" outlineLevel="0" collapsed="false">
      <c r="N499" s="2" t="str">
        <f aca="false">IF($M499&lt;&gt;"",$M499 + IF($F499="ต่างประเทศ",60,0) + IF($F499&lt;&gt;"ต่างประเทศ",18,0),"")</f>
        <v/>
      </c>
      <c r="O499" s="1" t="str">
        <f aca="false">IF(AND($B$4&lt;&gt;"", $N499&lt;&gt;""),$B$4-$N499,"")</f>
        <v/>
      </c>
      <c r="P499" s="3" t="str">
        <f aca="false">IF(AND($O499&lt;&gt;"",$O499&lt;=0),$K499,"")</f>
        <v/>
      </c>
      <c r="Q499" s="3" t="str">
        <f aca="false">IF(AND($O499&lt;&gt;"",$O499&gt;=1,$O499&lt;=30),$K499,"")</f>
        <v/>
      </c>
      <c r="R499" s="3" t="str">
        <f aca="false">IF(AND($O499&lt;&gt;"",$O499&gt;=31,$O499&lt;=60),$K499,"")</f>
        <v/>
      </c>
      <c r="S499" s="3" t="str">
        <f aca="false">IF(AND($O499&lt;&gt;"",$O499&gt;=61,$O499&lt;=90),$K499,"")</f>
        <v/>
      </c>
      <c r="T499" s="3" t="str">
        <f aca="false">IF(AND($O499&lt;&gt;"",$O499&gt;=91,$O499&lt;=180),$K499,"")</f>
        <v/>
      </c>
      <c r="U499" s="3" t="str">
        <f aca="false">IF(AND($O499&lt;&gt;"",$O499&gt;=181,$O499&lt;=365),$K499,"")</f>
        <v/>
      </c>
      <c r="V499" s="3" t="str">
        <f aca="false">IF(AND($O499&lt;&gt;"",$O499&gt;365),$K499,"")</f>
        <v/>
      </c>
    </row>
    <row r="500" customFormat="false" ht="12.8" hidden="false" customHeight="false" outlineLevel="0" collapsed="false">
      <c r="N500" s="2" t="str">
        <f aca="false">IF($M500&lt;&gt;"",$M500 + IF($F500="ต่างประเทศ",60,0) + IF($F500&lt;&gt;"ต่างประเทศ",18,0),"")</f>
        <v/>
      </c>
      <c r="O500" s="1" t="str">
        <f aca="false">IF(AND($B$4&lt;&gt;"", $N500&lt;&gt;""),$B$4-$N500,"")</f>
        <v/>
      </c>
      <c r="P500" s="3" t="str">
        <f aca="false">IF(AND($O500&lt;&gt;"",$O500&lt;=0),$K500,"")</f>
        <v/>
      </c>
      <c r="Q500" s="3" t="str">
        <f aca="false">IF(AND($O500&lt;&gt;"",$O500&gt;=1,$O500&lt;=30),$K500,"")</f>
        <v/>
      </c>
      <c r="R500" s="3" t="str">
        <f aca="false">IF(AND($O500&lt;&gt;"",$O500&gt;=31,$O500&lt;=60),$K500,"")</f>
        <v/>
      </c>
      <c r="S500" s="3" t="str">
        <f aca="false">IF(AND($O500&lt;&gt;"",$O500&gt;=61,$O500&lt;=90),$K500,"")</f>
        <v/>
      </c>
      <c r="T500" s="3" t="str">
        <f aca="false">IF(AND($O500&lt;&gt;"",$O500&gt;=91,$O500&lt;=180),$K500,"")</f>
        <v/>
      </c>
      <c r="U500" s="3" t="str">
        <f aca="false">IF(AND($O500&lt;&gt;"",$O500&gt;=181,$O500&lt;=365),$K500,"")</f>
        <v/>
      </c>
      <c r="V500" s="3" t="str">
        <f aca="false">IF(AND($O500&lt;&gt;"",$O500&gt;365),$K500,"")</f>
        <v/>
      </c>
    </row>
    <row r="501" customFormat="false" ht="12.8" hidden="false" customHeight="false" outlineLevel="0" collapsed="false">
      <c r="N501" s="2" t="str">
        <f aca="false">IF($M501&lt;&gt;"",$M501 + IF($F501="ต่างประเทศ",60,0) + IF($F501&lt;&gt;"ต่างประเทศ",18,0),"")</f>
        <v/>
      </c>
      <c r="O501" s="1" t="str">
        <f aca="false">IF(AND($B$4&lt;&gt;"", $N501&lt;&gt;""),$B$4-$N501,"")</f>
        <v/>
      </c>
      <c r="P501" s="3" t="str">
        <f aca="false">IF(AND($O501&lt;&gt;"",$O501&lt;=0),$K501,"")</f>
        <v/>
      </c>
      <c r="Q501" s="3" t="str">
        <f aca="false">IF(AND($O501&lt;&gt;"",$O501&gt;=1,$O501&lt;=30),$K501,"")</f>
        <v/>
      </c>
      <c r="R501" s="3" t="str">
        <f aca="false">IF(AND($O501&lt;&gt;"",$O501&gt;=31,$O501&lt;=60),$K501,"")</f>
        <v/>
      </c>
      <c r="S501" s="3" t="str">
        <f aca="false">IF(AND($O501&lt;&gt;"",$O501&gt;=61,$O501&lt;=90),$K501,"")</f>
        <v/>
      </c>
      <c r="T501" s="3" t="str">
        <f aca="false">IF(AND($O501&lt;&gt;"",$O501&gt;=91,$O501&lt;=180),$K501,"")</f>
        <v/>
      </c>
      <c r="U501" s="3" t="str">
        <f aca="false">IF(AND($O501&lt;&gt;"",$O501&gt;=181,$O501&lt;=365),$K501,"")</f>
        <v/>
      </c>
      <c r="V501" s="3" t="str">
        <f aca="false">IF(AND($O501&lt;&gt;"",$O501&gt;365),$K501,"")</f>
        <v/>
      </c>
    </row>
    <row r="502" customFormat="false" ht="12.8" hidden="false" customHeight="false" outlineLevel="0" collapsed="false">
      <c r="N502" s="2" t="str">
        <f aca="false">IF($M502&lt;&gt;"",$M502 + IF($F502="ต่างประเทศ",60,0) + IF($F502&lt;&gt;"ต่างประเทศ",18,0),"")</f>
        <v/>
      </c>
      <c r="O502" s="1" t="str">
        <f aca="false">IF(AND($B$4&lt;&gt;"", $N502&lt;&gt;""),$B$4-$N502,"")</f>
        <v/>
      </c>
      <c r="P502" s="3" t="str">
        <f aca="false">IF(AND($O502&lt;&gt;"",$O502&lt;=0),$K502,"")</f>
        <v/>
      </c>
      <c r="Q502" s="3" t="str">
        <f aca="false">IF(AND($O502&lt;&gt;"",$O502&gt;=1,$O502&lt;=30),$K502,"")</f>
        <v/>
      </c>
      <c r="R502" s="3" t="str">
        <f aca="false">IF(AND($O502&lt;&gt;"",$O502&gt;=31,$O502&lt;=60),$K502,"")</f>
        <v/>
      </c>
      <c r="S502" s="3" t="str">
        <f aca="false">IF(AND($O502&lt;&gt;"",$O502&gt;=61,$O502&lt;=90),$K502,"")</f>
        <v/>
      </c>
      <c r="T502" s="3" t="str">
        <f aca="false">IF(AND($O502&lt;&gt;"",$O502&gt;=91,$O502&lt;=180),$K502,"")</f>
        <v/>
      </c>
      <c r="U502" s="3" t="str">
        <f aca="false">IF(AND($O502&lt;&gt;"",$O502&gt;=181,$O502&lt;=365),$K502,"")</f>
        <v/>
      </c>
      <c r="V502" s="3" t="str">
        <f aca="false">IF(AND($O502&lt;&gt;"",$O502&gt;365),$K502,"")</f>
        <v/>
      </c>
    </row>
    <row r="503" customFormat="false" ht="12.8" hidden="false" customHeight="false" outlineLevel="0" collapsed="false">
      <c r="N503" s="2" t="str">
        <f aca="false">IF($M503&lt;&gt;"",$M503 + IF($F503="ต่างประเทศ",60,0) + IF($F503&lt;&gt;"ต่างประเทศ",18,0),"")</f>
        <v/>
      </c>
      <c r="O503" s="1" t="str">
        <f aca="false">IF(AND($B$4&lt;&gt;"", $N503&lt;&gt;""),$B$4-$N503,"")</f>
        <v/>
      </c>
      <c r="P503" s="3" t="str">
        <f aca="false">IF(AND($O503&lt;&gt;"",$O503&lt;=0),$K503,"")</f>
        <v/>
      </c>
      <c r="Q503" s="3" t="str">
        <f aca="false">IF(AND($O503&lt;&gt;"",$O503&gt;=1,$O503&lt;=30),$K503,"")</f>
        <v/>
      </c>
      <c r="R503" s="3" t="str">
        <f aca="false">IF(AND($O503&lt;&gt;"",$O503&gt;=31,$O503&lt;=60),$K503,"")</f>
        <v/>
      </c>
      <c r="S503" s="3" t="str">
        <f aca="false">IF(AND($O503&lt;&gt;"",$O503&gt;=61,$O503&lt;=90),$K503,"")</f>
        <v/>
      </c>
      <c r="T503" s="3" t="str">
        <f aca="false">IF(AND($O503&lt;&gt;"",$O503&gt;=91,$O503&lt;=180),$K503,"")</f>
        <v/>
      </c>
      <c r="U503" s="3" t="str">
        <f aca="false">IF(AND($O503&lt;&gt;"",$O503&gt;=181,$O503&lt;=365),$K503,"")</f>
        <v/>
      </c>
      <c r="V503" s="3" t="str">
        <f aca="false">IF(AND($O503&lt;&gt;"",$O503&gt;365),$K503,"")</f>
        <v/>
      </c>
    </row>
    <row r="504" customFormat="false" ht="12.8" hidden="false" customHeight="false" outlineLevel="0" collapsed="false">
      <c r="N504" s="2" t="str">
        <f aca="false">IF($M504&lt;&gt;"",$M504 + IF($F504="ต่างประเทศ",60,0) + IF($F504&lt;&gt;"ต่างประเทศ",18,0),"")</f>
        <v/>
      </c>
      <c r="O504" s="1" t="str">
        <f aca="false">IF(AND($B$4&lt;&gt;"", $N504&lt;&gt;""),$B$4-$N504,"")</f>
        <v/>
      </c>
      <c r="P504" s="3" t="str">
        <f aca="false">IF(AND($O504&lt;&gt;"",$O504&lt;=0),$K504,"")</f>
        <v/>
      </c>
      <c r="Q504" s="3" t="str">
        <f aca="false">IF(AND($O504&lt;&gt;"",$O504&gt;=1,$O504&lt;=30),$K504,"")</f>
        <v/>
      </c>
      <c r="R504" s="3" t="str">
        <f aca="false">IF(AND($O504&lt;&gt;"",$O504&gt;=31,$O504&lt;=60),$K504,"")</f>
        <v/>
      </c>
      <c r="S504" s="3" t="str">
        <f aca="false">IF(AND($O504&lt;&gt;"",$O504&gt;=61,$O504&lt;=90),$K504,"")</f>
        <v/>
      </c>
      <c r="T504" s="3" t="str">
        <f aca="false">IF(AND($O504&lt;&gt;"",$O504&gt;=91,$O504&lt;=180),$K504,"")</f>
        <v/>
      </c>
      <c r="U504" s="3" t="str">
        <f aca="false">IF(AND($O504&lt;&gt;"",$O504&gt;=181,$O504&lt;=365),$K504,"")</f>
        <v/>
      </c>
      <c r="V504" s="3" t="str">
        <f aca="false">IF(AND($O504&lt;&gt;"",$O504&gt;365),$K504,"")</f>
        <v/>
      </c>
    </row>
    <row r="505" customFormat="false" ht="12.8" hidden="false" customHeight="false" outlineLevel="0" collapsed="false">
      <c r="N505" s="2" t="str">
        <f aca="false">IF($M505&lt;&gt;"",$M505 + IF($F505="ต่างประเทศ",60,0) + IF($F505&lt;&gt;"ต่างประเทศ",18,0),"")</f>
        <v/>
      </c>
      <c r="O505" s="1" t="str">
        <f aca="false">IF(AND($B$4&lt;&gt;"", $N505&lt;&gt;""),$B$4-$N505,"")</f>
        <v/>
      </c>
      <c r="P505" s="3" t="str">
        <f aca="false">IF(AND($O505&lt;&gt;"",$O505&lt;=0),$K505,"")</f>
        <v/>
      </c>
      <c r="Q505" s="3" t="str">
        <f aca="false">IF(AND($O505&lt;&gt;"",$O505&gt;=1,$O505&lt;=30),$K505,"")</f>
        <v/>
      </c>
      <c r="R505" s="3" t="str">
        <f aca="false">IF(AND($O505&lt;&gt;"",$O505&gt;=31,$O505&lt;=60),$K505,"")</f>
        <v/>
      </c>
      <c r="S505" s="3" t="str">
        <f aca="false">IF(AND($O505&lt;&gt;"",$O505&gt;=61,$O505&lt;=90),$K505,"")</f>
        <v/>
      </c>
      <c r="T505" s="3" t="str">
        <f aca="false">IF(AND($O505&lt;&gt;"",$O505&gt;=91,$O505&lt;=180),$K505,"")</f>
        <v/>
      </c>
      <c r="U505" s="3" t="str">
        <f aca="false">IF(AND($O505&lt;&gt;"",$O505&gt;=181,$O505&lt;=365),$K505,"")</f>
        <v/>
      </c>
      <c r="V505" s="3" t="str">
        <f aca="false">IF(AND($O505&lt;&gt;"",$O505&gt;365),$K505,"")</f>
        <v/>
      </c>
    </row>
    <row r="506" customFormat="false" ht="12.8" hidden="false" customHeight="false" outlineLevel="0" collapsed="false">
      <c r="N506" s="2" t="str">
        <f aca="false">IF($M506&lt;&gt;"",$M506 + IF($F506="ต่างประเทศ",60,0) + IF($F506&lt;&gt;"ต่างประเทศ",18,0),"")</f>
        <v/>
      </c>
      <c r="O506" s="1" t="str">
        <f aca="false">IF(AND($B$4&lt;&gt;"", $N506&lt;&gt;""),$B$4-$N506,"")</f>
        <v/>
      </c>
      <c r="P506" s="3" t="str">
        <f aca="false">IF(AND($O506&lt;&gt;"",$O506&lt;=0),$K506,"")</f>
        <v/>
      </c>
      <c r="Q506" s="3" t="str">
        <f aca="false">IF(AND($O506&lt;&gt;"",$O506&gt;=1,$O506&lt;=30),$K506,"")</f>
        <v/>
      </c>
      <c r="R506" s="3" t="str">
        <f aca="false">IF(AND($O506&lt;&gt;"",$O506&gt;=31,$O506&lt;=60),$K506,"")</f>
        <v/>
      </c>
      <c r="S506" s="3" t="str">
        <f aca="false">IF(AND($O506&lt;&gt;"",$O506&gt;=61,$O506&lt;=90),$K506,"")</f>
        <v/>
      </c>
      <c r="T506" s="3" t="str">
        <f aca="false">IF(AND($O506&lt;&gt;"",$O506&gt;=91,$O506&lt;=180),$K506,"")</f>
        <v/>
      </c>
      <c r="U506" s="3" t="str">
        <f aca="false">IF(AND($O506&lt;&gt;"",$O506&gt;=181,$O506&lt;=365),$K506,"")</f>
        <v/>
      </c>
      <c r="V506" s="3" t="str">
        <f aca="false">IF(AND($O506&lt;&gt;"",$O506&gt;365),$K506,"")</f>
        <v/>
      </c>
    </row>
    <row r="507" customFormat="false" ht="12.8" hidden="false" customHeight="false" outlineLevel="0" collapsed="false">
      <c r="N507" s="2" t="str">
        <f aca="false">IF($M507&lt;&gt;"",$M507 + IF($F507="ต่างประเทศ",60,0) + IF($F507&lt;&gt;"ต่างประเทศ",18,0),"")</f>
        <v/>
      </c>
      <c r="O507" s="1" t="str">
        <f aca="false">IF(AND($B$4&lt;&gt;"", $N507&lt;&gt;""),$B$4-$N507,"")</f>
        <v/>
      </c>
      <c r="P507" s="3" t="str">
        <f aca="false">IF(AND($O507&lt;&gt;"",$O507&lt;=0),$K507,"")</f>
        <v/>
      </c>
      <c r="Q507" s="3" t="str">
        <f aca="false">IF(AND($O507&lt;&gt;"",$O507&gt;=1,$O507&lt;=30),$K507,"")</f>
        <v/>
      </c>
      <c r="R507" s="3" t="str">
        <f aca="false">IF(AND($O507&lt;&gt;"",$O507&gt;=31,$O507&lt;=60),$K507,"")</f>
        <v/>
      </c>
      <c r="S507" s="3" t="str">
        <f aca="false">IF(AND($O507&lt;&gt;"",$O507&gt;=61,$O507&lt;=90),$K507,"")</f>
        <v/>
      </c>
      <c r="T507" s="3" t="str">
        <f aca="false">IF(AND($O507&lt;&gt;"",$O507&gt;=91,$O507&lt;=180),$K507,"")</f>
        <v/>
      </c>
      <c r="U507" s="3" t="str">
        <f aca="false">IF(AND($O507&lt;&gt;"",$O507&gt;=181,$O507&lt;=365),$K507,"")</f>
        <v/>
      </c>
      <c r="V507" s="3" t="str">
        <f aca="false">IF(AND($O507&lt;&gt;"",$O507&gt;365),$K507,"")</f>
        <v/>
      </c>
    </row>
    <row r="508" customFormat="false" ht="12.8" hidden="false" customHeight="false" outlineLevel="0" collapsed="false">
      <c r="N508" s="2" t="str">
        <f aca="false">IF($M508&lt;&gt;"",$M508 + IF($F508="ต่างประเทศ",60,0) + IF($F508&lt;&gt;"ต่างประเทศ",18,0),"")</f>
        <v/>
      </c>
      <c r="O508" s="1" t="str">
        <f aca="false">IF(AND($B$4&lt;&gt;"", $N508&lt;&gt;""),$B$4-$N508,"")</f>
        <v/>
      </c>
      <c r="P508" s="3" t="str">
        <f aca="false">IF(AND($O508&lt;&gt;"",$O508&lt;=0),$K508,"")</f>
        <v/>
      </c>
      <c r="Q508" s="3" t="str">
        <f aca="false">IF(AND($O508&lt;&gt;"",$O508&gt;=1,$O508&lt;=30),$K508,"")</f>
        <v/>
      </c>
      <c r="R508" s="3" t="str">
        <f aca="false">IF(AND($O508&lt;&gt;"",$O508&gt;=31,$O508&lt;=60),$K508,"")</f>
        <v/>
      </c>
      <c r="S508" s="3" t="str">
        <f aca="false">IF(AND($O508&lt;&gt;"",$O508&gt;=61,$O508&lt;=90),$K508,"")</f>
        <v/>
      </c>
      <c r="T508" s="3" t="str">
        <f aca="false">IF(AND($O508&lt;&gt;"",$O508&gt;=91,$O508&lt;=180),$K508,"")</f>
        <v/>
      </c>
      <c r="U508" s="3" t="str">
        <f aca="false">IF(AND($O508&lt;&gt;"",$O508&gt;=181,$O508&lt;=365),$K508,"")</f>
        <v/>
      </c>
      <c r="V508" s="3" t="str">
        <f aca="false">IF(AND($O508&lt;&gt;"",$O508&gt;365),$K508,"")</f>
        <v/>
      </c>
    </row>
    <row r="509" customFormat="false" ht="12.8" hidden="false" customHeight="false" outlineLevel="0" collapsed="false">
      <c r="N509" s="2" t="str">
        <f aca="false">IF($M509&lt;&gt;"",$M509 + IF($F509="ต่างประเทศ",60,0) + IF($F509&lt;&gt;"ต่างประเทศ",18,0),"")</f>
        <v/>
      </c>
      <c r="O509" s="1" t="str">
        <f aca="false">IF(AND($B$4&lt;&gt;"", $N509&lt;&gt;""),$B$4-$N509,"")</f>
        <v/>
      </c>
      <c r="P509" s="3" t="str">
        <f aca="false">IF(AND($O509&lt;&gt;"",$O509&lt;=0),$K509,"")</f>
        <v/>
      </c>
      <c r="Q509" s="3" t="str">
        <f aca="false">IF(AND($O509&lt;&gt;"",$O509&gt;=1,$O509&lt;=30),$K509,"")</f>
        <v/>
      </c>
      <c r="R509" s="3" t="str">
        <f aca="false">IF(AND($O509&lt;&gt;"",$O509&gt;=31,$O509&lt;=60),$K509,"")</f>
        <v/>
      </c>
      <c r="S509" s="3" t="str">
        <f aca="false">IF(AND($O509&lt;&gt;"",$O509&gt;=61,$O509&lt;=90),$K509,"")</f>
        <v/>
      </c>
      <c r="T509" s="3" t="str">
        <f aca="false">IF(AND($O509&lt;&gt;"",$O509&gt;=91,$O509&lt;=180),$K509,"")</f>
        <v/>
      </c>
      <c r="U509" s="3" t="str">
        <f aca="false">IF(AND($O509&lt;&gt;"",$O509&gt;=181,$O509&lt;=365),$K509,"")</f>
        <v/>
      </c>
      <c r="V509" s="3" t="str">
        <f aca="false">IF(AND($O509&lt;&gt;"",$O509&gt;365),$K509,"")</f>
        <v/>
      </c>
    </row>
    <row r="510" customFormat="false" ht="12.8" hidden="false" customHeight="false" outlineLevel="0" collapsed="false">
      <c r="N510" s="2" t="str">
        <f aca="false">IF($M510&lt;&gt;"",$M510 + IF($F510="ต่างประเทศ",60,0) + IF($F510&lt;&gt;"ต่างประเทศ",18,0),"")</f>
        <v/>
      </c>
      <c r="O510" s="1" t="str">
        <f aca="false">IF(AND($B$4&lt;&gt;"", $N510&lt;&gt;""),$B$4-$N510,"")</f>
        <v/>
      </c>
      <c r="P510" s="3" t="str">
        <f aca="false">IF(AND($O510&lt;&gt;"",$O510&lt;=0),$K510,"")</f>
        <v/>
      </c>
      <c r="Q510" s="3" t="str">
        <f aca="false">IF(AND($O510&lt;&gt;"",$O510&gt;=1,$O510&lt;=30),$K510,"")</f>
        <v/>
      </c>
      <c r="R510" s="3" t="str">
        <f aca="false">IF(AND($O510&lt;&gt;"",$O510&gt;=31,$O510&lt;=60),$K510,"")</f>
        <v/>
      </c>
      <c r="S510" s="3" t="str">
        <f aca="false">IF(AND($O510&lt;&gt;"",$O510&gt;=61,$O510&lt;=90),$K510,"")</f>
        <v/>
      </c>
      <c r="T510" s="3" t="str">
        <f aca="false">IF(AND($O510&lt;&gt;"",$O510&gt;=91,$O510&lt;=180),$K510,"")</f>
        <v/>
      </c>
      <c r="U510" s="3" t="str">
        <f aca="false">IF(AND($O510&lt;&gt;"",$O510&gt;=181,$O510&lt;=365),$K510,"")</f>
        <v/>
      </c>
      <c r="V510" s="3" t="str">
        <f aca="false">IF(AND($O510&lt;&gt;"",$O510&gt;365),$K510,"")</f>
        <v/>
      </c>
    </row>
    <row r="511" customFormat="false" ht="12.8" hidden="false" customHeight="false" outlineLevel="0" collapsed="false">
      <c r="N511" s="2" t="str">
        <f aca="false">IF($M511&lt;&gt;"",$M511 + IF($F511="ต่างประเทศ",60,0) + IF($F511&lt;&gt;"ต่างประเทศ",18,0),"")</f>
        <v/>
      </c>
      <c r="O511" s="1" t="str">
        <f aca="false">IF(AND($B$4&lt;&gt;"", $N511&lt;&gt;""),$B$4-$N511,"")</f>
        <v/>
      </c>
      <c r="P511" s="3" t="str">
        <f aca="false">IF(AND($O511&lt;&gt;"",$O511&lt;=0),$K511,"")</f>
        <v/>
      </c>
      <c r="Q511" s="3" t="str">
        <f aca="false">IF(AND($O511&lt;&gt;"",$O511&gt;=1,$O511&lt;=30),$K511,"")</f>
        <v/>
      </c>
      <c r="R511" s="3" t="str">
        <f aca="false">IF(AND($O511&lt;&gt;"",$O511&gt;=31,$O511&lt;=60),$K511,"")</f>
        <v/>
      </c>
      <c r="S511" s="3" t="str">
        <f aca="false">IF(AND($O511&lt;&gt;"",$O511&gt;=61,$O511&lt;=90),$K511,"")</f>
        <v/>
      </c>
      <c r="T511" s="3" t="str">
        <f aca="false">IF(AND($O511&lt;&gt;"",$O511&gt;=91,$O511&lt;=180),$K511,"")</f>
        <v/>
      </c>
      <c r="U511" s="3" t="str">
        <f aca="false">IF(AND($O511&lt;&gt;"",$O511&gt;=181,$O511&lt;=365),$K511,"")</f>
        <v/>
      </c>
      <c r="V511" s="3" t="str">
        <f aca="false">IF(AND($O511&lt;&gt;"",$O511&gt;365),$K511,"")</f>
        <v/>
      </c>
    </row>
    <row r="512" customFormat="false" ht="12.8" hidden="false" customHeight="false" outlineLevel="0" collapsed="false">
      <c r="N512" s="2" t="str">
        <f aca="false">IF($M512&lt;&gt;"",$M512 + IF($F512="ต่างประเทศ",60,0) + IF($F512&lt;&gt;"ต่างประเทศ",18,0),"")</f>
        <v/>
      </c>
      <c r="O512" s="1" t="str">
        <f aca="false">IF(AND($B$4&lt;&gt;"", $N512&lt;&gt;""),$B$4-$N512,"")</f>
        <v/>
      </c>
      <c r="P512" s="3" t="str">
        <f aca="false">IF(AND($O512&lt;&gt;"",$O512&lt;=0),$K512,"")</f>
        <v/>
      </c>
      <c r="Q512" s="3" t="str">
        <f aca="false">IF(AND($O512&lt;&gt;"",$O512&gt;=1,$O512&lt;=30),$K512,"")</f>
        <v/>
      </c>
      <c r="R512" s="3" t="str">
        <f aca="false">IF(AND($O512&lt;&gt;"",$O512&gt;=31,$O512&lt;=60),$K512,"")</f>
        <v/>
      </c>
      <c r="S512" s="3" t="str">
        <f aca="false">IF(AND($O512&lt;&gt;"",$O512&gt;=61,$O512&lt;=90),$K512,"")</f>
        <v/>
      </c>
      <c r="T512" s="3" t="str">
        <f aca="false">IF(AND($O512&lt;&gt;"",$O512&gt;=91,$O512&lt;=180),$K512,"")</f>
        <v/>
      </c>
      <c r="U512" s="3" t="str">
        <f aca="false">IF(AND($O512&lt;&gt;"",$O512&gt;=181,$O512&lt;=365),$K512,"")</f>
        <v/>
      </c>
      <c r="V512" s="3" t="str">
        <f aca="false">IF(AND($O512&lt;&gt;"",$O512&gt;365),$K512,"")</f>
        <v/>
      </c>
    </row>
    <row r="513" customFormat="false" ht="12.8" hidden="false" customHeight="false" outlineLevel="0" collapsed="false">
      <c r="N513" s="2" t="str">
        <f aca="false">IF($M513&lt;&gt;"",$M513 + IF($F513="ต่างประเทศ",60,0) + IF($F513&lt;&gt;"ต่างประเทศ",18,0),"")</f>
        <v/>
      </c>
      <c r="O513" s="1" t="str">
        <f aca="false">IF(AND($B$4&lt;&gt;"", $N513&lt;&gt;""),$B$4-$N513,"")</f>
        <v/>
      </c>
      <c r="P513" s="3" t="str">
        <f aca="false">IF(AND($O513&lt;&gt;"",$O513&lt;=0),$K513,"")</f>
        <v/>
      </c>
      <c r="Q513" s="3" t="str">
        <f aca="false">IF(AND($O513&lt;&gt;"",$O513&gt;=1,$O513&lt;=30),$K513,"")</f>
        <v/>
      </c>
      <c r="R513" s="3" t="str">
        <f aca="false">IF(AND($O513&lt;&gt;"",$O513&gt;=31,$O513&lt;=60),$K513,"")</f>
        <v/>
      </c>
      <c r="S513" s="3" t="str">
        <f aca="false">IF(AND($O513&lt;&gt;"",$O513&gt;=61,$O513&lt;=90),$K513,"")</f>
        <v/>
      </c>
      <c r="T513" s="3" t="str">
        <f aca="false">IF(AND($O513&lt;&gt;"",$O513&gt;=91,$O513&lt;=180),$K513,"")</f>
        <v/>
      </c>
      <c r="U513" s="3" t="str">
        <f aca="false">IF(AND($O513&lt;&gt;"",$O513&gt;=181,$O513&lt;=365),$K513,"")</f>
        <v/>
      </c>
      <c r="V513" s="3" t="str">
        <f aca="false">IF(AND($O513&lt;&gt;"",$O513&gt;365),$K513,"")</f>
        <v/>
      </c>
    </row>
    <row r="514" customFormat="false" ht="12.8" hidden="false" customHeight="false" outlineLevel="0" collapsed="false">
      <c r="N514" s="2" t="str">
        <f aca="false">IF($M514&lt;&gt;"",$M514 + IF($F514="ต่างประเทศ",60,0) + IF($F514&lt;&gt;"ต่างประเทศ",18,0),"")</f>
        <v/>
      </c>
      <c r="O514" s="1" t="str">
        <f aca="false">IF(AND($B$4&lt;&gt;"", $N514&lt;&gt;""),$B$4-$N514,"")</f>
        <v/>
      </c>
      <c r="P514" s="3" t="str">
        <f aca="false">IF(AND($O514&lt;&gt;"",$O514&lt;=0),$K514,"")</f>
        <v/>
      </c>
      <c r="Q514" s="3" t="str">
        <f aca="false">IF(AND($O514&lt;&gt;"",$O514&gt;=1,$O514&lt;=30),$K514,"")</f>
        <v/>
      </c>
      <c r="R514" s="3" t="str">
        <f aca="false">IF(AND($O514&lt;&gt;"",$O514&gt;=31,$O514&lt;=60),$K514,"")</f>
        <v/>
      </c>
      <c r="S514" s="3" t="str">
        <f aca="false">IF(AND($O514&lt;&gt;"",$O514&gt;=61,$O514&lt;=90),$K514,"")</f>
        <v/>
      </c>
      <c r="T514" s="3" t="str">
        <f aca="false">IF(AND($O514&lt;&gt;"",$O514&gt;=91,$O514&lt;=180),$K514,"")</f>
        <v/>
      </c>
      <c r="U514" s="3" t="str">
        <f aca="false">IF(AND($O514&lt;&gt;"",$O514&gt;=181,$O514&lt;=365),$K514,"")</f>
        <v/>
      </c>
      <c r="V514" s="3" t="str">
        <f aca="false">IF(AND($O514&lt;&gt;"",$O514&gt;365),$K514,"")</f>
        <v/>
      </c>
    </row>
    <row r="515" customFormat="false" ht="12.8" hidden="false" customHeight="false" outlineLevel="0" collapsed="false">
      <c r="N515" s="2" t="str">
        <f aca="false">IF($M515&lt;&gt;"",$M515 + IF($F515="ต่างประเทศ",60,0) + IF($F515&lt;&gt;"ต่างประเทศ",18,0),"")</f>
        <v/>
      </c>
      <c r="O515" s="1" t="str">
        <f aca="false">IF(AND($B$4&lt;&gt;"", $N515&lt;&gt;""),$B$4-$N515,"")</f>
        <v/>
      </c>
      <c r="P515" s="3" t="str">
        <f aca="false">IF(AND($O515&lt;&gt;"",$O515&lt;=0),$K515,"")</f>
        <v/>
      </c>
      <c r="Q515" s="3" t="str">
        <f aca="false">IF(AND($O515&lt;&gt;"",$O515&gt;=1,$O515&lt;=30),$K515,"")</f>
        <v/>
      </c>
      <c r="R515" s="3" t="str">
        <f aca="false">IF(AND($O515&lt;&gt;"",$O515&gt;=31,$O515&lt;=60),$K515,"")</f>
        <v/>
      </c>
      <c r="S515" s="3" t="str">
        <f aca="false">IF(AND($O515&lt;&gt;"",$O515&gt;=61,$O515&lt;=90),$K515,"")</f>
        <v/>
      </c>
      <c r="T515" s="3" t="str">
        <f aca="false">IF(AND($O515&lt;&gt;"",$O515&gt;=91,$O515&lt;=180),$K515,"")</f>
        <v/>
      </c>
      <c r="U515" s="3" t="str">
        <f aca="false">IF(AND($O515&lt;&gt;"",$O515&gt;=181,$O515&lt;=365),$K515,"")</f>
        <v/>
      </c>
      <c r="V515" s="3" t="str">
        <f aca="false">IF(AND($O515&lt;&gt;"",$O515&gt;365),$K515,"")</f>
        <v/>
      </c>
    </row>
    <row r="516" customFormat="false" ht="12.8" hidden="false" customHeight="false" outlineLevel="0" collapsed="false">
      <c r="N516" s="2" t="str">
        <f aca="false">IF($M516&lt;&gt;"",$M516 + IF($F516="ต่างประเทศ",60,0) + IF($F516&lt;&gt;"ต่างประเทศ",18,0),"")</f>
        <v/>
      </c>
      <c r="O516" s="1" t="str">
        <f aca="false">IF(AND($B$4&lt;&gt;"", $N516&lt;&gt;""),$B$4-$N516,"")</f>
        <v/>
      </c>
      <c r="P516" s="3" t="str">
        <f aca="false">IF(AND($O516&lt;&gt;"",$O516&lt;=0),$K516,"")</f>
        <v/>
      </c>
      <c r="Q516" s="3" t="str">
        <f aca="false">IF(AND($O516&lt;&gt;"",$O516&gt;=1,$O516&lt;=30),$K516,"")</f>
        <v/>
      </c>
      <c r="R516" s="3" t="str">
        <f aca="false">IF(AND($O516&lt;&gt;"",$O516&gt;=31,$O516&lt;=60),$K516,"")</f>
        <v/>
      </c>
      <c r="S516" s="3" t="str">
        <f aca="false">IF(AND($O516&lt;&gt;"",$O516&gt;=61,$O516&lt;=90),$K516,"")</f>
        <v/>
      </c>
      <c r="T516" s="3" t="str">
        <f aca="false">IF(AND($O516&lt;&gt;"",$O516&gt;=91,$O516&lt;=180),$K516,"")</f>
        <v/>
      </c>
      <c r="U516" s="3" t="str">
        <f aca="false">IF(AND($O516&lt;&gt;"",$O516&gt;=181,$O516&lt;=365),$K516,"")</f>
        <v/>
      </c>
      <c r="V516" s="3" t="str">
        <f aca="false">IF(AND($O516&lt;&gt;"",$O516&gt;365),$K516,"")</f>
        <v/>
      </c>
    </row>
    <row r="517" customFormat="false" ht="12.8" hidden="false" customHeight="false" outlineLevel="0" collapsed="false">
      <c r="N517" s="2" t="str">
        <f aca="false">IF($M517&lt;&gt;"",$M517 + IF($F517="ต่างประเทศ",60,0) + IF($F517&lt;&gt;"ต่างประเทศ",18,0),"")</f>
        <v/>
      </c>
      <c r="O517" s="1" t="str">
        <f aca="false">IF(AND($B$4&lt;&gt;"", $N517&lt;&gt;""),$B$4-$N517,"")</f>
        <v/>
      </c>
      <c r="P517" s="3" t="str">
        <f aca="false">IF(AND($O517&lt;&gt;"",$O517&lt;=0),$K517,"")</f>
        <v/>
      </c>
      <c r="Q517" s="3" t="str">
        <f aca="false">IF(AND($O517&lt;&gt;"",$O517&gt;=1,$O517&lt;=30),$K517,"")</f>
        <v/>
      </c>
      <c r="R517" s="3" t="str">
        <f aca="false">IF(AND($O517&lt;&gt;"",$O517&gt;=31,$O517&lt;=60),$K517,"")</f>
        <v/>
      </c>
      <c r="S517" s="3" t="str">
        <f aca="false">IF(AND($O517&lt;&gt;"",$O517&gt;=61,$O517&lt;=90),$K517,"")</f>
        <v/>
      </c>
      <c r="T517" s="3" t="str">
        <f aca="false">IF(AND($O517&lt;&gt;"",$O517&gt;=91,$O517&lt;=180),$K517,"")</f>
        <v/>
      </c>
      <c r="U517" s="3" t="str">
        <f aca="false">IF(AND($O517&lt;&gt;"",$O517&gt;=181,$O517&lt;=365),$K517,"")</f>
        <v/>
      </c>
      <c r="V517" s="3" t="str">
        <f aca="false">IF(AND($O517&lt;&gt;"",$O517&gt;365),$K517,"")</f>
        <v/>
      </c>
    </row>
    <row r="518" customFormat="false" ht="12.8" hidden="false" customHeight="false" outlineLevel="0" collapsed="false">
      <c r="N518" s="2" t="str">
        <f aca="false">IF($M518&lt;&gt;"",$M518 + IF($F518="ต่างประเทศ",60,0) + IF($F518&lt;&gt;"ต่างประเทศ",18,0),"")</f>
        <v/>
      </c>
      <c r="O518" s="1" t="str">
        <f aca="false">IF(AND($B$4&lt;&gt;"", $N518&lt;&gt;""),$B$4-$N518,"")</f>
        <v/>
      </c>
      <c r="P518" s="3" t="str">
        <f aca="false">IF(AND($O518&lt;&gt;"",$O518&lt;=0),$K518,"")</f>
        <v/>
      </c>
      <c r="Q518" s="3" t="str">
        <f aca="false">IF(AND($O518&lt;&gt;"",$O518&gt;=1,$O518&lt;=30),$K518,"")</f>
        <v/>
      </c>
      <c r="R518" s="3" t="str">
        <f aca="false">IF(AND($O518&lt;&gt;"",$O518&gt;=31,$O518&lt;=60),$K518,"")</f>
        <v/>
      </c>
      <c r="S518" s="3" t="str">
        <f aca="false">IF(AND($O518&lt;&gt;"",$O518&gt;=61,$O518&lt;=90),$K518,"")</f>
        <v/>
      </c>
      <c r="T518" s="3" t="str">
        <f aca="false">IF(AND($O518&lt;&gt;"",$O518&gt;=91,$O518&lt;=180),$K518,"")</f>
        <v/>
      </c>
      <c r="U518" s="3" t="str">
        <f aca="false">IF(AND($O518&lt;&gt;"",$O518&gt;=181,$O518&lt;=365),$K518,"")</f>
        <v/>
      </c>
      <c r="V518" s="3" t="str">
        <f aca="false">IF(AND($O518&lt;&gt;"",$O518&gt;365),$K518,"")</f>
        <v/>
      </c>
    </row>
    <row r="519" customFormat="false" ht="12.8" hidden="false" customHeight="false" outlineLevel="0" collapsed="false">
      <c r="N519" s="2" t="str">
        <f aca="false">IF($M519&lt;&gt;"",$M519 + IF($F519="ต่างประเทศ",60,0) + IF($F519&lt;&gt;"ต่างประเทศ",18,0),"")</f>
        <v/>
      </c>
      <c r="O519" s="1" t="str">
        <f aca="false">IF(AND($B$4&lt;&gt;"", $N519&lt;&gt;""),$B$4-$N519,"")</f>
        <v/>
      </c>
      <c r="P519" s="3" t="str">
        <f aca="false">IF(AND($O519&lt;&gt;"",$O519&lt;=0),$K519,"")</f>
        <v/>
      </c>
      <c r="Q519" s="3" t="str">
        <f aca="false">IF(AND($O519&lt;&gt;"",$O519&gt;=1,$O519&lt;=30),$K519,"")</f>
        <v/>
      </c>
      <c r="R519" s="3" t="str">
        <f aca="false">IF(AND($O519&lt;&gt;"",$O519&gt;=31,$O519&lt;=60),$K519,"")</f>
        <v/>
      </c>
      <c r="S519" s="3" t="str">
        <f aca="false">IF(AND($O519&lt;&gt;"",$O519&gt;=61,$O519&lt;=90),$K519,"")</f>
        <v/>
      </c>
      <c r="T519" s="3" t="str">
        <f aca="false">IF(AND($O519&lt;&gt;"",$O519&gt;=91,$O519&lt;=180),$K519,"")</f>
        <v/>
      </c>
      <c r="U519" s="3" t="str">
        <f aca="false">IF(AND($O519&lt;&gt;"",$O519&gt;=181,$O519&lt;=365),$K519,"")</f>
        <v/>
      </c>
      <c r="V519" s="3" t="str">
        <f aca="false">IF(AND($O519&lt;&gt;"",$O519&gt;365),$K519,"")</f>
        <v/>
      </c>
    </row>
    <row r="520" customFormat="false" ht="12.8" hidden="false" customHeight="false" outlineLevel="0" collapsed="false">
      <c r="N520" s="2" t="str">
        <f aca="false">IF($M520&lt;&gt;"",$M520 + IF($F520="ต่างประเทศ",60,0) + IF($F520&lt;&gt;"ต่างประเทศ",18,0),"")</f>
        <v/>
      </c>
      <c r="O520" s="1" t="str">
        <f aca="false">IF(AND($B$4&lt;&gt;"", $N520&lt;&gt;""),$B$4-$N520,"")</f>
        <v/>
      </c>
      <c r="P520" s="3" t="str">
        <f aca="false">IF(AND($O520&lt;&gt;"",$O520&lt;=0),$K520,"")</f>
        <v/>
      </c>
      <c r="Q520" s="3" t="str">
        <f aca="false">IF(AND($O520&lt;&gt;"",$O520&gt;=1,$O520&lt;=30),$K520,"")</f>
        <v/>
      </c>
      <c r="R520" s="3" t="str">
        <f aca="false">IF(AND($O520&lt;&gt;"",$O520&gt;=31,$O520&lt;=60),$K520,"")</f>
        <v/>
      </c>
      <c r="S520" s="3" t="str">
        <f aca="false">IF(AND($O520&lt;&gt;"",$O520&gt;=61,$O520&lt;=90),$K520,"")</f>
        <v/>
      </c>
      <c r="T520" s="3" t="str">
        <f aca="false">IF(AND($O520&lt;&gt;"",$O520&gt;=91,$O520&lt;=180),$K520,"")</f>
        <v/>
      </c>
      <c r="U520" s="3" t="str">
        <f aca="false">IF(AND($O520&lt;&gt;"",$O520&gt;=181,$O520&lt;=365),$K520,"")</f>
        <v/>
      </c>
      <c r="V520" s="3" t="str">
        <f aca="false">IF(AND($O520&lt;&gt;"",$O520&gt;365),$K520,"")</f>
        <v/>
      </c>
    </row>
    <row r="521" customFormat="false" ht="12.8" hidden="false" customHeight="false" outlineLevel="0" collapsed="false">
      <c r="N521" s="2" t="str">
        <f aca="false">IF($M521&lt;&gt;"",$M521 + IF($F521="ต่างประเทศ",60,0) + IF($F521&lt;&gt;"ต่างประเทศ",18,0),"")</f>
        <v/>
      </c>
      <c r="O521" s="1" t="str">
        <f aca="false">IF(AND($B$4&lt;&gt;"", $N521&lt;&gt;""),$B$4-$N521,"")</f>
        <v/>
      </c>
      <c r="P521" s="3" t="str">
        <f aca="false">IF(AND($O521&lt;&gt;"",$O521&lt;=0),$K521,"")</f>
        <v/>
      </c>
      <c r="Q521" s="3" t="str">
        <f aca="false">IF(AND($O521&lt;&gt;"",$O521&gt;=1,$O521&lt;=30),$K521,"")</f>
        <v/>
      </c>
      <c r="R521" s="3" t="str">
        <f aca="false">IF(AND($O521&lt;&gt;"",$O521&gt;=31,$O521&lt;=60),$K521,"")</f>
        <v/>
      </c>
      <c r="S521" s="3" t="str">
        <f aca="false">IF(AND($O521&lt;&gt;"",$O521&gt;=61,$O521&lt;=90),$K521,"")</f>
        <v/>
      </c>
      <c r="T521" s="3" t="str">
        <f aca="false">IF(AND($O521&lt;&gt;"",$O521&gt;=91,$O521&lt;=180),$K521,"")</f>
        <v/>
      </c>
      <c r="U521" s="3" t="str">
        <f aca="false">IF(AND($O521&lt;&gt;"",$O521&gt;=181,$O521&lt;=365),$K521,"")</f>
        <v/>
      </c>
      <c r="V521" s="3" t="str">
        <f aca="false">IF(AND($O521&lt;&gt;"",$O521&gt;365),$K521,"")</f>
        <v/>
      </c>
    </row>
    <row r="522" customFormat="false" ht="12.8" hidden="false" customHeight="false" outlineLevel="0" collapsed="false">
      <c r="N522" s="2" t="str">
        <f aca="false">IF($M522&lt;&gt;"",$M522 + IF($F522="ต่างประเทศ",60,0) + IF($F522&lt;&gt;"ต่างประเทศ",18,0),"")</f>
        <v/>
      </c>
      <c r="O522" s="1" t="str">
        <f aca="false">IF(AND($B$4&lt;&gt;"", $N522&lt;&gt;""),$B$4-$N522,"")</f>
        <v/>
      </c>
      <c r="P522" s="3" t="str">
        <f aca="false">IF(AND($O522&lt;&gt;"",$O522&lt;=0),$K522,"")</f>
        <v/>
      </c>
      <c r="Q522" s="3" t="str">
        <f aca="false">IF(AND($O522&lt;&gt;"",$O522&gt;=1,$O522&lt;=30),$K522,"")</f>
        <v/>
      </c>
      <c r="R522" s="3" t="str">
        <f aca="false">IF(AND($O522&lt;&gt;"",$O522&gt;=31,$O522&lt;=60),$K522,"")</f>
        <v/>
      </c>
      <c r="S522" s="3" t="str">
        <f aca="false">IF(AND($O522&lt;&gt;"",$O522&gt;=61,$O522&lt;=90),$K522,"")</f>
        <v/>
      </c>
      <c r="T522" s="3" t="str">
        <f aca="false">IF(AND($O522&lt;&gt;"",$O522&gt;=91,$O522&lt;=180),$K522,"")</f>
        <v/>
      </c>
      <c r="U522" s="3" t="str">
        <f aca="false">IF(AND($O522&lt;&gt;"",$O522&gt;=181,$O522&lt;=365),$K522,"")</f>
        <v/>
      </c>
      <c r="V522" s="3" t="str">
        <f aca="false">IF(AND($O522&lt;&gt;"",$O522&gt;365),$K522,"")</f>
        <v/>
      </c>
    </row>
    <row r="523" customFormat="false" ht="12.8" hidden="false" customHeight="false" outlineLevel="0" collapsed="false">
      <c r="N523" s="2" t="str">
        <f aca="false">IF($M523&lt;&gt;"",$M523 + IF($F523="ต่างประเทศ",60,0) + IF($F523&lt;&gt;"ต่างประเทศ",18,0),"")</f>
        <v/>
      </c>
      <c r="O523" s="1" t="str">
        <f aca="false">IF(AND($B$4&lt;&gt;"", $N523&lt;&gt;""),$B$4-$N523,"")</f>
        <v/>
      </c>
      <c r="P523" s="3" t="str">
        <f aca="false">IF(AND($O523&lt;&gt;"",$O523&lt;=0),$K523,"")</f>
        <v/>
      </c>
      <c r="Q523" s="3" t="str">
        <f aca="false">IF(AND($O523&lt;&gt;"",$O523&gt;=1,$O523&lt;=30),$K523,"")</f>
        <v/>
      </c>
      <c r="R523" s="3" t="str">
        <f aca="false">IF(AND($O523&lt;&gt;"",$O523&gt;=31,$O523&lt;=60),$K523,"")</f>
        <v/>
      </c>
      <c r="S523" s="3" t="str">
        <f aca="false">IF(AND($O523&lt;&gt;"",$O523&gt;=61,$O523&lt;=90),$K523,"")</f>
        <v/>
      </c>
      <c r="T523" s="3" t="str">
        <f aca="false">IF(AND($O523&lt;&gt;"",$O523&gt;=91,$O523&lt;=180),$K523,"")</f>
        <v/>
      </c>
      <c r="U523" s="3" t="str">
        <f aca="false">IF(AND($O523&lt;&gt;"",$O523&gt;=181,$O523&lt;=365),$K523,"")</f>
        <v/>
      </c>
      <c r="V523" s="3" t="str">
        <f aca="false">IF(AND($O523&lt;&gt;"",$O523&gt;365),$K523,"")</f>
        <v/>
      </c>
    </row>
    <row r="524" customFormat="false" ht="12.8" hidden="false" customHeight="false" outlineLevel="0" collapsed="false">
      <c r="N524" s="2" t="str">
        <f aca="false">IF($M524&lt;&gt;"",$M524 + IF($F524="ต่างประเทศ",60,0) + IF($F524&lt;&gt;"ต่างประเทศ",18,0),"")</f>
        <v/>
      </c>
      <c r="O524" s="1" t="str">
        <f aca="false">IF(AND($B$4&lt;&gt;"", $N524&lt;&gt;""),$B$4-$N524,"")</f>
        <v/>
      </c>
      <c r="P524" s="3" t="str">
        <f aca="false">IF(AND($O524&lt;&gt;"",$O524&lt;=0),$K524,"")</f>
        <v/>
      </c>
      <c r="Q524" s="3" t="str">
        <f aca="false">IF(AND($O524&lt;&gt;"",$O524&gt;=1,$O524&lt;=30),$K524,"")</f>
        <v/>
      </c>
      <c r="R524" s="3" t="str">
        <f aca="false">IF(AND($O524&lt;&gt;"",$O524&gt;=31,$O524&lt;=60),$K524,"")</f>
        <v/>
      </c>
      <c r="S524" s="3" t="str">
        <f aca="false">IF(AND($O524&lt;&gt;"",$O524&gt;=61,$O524&lt;=90),$K524,"")</f>
        <v/>
      </c>
      <c r="T524" s="3" t="str">
        <f aca="false">IF(AND($O524&lt;&gt;"",$O524&gt;=91,$O524&lt;=180),$K524,"")</f>
        <v/>
      </c>
      <c r="U524" s="3" t="str">
        <f aca="false">IF(AND($O524&lt;&gt;"",$O524&gt;=181,$O524&lt;=365),$K524,"")</f>
        <v/>
      </c>
      <c r="V524" s="3" t="str">
        <f aca="false">IF(AND($O524&lt;&gt;"",$O524&gt;365),$K524,"")</f>
        <v/>
      </c>
    </row>
    <row r="525" customFormat="false" ht="12.8" hidden="false" customHeight="false" outlineLevel="0" collapsed="false">
      <c r="N525" s="2" t="str">
        <f aca="false">IF($M525&lt;&gt;"",$M525 + IF($F525="ต่างประเทศ",60,0) + IF($F525&lt;&gt;"ต่างประเทศ",18,0),"")</f>
        <v/>
      </c>
      <c r="O525" s="1" t="str">
        <f aca="false">IF(AND($B$4&lt;&gt;"", $N525&lt;&gt;""),$B$4-$N525,"")</f>
        <v/>
      </c>
      <c r="P525" s="3" t="str">
        <f aca="false">IF(AND($O525&lt;&gt;"",$O525&lt;=0),$K525,"")</f>
        <v/>
      </c>
      <c r="Q525" s="3" t="str">
        <f aca="false">IF(AND($O525&lt;&gt;"",$O525&gt;=1,$O525&lt;=30),$K525,"")</f>
        <v/>
      </c>
      <c r="R525" s="3" t="str">
        <f aca="false">IF(AND($O525&lt;&gt;"",$O525&gt;=31,$O525&lt;=60),$K525,"")</f>
        <v/>
      </c>
      <c r="S525" s="3" t="str">
        <f aca="false">IF(AND($O525&lt;&gt;"",$O525&gt;=61,$O525&lt;=90),$K525,"")</f>
        <v/>
      </c>
      <c r="T525" s="3" t="str">
        <f aca="false">IF(AND($O525&lt;&gt;"",$O525&gt;=91,$O525&lt;=180),$K525,"")</f>
        <v/>
      </c>
      <c r="U525" s="3" t="str">
        <f aca="false">IF(AND($O525&lt;&gt;"",$O525&gt;=181,$O525&lt;=365),$K525,"")</f>
        <v/>
      </c>
      <c r="V525" s="3" t="str">
        <f aca="false">IF(AND($O525&lt;&gt;"",$O525&gt;365),$K525,"")</f>
        <v/>
      </c>
    </row>
    <row r="526" customFormat="false" ht="12.8" hidden="false" customHeight="false" outlineLevel="0" collapsed="false">
      <c r="N526" s="2" t="str">
        <f aca="false">IF($M526&lt;&gt;"",$M526 + IF($F526="ต่างประเทศ",60,0) + IF($F526&lt;&gt;"ต่างประเทศ",18,0),"")</f>
        <v/>
      </c>
      <c r="O526" s="1" t="str">
        <f aca="false">IF(AND($B$4&lt;&gt;"", $N526&lt;&gt;""),$B$4-$N526,"")</f>
        <v/>
      </c>
      <c r="P526" s="3" t="str">
        <f aca="false">IF(AND($O526&lt;&gt;"",$O526&lt;=0),$K526,"")</f>
        <v/>
      </c>
      <c r="Q526" s="3" t="str">
        <f aca="false">IF(AND($O526&lt;&gt;"",$O526&gt;=1,$O526&lt;=30),$K526,"")</f>
        <v/>
      </c>
      <c r="R526" s="3" t="str">
        <f aca="false">IF(AND($O526&lt;&gt;"",$O526&gt;=31,$O526&lt;=60),$K526,"")</f>
        <v/>
      </c>
      <c r="S526" s="3" t="str">
        <f aca="false">IF(AND($O526&lt;&gt;"",$O526&gt;=61,$O526&lt;=90),$K526,"")</f>
        <v/>
      </c>
      <c r="T526" s="3" t="str">
        <f aca="false">IF(AND($O526&lt;&gt;"",$O526&gt;=91,$O526&lt;=180),$K526,"")</f>
        <v/>
      </c>
      <c r="U526" s="3" t="str">
        <f aca="false">IF(AND($O526&lt;&gt;"",$O526&gt;=181,$O526&lt;=365),$K526,"")</f>
        <v/>
      </c>
      <c r="V526" s="3" t="str">
        <f aca="false">IF(AND($O526&lt;&gt;"",$O526&gt;365),$K526,"")</f>
        <v/>
      </c>
    </row>
    <row r="527" customFormat="false" ht="12.8" hidden="false" customHeight="false" outlineLevel="0" collapsed="false">
      <c r="N527" s="2" t="str">
        <f aca="false">IF($M527&lt;&gt;"",$M527 + IF($F527="ต่างประเทศ",60,0) + IF($F527&lt;&gt;"ต่างประเทศ",18,0),"")</f>
        <v/>
      </c>
      <c r="O527" s="1" t="str">
        <f aca="false">IF(AND($B$4&lt;&gt;"", $N527&lt;&gt;""),$B$4-$N527,"")</f>
        <v/>
      </c>
      <c r="P527" s="3" t="str">
        <f aca="false">IF(AND($O527&lt;&gt;"",$O527&lt;=0),$K527,"")</f>
        <v/>
      </c>
      <c r="Q527" s="3" t="str">
        <f aca="false">IF(AND($O527&lt;&gt;"",$O527&gt;=1,$O527&lt;=30),$K527,"")</f>
        <v/>
      </c>
      <c r="R527" s="3" t="str">
        <f aca="false">IF(AND($O527&lt;&gt;"",$O527&gt;=31,$O527&lt;=60),$K527,"")</f>
        <v/>
      </c>
      <c r="S527" s="3" t="str">
        <f aca="false">IF(AND($O527&lt;&gt;"",$O527&gt;=61,$O527&lt;=90),$K527,"")</f>
        <v/>
      </c>
      <c r="T527" s="3" t="str">
        <f aca="false">IF(AND($O527&lt;&gt;"",$O527&gt;=91,$O527&lt;=180),$K527,"")</f>
        <v/>
      </c>
      <c r="U527" s="3" t="str">
        <f aca="false">IF(AND($O527&lt;&gt;"",$O527&gt;=181,$O527&lt;=365),$K527,"")</f>
        <v/>
      </c>
      <c r="V527" s="3" t="str">
        <f aca="false">IF(AND($O527&lt;&gt;"",$O527&gt;365),$K527,"")</f>
        <v/>
      </c>
    </row>
    <row r="528" customFormat="false" ht="12.8" hidden="false" customHeight="false" outlineLevel="0" collapsed="false">
      <c r="N528" s="2" t="str">
        <f aca="false">IF($M528&lt;&gt;"",$M528 + IF($F528="ต่างประเทศ",60,0) + IF($F528&lt;&gt;"ต่างประเทศ",18,0),"")</f>
        <v/>
      </c>
      <c r="O528" s="1" t="str">
        <f aca="false">IF(AND($B$4&lt;&gt;"", $N528&lt;&gt;""),$B$4-$N528,"")</f>
        <v/>
      </c>
      <c r="P528" s="3" t="str">
        <f aca="false">IF(AND($O528&lt;&gt;"",$O528&lt;=0),$K528,"")</f>
        <v/>
      </c>
      <c r="Q528" s="3" t="str">
        <f aca="false">IF(AND($O528&lt;&gt;"",$O528&gt;=1,$O528&lt;=30),$K528,"")</f>
        <v/>
      </c>
      <c r="R528" s="3" t="str">
        <f aca="false">IF(AND($O528&lt;&gt;"",$O528&gt;=31,$O528&lt;=60),$K528,"")</f>
        <v/>
      </c>
      <c r="S528" s="3" t="str">
        <f aca="false">IF(AND($O528&lt;&gt;"",$O528&gt;=61,$O528&lt;=90),$K528,"")</f>
        <v/>
      </c>
      <c r="T528" s="3" t="str">
        <f aca="false">IF(AND($O528&lt;&gt;"",$O528&gt;=91,$O528&lt;=180),$K528,"")</f>
        <v/>
      </c>
      <c r="U528" s="3" t="str">
        <f aca="false">IF(AND($O528&lt;&gt;"",$O528&gt;=181,$O528&lt;=365),$K528,"")</f>
        <v/>
      </c>
      <c r="V528" s="3" t="str">
        <f aca="false">IF(AND($O528&lt;&gt;"",$O528&gt;365),$K528,"")</f>
        <v/>
      </c>
    </row>
    <row r="529" customFormat="false" ht="12.8" hidden="false" customHeight="false" outlineLevel="0" collapsed="false">
      <c r="N529" s="2" t="str">
        <f aca="false">IF($M529&lt;&gt;"",$M529 + IF($F529="ต่างประเทศ",60,0) + IF($F529&lt;&gt;"ต่างประเทศ",18,0),"")</f>
        <v/>
      </c>
      <c r="O529" s="1" t="str">
        <f aca="false">IF(AND($B$4&lt;&gt;"", $N529&lt;&gt;""),$B$4-$N529,"")</f>
        <v/>
      </c>
      <c r="P529" s="3" t="str">
        <f aca="false">IF(AND($O529&lt;&gt;"",$O529&lt;=0),$K529,"")</f>
        <v/>
      </c>
      <c r="Q529" s="3" t="str">
        <f aca="false">IF(AND($O529&lt;&gt;"",$O529&gt;=1,$O529&lt;=30),$K529,"")</f>
        <v/>
      </c>
      <c r="R529" s="3" t="str">
        <f aca="false">IF(AND($O529&lt;&gt;"",$O529&gt;=31,$O529&lt;=60),$K529,"")</f>
        <v/>
      </c>
      <c r="S529" s="3" t="str">
        <f aca="false">IF(AND($O529&lt;&gt;"",$O529&gt;=61,$O529&lt;=90),$K529,"")</f>
        <v/>
      </c>
      <c r="T529" s="3" t="str">
        <f aca="false">IF(AND($O529&lt;&gt;"",$O529&gt;=91,$O529&lt;=180),$K529,"")</f>
        <v/>
      </c>
      <c r="U529" s="3" t="str">
        <f aca="false">IF(AND($O529&lt;&gt;"",$O529&gt;=181,$O529&lt;=365),$K529,"")</f>
        <v/>
      </c>
      <c r="V529" s="3" t="str">
        <f aca="false">IF(AND($O529&lt;&gt;"",$O529&gt;365),$K529,"")</f>
        <v/>
      </c>
    </row>
    <row r="530" customFormat="false" ht="12.8" hidden="false" customHeight="false" outlineLevel="0" collapsed="false">
      <c r="N530" s="2" t="str">
        <f aca="false">IF($M530&lt;&gt;"",$M530 + IF($F530="ต่างประเทศ",60,0) + IF($F530&lt;&gt;"ต่างประเทศ",18,0),"")</f>
        <v/>
      </c>
      <c r="O530" s="1" t="str">
        <f aca="false">IF(AND($B$4&lt;&gt;"", $N530&lt;&gt;""),$B$4-$N530,"")</f>
        <v/>
      </c>
      <c r="P530" s="3" t="str">
        <f aca="false">IF(AND($O530&lt;&gt;"",$O530&lt;=0),$K530,"")</f>
        <v/>
      </c>
      <c r="Q530" s="3" t="str">
        <f aca="false">IF(AND($O530&lt;&gt;"",$O530&gt;=1,$O530&lt;=30),$K530,"")</f>
        <v/>
      </c>
      <c r="R530" s="3" t="str">
        <f aca="false">IF(AND($O530&lt;&gt;"",$O530&gt;=31,$O530&lt;=60),$K530,"")</f>
        <v/>
      </c>
      <c r="S530" s="3" t="str">
        <f aca="false">IF(AND($O530&lt;&gt;"",$O530&gt;=61,$O530&lt;=90),$K530,"")</f>
        <v/>
      </c>
      <c r="T530" s="3" t="str">
        <f aca="false">IF(AND($O530&lt;&gt;"",$O530&gt;=91,$O530&lt;=180),$K530,"")</f>
        <v/>
      </c>
      <c r="U530" s="3" t="str">
        <f aca="false">IF(AND($O530&lt;&gt;"",$O530&gt;=181,$O530&lt;=365),$K530,"")</f>
        <v/>
      </c>
      <c r="V530" s="3" t="str">
        <f aca="false">IF(AND($O530&lt;&gt;"",$O530&gt;365),$K530,"")</f>
        <v/>
      </c>
    </row>
    <row r="531" customFormat="false" ht="12.8" hidden="false" customHeight="false" outlineLevel="0" collapsed="false">
      <c r="N531" s="2" t="str">
        <f aca="false">IF($M531&lt;&gt;"",$M531 + IF($F531="ต่างประเทศ",60,0) + IF($F531&lt;&gt;"ต่างประเทศ",18,0),"")</f>
        <v/>
      </c>
      <c r="O531" s="1" t="str">
        <f aca="false">IF(AND($B$4&lt;&gt;"", $N531&lt;&gt;""),$B$4-$N531,"")</f>
        <v/>
      </c>
      <c r="P531" s="3" t="str">
        <f aca="false">IF(AND($O531&lt;&gt;"",$O531&lt;=0),$K531,"")</f>
        <v/>
      </c>
      <c r="Q531" s="3" t="str">
        <f aca="false">IF(AND($O531&lt;&gt;"",$O531&gt;=1,$O531&lt;=30),$K531,"")</f>
        <v/>
      </c>
      <c r="R531" s="3" t="str">
        <f aca="false">IF(AND($O531&lt;&gt;"",$O531&gt;=31,$O531&lt;=60),$K531,"")</f>
        <v/>
      </c>
      <c r="S531" s="3" t="str">
        <f aca="false">IF(AND($O531&lt;&gt;"",$O531&gt;=61,$O531&lt;=90),$K531,"")</f>
        <v/>
      </c>
      <c r="T531" s="3" t="str">
        <f aca="false">IF(AND($O531&lt;&gt;"",$O531&gt;=91,$O531&lt;=180),$K531,"")</f>
        <v/>
      </c>
      <c r="U531" s="3" t="str">
        <f aca="false">IF(AND($O531&lt;&gt;"",$O531&gt;=181,$O531&lt;=365),$K531,"")</f>
        <v/>
      </c>
      <c r="V531" s="3" t="str">
        <f aca="false">IF(AND($O531&lt;&gt;"",$O531&gt;365),$K531,"")</f>
        <v/>
      </c>
    </row>
    <row r="532" customFormat="false" ht="12.8" hidden="false" customHeight="false" outlineLevel="0" collapsed="false">
      <c r="N532" s="2" t="str">
        <f aca="false">IF($M532&lt;&gt;"",$M532 + IF($F532="ต่างประเทศ",60,0) + IF($F532&lt;&gt;"ต่างประเทศ",18,0),"")</f>
        <v/>
      </c>
      <c r="O532" s="1" t="str">
        <f aca="false">IF(AND($B$4&lt;&gt;"", $N532&lt;&gt;""),$B$4-$N532,"")</f>
        <v/>
      </c>
      <c r="P532" s="3" t="str">
        <f aca="false">IF(AND($O532&lt;&gt;"",$O532&lt;=0),$K532,"")</f>
        <v/>
      </c>
      <c r="Q532" s="3" t="str">
        <f aca="false">IF(AND($O532&lt;&gt;"",$O532&gt;=1,$O532&lt;=30),$K532,"")</f>
        <v/>
      </c>
      <c r="R532" s="3" t="str">
        <f aca="false">IF(AND($O532&lt;&gt;"",$O532&gt;=31,$O532&lt;=60),$K532,"")</f>
        <v/>
      </c>
      <c r="S532" s="3" t="str">
        <f aca="false">IF(AND($O532&lt;&gt;"",$O532&gt;=61,$O532&lt;=90),$K532,"")</f>
        <v/>
      </c>
      <c r="T532" s="3" t="str">
        <f aca="false">IF(AND($O532&lt;&gt;"",$O532&gt;=91,$O532&lt;=180),$K532,"")</f>
        <v/>
      </c>
      <c r="U532" s="3" t="str">
        <f aca="false">IF(AND($O532&lt;&gt;"",$O532&gt;=181,$O532&lt;=365),$K532,"")</f>
        <v/>
      </c>
      <c r="V532" s="3" t="str">
        <f aca="false">IF(AND($O532&lt;&gt;"",$O532&gt;365),$K532,"")</f>
        <v/>
      </c>
    </row>
    <row r="533" customFormat="false" ht="12.8" hidden="false" customHeight="false" outlineLevel="0" collapsed="false">
      <c r="N533" s="2" t="str">
        <f aca="false">IF($M533&lt;&gt;"",$M533 + IF($F533="ต่างประเทศ",60,0) + IF($F533&lt;&gt;"ต่างประเทศ",18,0),"")</f>
        <v/>
      </c>
      <c r="O533" s="1" t="str">
        <f aca="false">IF(AND($B$4&lt;&gt;"", $N533&lt;&gt;""),$B$4-$N533,"")</f>
        <v/>
      </c>
      <c r="P533" s="3" t="str">
        <f aca="false">IF(AND($O533&lt;&gt;"",$O533&lt;=0),$K533,"")</f>
        <v/>
      </c>
      <c r="Q533" s="3" t="str">
        <f aca="false">IF(AND($O533&lt;&gt;"",$O533&gt;=1,$O533&lt;=30),$K533,"")</f>
        <v/>
      </c>
      <c r="R533" s="3" t="str">
        <f aca="false">IF(AND($O533&lt;&gt;"",$O533&gt;=31,$O533&lt;=60),$K533,"")</f>
        <v/>
      </c>
      <c r="S533" s="3" t="str">
        <f aca="false">IF(AND($O533&lt;&gt;"",$O533&gt;=61,$O533&lt;=90),$K533,"")</f>
        <v/>
      </c>
      <c r="T533" s="3" t="str">
        <f aca="false">IF(AND($O533&lt;&gt;"",$O533&gt;=91,$O533&lt;=180),$K533,"")</f>
        <v/>
      </c>
      <c r="U533" s="3" t="str">
        <f aca="false">IF(AND($O533&lt;&gt;"",$O533&gt;=181,$O533&lt;=365),$K533,"")</f>
        <v/>
      </c>
      <c r="V533" s="3" t="str">
        <f aca="false">IF(AND($O533&lt;&gt;"",$O533&gt;365),$K533,"")</f>
        <v/>
      </c>
    </row>
    <row r="534" customFormat="false" ht="12.8" hidden="false" customHeight="false" outlineLevel="0" collapsed="false">
      <c r="N534" s="2" t="str">
        <f aca="false">IF($M534&lt;&gt;"",$M534 + IF($F534="ต่างประเทศ",60,0) + IF($F534&lt;&gt;"ต่างประเทศ",18,0),"")</f>
        <v/>
      </c>
      <c r="O534" s="1" t="str">
        <f aca="false">IF(AND($B$4&lt;&gt;"", $N534&lt;&gt;""),$B$4-$N534,"")</f>
        <v/>
      </c>
      <c r="P534" s="3" t="str">
        <f aca="false">IF(AND($O534&lt;&gt;"",$O534&lt;=0),$K534,"")</f>
        <v/>
      </c>
      <c r="Q534" s="3" t="str">
        <f aca="false">IF(AND($O534&lt;&gt;"",$O534&gt;=1,$O534&lt;=30),$K534,"")</f>
        <v/>
      </c>
      <c r="R534" s="3" t="str">
        <f aca="false">IF(AND($O534&lt;&gt;"",$O534&gt;=31,$O534&lt;=60),$K534,"")</f>
        <v/>
      </c>
      <c r="S534" s="3" t="str">
        <f aca="false">IF(AND($O534&lt;&gt;"",$O534&gt;=61,$O534&lt;=90),$K534,"")</f>
        <v/>
      </c>
      <c r="T534" s="3" t="str">
        <f aca="false">IF(AND($O534&lt;&gt;"",$O534&gt;=91,$O534&lt;=180),$K534,"")</f>
        <v/>
      </c>
      <c r="U534" s="3" t="str">
        <f aca="false">IF(AND($O534&lt;&gt;"",$O534&gt;=181,$O534&lt;=365),$K534,"")</f>
        <v/>
      </c>
      <c r="V534" s="3" t="str">
        <f aca="false">IF(AND($O534&lt;&gt;"",$O534&gt;365),$K534,"")</f>
        <v/>
      </c>
    </row>
    <row r="535" customFormat="false" ht="12.8" hidden="false" customHeight="false" outlineLevel="0" collapsed="false">
      <c r="N535" s="2" t="str">
        <f aca="false">IF($M535&lt;&gt;"",$M535 + IF($F535="ต่างประเทศ",60,0) + IF($F535&lt;&gt;"ต่างประเทศ",18,0),"")</f>
        <v/>
      </c>
      <c r="O535" s="1" t="str">
        <f aca="false">IF(AND($B$4&lt;&gt;"", $N535&lt;&gt;""),$B$4-$N535,"")</f>
        <v/>
      </c>
      <c r="P535" s="3" t="str">
        <f aca="false">IF(AND($O535&lt;&gt;"",$O535&lt;=0),$K535,"")</f>
        <v/>
      </c>
      <c r="Q535" s="3" t="str">
        <f aca="false">IF(AND($O535&lt;&gt;"",$O535&gt;=1,$O535&lt;=30),$K535,"")</f>
        <v/>
      </c>
      <c r="R535" s="3" t="str">
        <f aca="false">IF(AND($O535&lt;&gt;"",$O535&gt;=31,$O535&lt;=60),$K535,"")</f>
        <v/>
      </c>
      <c r="S535" s="3" t="str">
        <f aca="false">IF(AND($O535&lt;&gt;"",$O535&gt;=61,$O535&lt;=90),$K535,"")</f>
        <v/>
      </c>
      <c r="T535" s="3" t="str">
        <f aca="false">IF(AND($O535&lt;&gt;"",$O535&gt;=91,$O535&lt;=180),$K535,"")</f>
        <v/>
      </c>
      <c r="U535" s="3" t="str">
        <f aca="false">IF(AND($O535&lt;&gt;"",$O535&gt;=181,$O535&lt;=365),$K535,"")</f>
        <v/>
      </c>
      <c r="V535" s="3" t="str">
        <f aca="false">IF(AND($O535&lt;&gt;"",$O535&gt;365),$K535,"")</f>
        <v/>
      </c>
    </row>
    <row r="536" customFormat="false" ht="12.8" hidden="false" customHeight="false" outlineLevel="0" collapsed="false">
      <c r="N536" s="2" t="str">
        <f aca="false">IF($M536&lt;&gt;"",$M536 + IF($F536="ต่างประเทศ",60,0) + IF($F536&lt;&gt;"ต่างประเทศ",18,0),"")</f>
        <v/>
      </c>
      <c r="O536" s="1" t="str">
        <f aca="false">IF(AND($B$4&lt;&gt;"", $N536&lt;&gt;""),$B$4-$N536,"")</f>
        <v/>
      </c>
      <c r="P536" s="3" t="str">
        <f aca="false">IF(AND($O536&lt;&gt;"",$O536&lt;=0),$K536,"")</f>
        <v/>
      </c>
      <c r="Q536" s="3" t="str">
        <f aca="false">IF(AND($O536&lt;&gt;"",$O536&gt;=1,$O536&lt;=30),$K536,"")</f>
        <v/>
      </c>
      <c r="R536" s="3" t="str">
        <f aca="false">IF(AND($O536&lt;&gt;"",$O536&gt;=31,$O536&lt;=60),$K536,"")</f>
        <v/>
      </c>
      <c r="S536" s="3" t="str">
        <f aca="false">IF(AND($O536&lt;&gt;"",$O536&gt;=61,$O536&lt;=90),$K536,"")</f>
        <v/>
      </c>
      <c r="T536" s="3" t="str">
        <f aca="false">IF(AND($O536&lt;&gt;"",$O536&gt;=91,$O536&lt;=180),$K536,"")</f>
        <v/>
      </c>
      <c r="U536" s="3" t="str">
        <f aca="false">IF(AND($O536&lt;&gt;"",$O536&gt;=181,$O536&lt;=365),$K536,"")</f>
        <v/>
      </c>
      <c r="V536" s="3" t="str">
        <f aca="false">IF(AND($O536&lt;&gt;"",$O536&gt;365),$K536,"")</f>
        <v/>
      </c>
    </row>
    <row r="537" customFormat="false" ht="12.8" hidden="false" customHeight="false" outlineLevel="0" collapsed="false">
      <c r="N537" s="2" t="str">
        <f aca="false">IF($M537&lt;&gt;"",$M537 + IF($F537="ต่างประเทศ",60,0) + IF($F537&lt;&gt;"ต่างประเทศ",18,0),"")</f>
        <v/>
      </c>
      <c r="O537" s="1" t="str">
        <f aca="false">IF(AND($B$4&lt;&gt;"", $N537&lt;&gt;""),$B$4-$N537,"")</f>
        <v/>
      </c>
      <c r="P537" s="3" t="str">
        <f aca="false">IF(AND($O537&lt;&gt;"",$O537&lt;=0),$K537,"")</f>
        <v/>
      </c>
      <c r="Q537" s="3" t="str">
        <f aca="false">IF(AND($O537&lt;&gt;"",$O537&gt;=1,$O537&lt;=30),$K537,"")</f>
        <v/>
      </c>
      <c r="R537" s="3" t="str">
        <f aca="false">IF(AND($O537&lt;&gt;"",$O537&gt;=31,$O537&lt;=60),$K537,"")</f>
        <v/>
      </c>
      <c r="S537" s="3" t="str">
        <f aca="false">IF(AND($O537&lt;&gt;"",$O537&gt;=61,$O537&lt;=90),$K537,"")</f>
        <v/>
      </c>
      <c r="T537" s="3" t="str">
        <f aca="false">IF(AND($O537&lt;&gt;"",$O537&gt;=91,$O537&lt;=180),$K537,"")</f>
        <v/>
      </c>
      <c r="U537" s="3" t="str">
        <f aca="false">IF(AND($O537&lt;&gt;"",$O537&gt;=181,$O537&lt;=365),$K537,"")</f>
        <v/>
      </c>
      <c r="V537" s="3" t="str">
        <f aca="false">IF(AND($O537&lt;&gt;"",$O537&gt;365),$K537,"")</f>
        <v/>
      </c>
    </row>
    <row r="538" customFormat="false" ht="12.8" hidden="false" customHeight="false" outlineLevel="0" collapsed="false">
      <c r="N538" s="2" t="str">
        <f aca="false">IF($M538&lt;&gt;"",$M538 + IF($F538="ต่างประเทศ",60,0) + IF($F538&lt;&gt;"ต่างประเทศ",18,0),"")</f>
        <v/>
      </c>
      <c r="O538" s="1" t="str">
        <f aca="false">IF(AND($B$4&lt;&gt;"", $N538&lt;&gt;""),$B$4-$N538,"")</f>
        <v/>
      </c>
      <c r="P538" s="3" t="str">
        <f aca="false">IF(AND($O538&lt;&gt;"",$O538&lt;=0),$K538,"")</f>
        <v/>
      </c>
      <c r="Q538" s="3" t="str">
        <f aca="false">IF(AND($O538&lt;&gt;"",$O538&gt;=1,$O538&lt;=30),$K538,"")</f>
        <v/>
      </c>
      <c r="R538" s="3" t="str">
        <f aca="false">IF(AND($O538&lt;&gt;"",$O538&gt;=31,$O538&lt;=60),$K538,"")</f>
        <v/>
      </c>
      <c r="S538" s="3" t="str">
        <f aca="false">IF(AND($O538&lt;&gt;"",$O538&gt;=61,$O538&lt;=90),$K538,"")</f>
        <v/>
      </c>
      <c r="T538" s="3" t="str">
        <f aca="false">IF(AND($O538&lt;&gt;"",$O538&gt;=91,$O538&lt;=180),$K538,"")</f>
        <v/>
      </c>
      <c r="U538" s="3" t="str">
        <f aca="false">IF(AND($O538&lt;&gt;"",$O538&gt;=181,$O538&lt;=365),$K538,"")</f>
        <v/>
      </c>
      <c r="V538" s="3" t="str">
        <f aca="false">IF(AND($O538&lt;&gt;"",$O538&gt;365),$K538,"")</f>
        <v/>
      </c>
    </row>
    <row r="539" customFormat="false" ht="12.8" hidden="false" customHeight="false" outlineLevel="0" collapsed="false">
      <c r="N539" s="2" t="str">
        <f aca="false">IF($M539&lt;&gt;"",$M539 + IF($F539="ต่างประเทศ",60,0) + IF($F539&lt;&gt;"ต่างประเทศ",18,0),"")</f>
        <v/>
      </c>
      <c r="O539" s="1" t="str">
        <f aca="false">IF(AND($B$4&lt;&gt;"", $N539&lt;&gt;""),$B$4-$N539,"")</f>
        <v/>
      </c>
      <c r="P539" s="3" t="str">
        <f aca="false">IF(AND($O539&lt;&gt;"",$O539&lt;=0),$K539,"")</f>
        <v/>
      </c>
      <c r="Q539" s="3" t="str">
        <f aca="false">IF(AND($O539&lt;&gt;"",$O539&gt;=1,$O539&lt;=30),$K539,"")</f>
        <v/>
      </c>
      <c r="R539" s="3" t="str">
        <f aca="false">IF(AND($O539&lt;&gt;"",$O539&gt;=31,$O539&lt;=60),$K539,"")</f>
        <v/>
      </c>
      <c r="S539" s="3" t="str">
        <f aca="false">IF(AND($O539&lt;&gt;"",$O539&gt;=61,$O539&lt;=90),$K539,"")</f>
        <v/>
      </c>
      <c r="T539" s="3" t="str">
        <f aca="false">IF(AND($O539&lt;&gt;"",$O539&gt;=91,$O539&lt;=180),$K539,"")</f>
        <v/>
      </c>
      <c r="U539" s="3" t="str">
        <f aca="false">IF(AND($O539&lt;&gt;"",$O539&gt;=181,$O539&lt;=365),$K539,"")</f>
        <v/>
      </c>
      <c r="V539" s="3" t="str">
        <f aca="false">IF(AND($O539&lt;&gt;"",$O539&gt;365),$K539,"")</f>
        <v/>
      </c>
    </row>
    <row r="540" customFormat="false" ht="12.8" hidden="false" customHeight="false" outlineLevel="0" collapsed="false">
      <c r="N540" s="2" t="str">
        <f aca="false">IF($M540&lt;&gt;"",$M540 + IF($F540="ต่างประเทศ",60,0) + IF($F540&lt;&gt;"ต่างประเทศ",18,0),"")</f>
        <v/>
      </c>
      <c r="O540" s="1" t="str">
        <f aca="false">IF(AND($B$4&lt;&gt;"", $N540&lt;&gt;""),$B$4-$N540,"")</f>
        <v/>
      </c>
      <c r="P540" s="3" t="str">
        <f aca="false">IF(AND($O540&lt;&gt;"",$O540&lt;=0),$K540,"")</f>
        <v/>
      </c>
      <c r="Q540" s="3" t="str">
        <f aca="false">IF(AND($O540&lt;&gt;"",$O540&gt;=1,$O540&lt;=30),$K540,"")</f>
        <v/>
      </c>
      <c r="R540" s="3" t="str">
        <f aca="false">IF(AND($O540&lt;&gt;"",$O540&gt;=31,$O540&lt;=60),$K540,"")</f>
        <v/>
      </c>
      <c r="S540" s="3" t="str">
        <f aca="false">IF(AND($O540&lt;&gt;"",$O540&gt;=61,$O540&lt;=90),$K540,"")</f>
        <v/>
      </c>
      <c r="T540" s="3" t="str">
        <f aca="false">IF(AND($O540&lt;&gt;"",$O540&gt;=91,$O540&lt;=180),$K540,"")</f>
        <v/>
      </c>
      <c r="U540" s="3" t="str">
        <f aca="false">IF(AND($O540&lt;&gt;"",$O540&gt;=181,$O540&lt;=365),$K540,"")</f>
        <v/>
      </c>
      <c r="V540" s="3" t="str">
        <f aca="false">IF(AND($O540&lt;&gt;"",$O540&gt;365),$K540,"")</f>
        <v/>
      </c>
    </row>
    <row r="541" customFormat="false" ht="12.8" hidden="false" customHeight="false" outlineLevel="0" collapsed="false">
      <c r="N541" s="2" t="str">
        <f aca="false">IF($M541&lt;&gt;"",$M541 + IF($F541="ต่างประเทศ",60,0) + IF($F541&lt;&gt;"ต่างประเทศ",18,0),"")</f>
        <v/>
      </c>
      <c r="O541" s="1" t="str">
        <f aca="false">IF(AND($B$4&lt;&gt;"", $N541&lt;&gt;""),$B$4-$N541,"")</f>
        <v/>
      </c>
      <c r="P541" s="3" t="str">
        <f aca="false">IF(AND($O541&lt;&gt;"",$O541&lt;=0),$K541,"")</f>
        <v/>
      </c>
      <c r="Q541" s="3" t="str">
        <f aca="false">IF(AND($O541&lt;&gt;"",$O541&gt;=1,$O541&lt;=30),$K541,"")</f>
        <v/>
      </c>
      <c r="R541" s="3" t="str">
        <f aca="false">IF(AND($O541&lt;&gt;"",$O541&gt;=31,$O541&lt;=60),$K541,"")</f>
        <v/>
      </c>
      <c r="S541" s="3" t="str">
        <f aca="false">IF(AND($O541&lt;&gt;"",$O541&gt;=61,$O541&lt;=90),$K541,"")</f>
        <v/>
      </c>
      <c r="T541" s="3" t="str">
        <f aca="false">IF(AND($O541&lt;&gt;"",$O541&gt;=91,$O541&lt;=180),$K541,"")</f>
        <v/>
      </c>
      <c r="U541" s="3" t="str">
        <f aca="false">IF(AND($O541&lt;&gt;"",$O541&gt;=181,$O541&lt;=365),$K541,"")</f>
        <v/>
      </c>
      <c r="V541" s="3" t="str">
        <f aca="false">IF(AND($O541&lt;&gt;"",$O541&gt;365),$K541,"")</f>
        <v/>
      </c>
    </row>
    <row r="542" customFormat="false" ht="12.8" hidden="false" customHeight="false" outlineLevel="0" collapsed="false">
      <c r="N542" s="2" t="str">
        <f aca="false">IF($M542&lt;&gt;"",$M542 + IF($F542="ต่างประเทศ",60,0) + IF($F542&lt;&gt;"ต่างประเทศ",18,0),"")</f>
        <v/>
      </c>
      <c r="O542" s="1" t="str">
        <f aca="false">IF(AND($B$4&lt;&gt;"", $N542&lt;&gt;""),$B$4-$N542,"")</f>
        <v/>
      </c>
      <c r="P542" s="3" t="str">
        <f aca="false">IF(AND($O542&lt;&gt;"",$O542&lt;=0),$K542,"")</f>
        <v/>
      </c>
      <c r="Q542" s="3" t="str">
        <f aca="false">IF(AND($O542&lt;&gt;"",$O542&gt;=1,$O542&lt;=30),$K542,"")</f>
        <v/>
      </c>
      <c r="R542" s="3" t="str">
        <f aca="false">IF(AND($O542&lt;&gt;"",$O542&gt;=31,$O542&lt;=60),$K542,"")</f>
        <v/>
      </c>
      <c r="S542" s="3" t="str">
        <f aca="false">IF(AND($O542&lt;&gt;"",$O542&gt;=61,$O542&lt;=90),$K542,"")</f>
        <v/>
      </c>
      <c r="T542" s="3" t="str">
        <f aca="false">IF(AND($O542&lt;&gt;"",$O542&gt;=91,$O542&lt;=180),$K542,"")</f>
        <v/>
      </c>
      <c r="U542" s="3" t="str">
        <f aca="false">IF(AND($O542&lt;&gt;"",$O542&gt;=181,$O542&lt;=365),$K542,"")</f>
        <v/>
      </c>
      <c r="V542" s="3" t="str">
        <f aca="false">IF(AND($O542&lt;&gt;"",$O542&gt;365),$K542,"")</f>
        <v/>
      </c>
    </row>
    <row r="543" customFormat="false" ht="12.8" hidden="false" customHeight="false" outlineLevel="0" collapsed="false">
      <c r="N543" s="2" t="str">
        <f aca="false">IF($M543&lt;&gt;"",$M543 + IF($F543="ต่างประเทศ",60,0) + IF($F543&lt;&gt;"ต่างประเทศ",18,0),"")</f>
        <v/>
      </c>
      <c r="O543" s="1" t="str">
        <f aca="false">IF(AND($B$4&lt;&gt;"", $N543&lt;&gt;""),$B$4-$N543,"")</f>
        <v/>
      </c>
      <c r="P543" s="3" t="str">
        <f aca="false">IF(AND($O543&lt;&gt;"",$O543&lt;=0),$K543,"")</f>
        <v/>
      </c>
      <c r="Q543" s="3" t="str">
        <f aca="false">IF(AND($O543&lt;&gt;"",$O543&gt;=1,$O543&lt;=30),$K543,"")</f>
        <v/>
      </c>
      <c r="R543" s="3" t="str">
        <f aca="false">IF(AND($O543&lt;&gt;"",$O543&gt;=31,$O543&lt;=60),$K543,"")</f>
        <v/>
      </c>
      <c r="S543" s="3" t="str">
        <f aca="false">IF(AND($O543&lt;&gt;"",$O543&gt;=61,$O543&lt;=90),$K543,"")</f>
        <v/>
      </c>
      <c r="T543" s="3" t="str">
        <f aca="false">IF(AND($O543&lt;&gt;"",$O543&gt;=91,$O543&lt;=180),$K543,"")</f>
        <v/>
      </c>
      <c r="U543" s="3" t="str">
        <f aca="false">IF(AND($O543&lt;&gt;"",$O543&gt;=181,$O543&lt;=365),$K543,"")</f>
        <v/>
      </c>
      <c r="V543" s="3" t="str">
        <f aca="false">IF(AND($O543&lt;&gt;"",$O543&gt;365),$K543,"")</f>
        <v/>
      </c>
    </row>
    <row r="544" customFormat="false" ht="12.8" hidden="false" customHeight="false" outlineLevel="0" collapsed="false">
      <c r="N544" s="2" t="str">
        <f aca="false">IF($M544&lt;&gt;"",$M544 + IF($F544="ต่างประเทศ",60,0) + IF($F544&lt;&gt;"ต่างประเทศ",18,0),"")</f>
        <v/>
      </c>
      <c r="O544" s="1" t="str">
        <f aca="false">IF(AND($B$4&lt;&gt;"", $N544&lt;&gt;""),$B$4-$N544,"")</f>
        <v/>
      </c>
      <c r="P544" s="3" t="str">
        <f aca="false">IF(AND($O544&lt;&gt;"",$O544&lt;=0),$K544,"")</f>
        <v/>
      </c>
      <c r="Q544" s="3" t="str">
        <f aca="false">IF(AND($O544&lt;&gt;"",$O544&gt;=1,$O544&lt;=30),$K544,"")</f>
        <v/>
      </c>
      <c r="R544" s="3" t="str">
        <f aca="false">IF(AND($O544&lt;&gt;"",$O544&gt;=31,$O544&lt;=60),$K544,"")</f>
        <v/>
      </c>
      <c r="S544" s="3" t="str">
        <f aca="false">IF(AND($O544&lt;&gt;"",$O544&gt;=61,$O544&lt;=90),$K544,"")</f>
        <v/>
      </c>
      <c r="T544" s="3" t="str">
        <f aca="false">IF(AND($O544&lt;&gt;"",$O544&gt;=91,$O544&lt;=180),$K544,"")</f>
        <v/>
      </c>
      <c r="U544" s="3" t="str">
        <f aca="false">IF(AND($O544&lt;&gt;"",$O544&gt;=181,$O544&lt;=365),$K544,"")</f>
        <v/>
      </c>
      <c r="V544" s="3" t="str">
        <f aca="false">IF(AND($O544&lt;&gt;"",$O544&gt;365),$K544,"")</f>
        <v/>
      </c>
    </row>
    <row r="545" customFormat="false" ht="12.8" hidden="false" customHeight="false" outlineLevel="0" collapsed="false">
      <c r="N545" s="2" t="str">
        <f aca="false">IF($M545&lt;&gt;"",$M545 + IF($F545="ต่างประเทศ",60,0) + IF($F545&lt;&gt;"ต่างประเทศ",18,0),"")</f>
        <v/>
      </c>
      <c r="O545" s="1" t="str">
        <f aca="false">IF(AND($B$4&lt;&gt;"", $N545&lt;&gt;""),$B$4-$N545,"")</f>
        <v/>
      </c>
      <c r="P545" s="3" t="str">
        <f aca="false">IF(AND($O545&lt;&gt;"",$O545&lt;=0),$K545,"")</f>
        <v/>
      </c>
      <c r="Q545" s="3" t="str">
        <f aca="false">IF(AND($O545&lt;&gt;"",$O545&gt;=1,$O545&lt;=30),$K545,"")</f>
        <v/>
      </c>
      <c r="R545" s="3" t="str">
        <f aca="false">IF(AND($O545&lt;&gt;"",$O545&gt;=31,$O545&lt;=60),$K545,"")</f>
        <v/>
      </c>
      <c r="S545" s="3" t="str">
        <f aca="false">IF(AND($O545&lt;&gt;"",$O545&gt;=61,$O545&lt;=90),$K545,"")</f>
        <v/>
      </c>
      <c r="T545" s="3" t="str">
        <f aca="false">IF(AND($O545&lt;&gt;"",$O545&gt;=91,$O545&lt;=180),$K545,"")</f>
        <v/>
      </c>
      <c r="U545" s="3" t="str">
        <f aca="false">IF(AND($O545&lt;&gt;"",$O545&gt;=181,$O545&lt;=365),$K545,"")</f>
        <v/>
      </c>
      <c r="V545" s="3" t="str">
        <f aca="false">IF(AND($O545&lt;&gt;"",$O545&gt;365),$K545,"")</f>
        <v/>
      </c>
    </row>
    <row r="546" customFormat="false" ht="12.8" hidden="false" customHeight="false" outlineLevel="0" collapsed="false">
      <c r="N546" s="2" t="str">
        <f aca="false">IF($M546&lt;&gt;"",$M546 + IF($F546="ต่างประเทศ",60,0) + IF($F546&lt;&gt;"ต่างประเทศ",18,0),"")</f>
        <v/>
      </c>
      <c r="O546" s="1" t="str">
        <f aca="false">IF(AND($B$4&lt;&gt;"", $N546&lt;&gt;""),$B$4-$N546,"")</f>
        <v/>
      </c>
      <c r="P546" s="3" t="str">
        <f aca="false">IF(AND($O546&lt;&gt;"",$O546&lt;=0),$K546,"")</f>
        <v/>
      </c>
      <c r="Q546" s="3" t="str">
        <f aca="false">IF(AND($O546&lt;&gt;"",$O546&gt;=1,$O546&lt;=30),$K546,"")</f>
        <v/>
      </c>
      <c r="R546" s="3" t="str">
        <f aca="false">IF(AND($O546&lt;&gt;"",$O546&gt;=31,$O546&lt;=60),$K546,"")</f>
        <v/>
      </c>
      <c r="S546" s="3" t="str">
        <f aca="false">IF(AND($O546&lt;&gt;"",$O546&gt;=61,$O546&lt;=90),$K546,"")</f>
        <v/>
      </c>
      <c r="T546" s="3" t="str">
        <f aca="false">IF(AND($O546&lt;&gt;"",$O546&gt;=91,$O546&lt;=180),$K546,"")</f>
        <v/>
      </c>
      <c r="U546" s="3" t="str">
        <f aca="false">IF(AND($O546&lt;&gt;"",$O546&gt;=181,$O546&lt;=365),$K546,"")</f>
        <v/>
      </c>
      <c r="V546" s="3" t="str">
        <f aca="false">IF(AND($O546&lt;&gt;"",$O546&gt;365),$K546,"")</f>
        <v/>
      </c>
    </row>
    <row r="547" customFormat="false" ht="12.8" hidden="false" customHeight="false" outlineLevel="0" collapsed="false">
      <c r="N547" s="2" t="str">
        <f aca="false">IF($M547&lt;&gt;"",$M547 + IF($F547="ต่างประเทศ",60,0) + IF($F547&lt;&gt;"ต่างประเทศ",18,0),"")</f>
        <v/>
      </c>
      <c r="O547" s="1" t="str">
        <f aca="false">IF(AND($B$4&lt;&gt;"", $N547&lt;&gt;""),$B$4-$N547,"")</f>
        <v/>
      </c>
      <c r="P547" s="3" t="str">
        <f aca="false">IF(AND($O547&lt;&gt;"",$O547&lt;=0),$K547,"")</f>
        <v/>
      </c>
      <c r="Q547" s="3" t="str">
        <f aca="false">IF(AND($O547&lt;&gt;"",$O547&gt;=1,$O547&lt;=30),$K547,"")</f>
        <v/>
      </c>
      <c r="R547" s="3" t="str">
        <f aca="false">IF(AND($O547&lt;&gt;"",$O547&gt;=31,$O547&lt;=60),$K547,"")</f>
        <v/>
      </c>
      <c r="S547" s="3" t="str">
        <f aca="false">IF(AND($O547&lt;&gt;"",$O547&gt;=61,$O547&lt;=90),$K547,"")</f>
        <v/>
      </c>
      <c r="T547" s="3" t="str">
        <f aca="false">IF(AND($O547&lt;&gt;"",$O547&gt;=91,$O547&lt;=180),$K547,"")</f>
        <v/>
      </c>
      <c r="U547" s="3" t="str">
        <f aca="false">IF(AND($O547&lt;&gt;"",$O547&gt;=181,$O547&lt;=365),$K547,"")</f>
        <v/>
      </c>
      <c r="V547" s="3" t="str">
        <f aca="false">IF(AND($O547&lt;&gt;"",$O547&gt;365),$K547,"")</f>
        <v/>
      </c>
    </row>
    <row r="548" customFormat="false" ht="12.8" hidden="false" customHeight="false" outlineLevel="0" collapsed="false">
      <c r="N548" s="2" t="str">
        <f aca="false">IF($M548&lt;&gt;"",$M548 + IF($F548="ต่างประเทศ",60,0) + IF($F548&lt;&gt;"ต่างประเทศ",18,0),"")</f>
        <v/>
      </c>
      <c r="O548" s="1" t="str">
        <f aca="false">IF(AND($B$4&lt;&gt;"", $N548&lt;&gt;""),$B$4-$N548,"")</f>
        <v/>
      </c>
      <c r="P548" s="3" t="str">
        <f aca="false">IF(AND($O548&lt;&gt;"",$O548&lt;=0),$K548,"")</f>
        <v/>
      </c>
      <c r="Q548" s="3" t="str">
        <f aca="false">IF(AND($O548&lt;&gt;"",$O548&gt;=1,$O548&lt;=30),$K548,"")</f>
        <v/>
      </c>
      <c r="R548" s="3" t="str">
        <f aca="false">IF(AND($O548&lt;&gt;"",$O548&gt;=31,$O548&lt;=60),$K548,"")</f>
        <v/>
      </c>
      <c r="S548" s="3" t="str">
        <f aca="false">IF(AND($O548&lt;&gt;"",$O548&gt;=61,$O548&lt;=90),$K548,"")</f>
        <v/>
      </c>
      <c r="T548" s="3" t="str">
        <f aca="false">IF(AND($O548&lt;&gt;"",$O548&gt;=91,$O548&lt;=180),$K548,"")</f>
        <v/>
      </c>
      <c r="U548" s="3" t="str">
        <f aca="false">IF(AND($O548&lt;&gt;"",$O548&gt;=181,$O548&lt;=365),$K548,"")</f>
        <v/>
      </c>
      <c r="V548" s="3" t="str">
        <f aca="false">IF(AND($O548&lt;&gt;"",$O548&gt;365),$K548,"")</f>
        <v/>
      </c>
    </row>
    <row r="549" customFormat="false" ht="12.8" hidden="false" customHeight="false" outlineLevel="0" collapsed="false">
      <c r="N549" s="2" t="str">
        <f aca="false">IF($M549&lt;&gt;"",$M549 + IF($F549="ต่างประเทศ",60,0) + IF($F549&lt;&gt;"ต่างประเทศ",18,0),"")</f>
        <v/>
      </c>
      <c r="O549" s="1" t="str">
        <f aca="false">IF(AND($B$4&lt;&gt;"", $N549&lt;&gt;""),$B$4-$N549,"")</f>
        <v/>
      </c>
      <c r="P549" s="3" t="str">
        <f aca="false">IF(AND($O549&lt;&gt;"",$O549&lt;=0),$K549,"")</f>
        <v/>
      </c>
      <c r="Q549" s="3" t="str">
        <f aca="false">IF(AND($O549&lt;&gt;"",$O549&gt;=1,$O549&lt;=30),$K549,"")</f>
        <v/>
      </c>
      <c r="R549" s="3" t="str">
        <f aca="false">IF(AND($O549&lt;&gt;"",$O549&gt;=31,$O549&lt;=60),$K549,"")</f>
        <v/>
      </c>
      <c r="S549" s="3" t="str">
        <f aca="false">IF(AND($O549&lt;&gt;"",$O549&gt;=61,$O549&lt;=90),$K549,"")</f>
        <v/>
      </c>
      <c r="T549" s="3" t="str">
        <f aca="false">IF(AND($O549&lt;&gt;"",$O549&gt;=91,$O549&lt;=180),$K549,"")</f>
        <v/>
      </c>
      <c r="U549" s="3" t="str">
        <f aca="false">IF(AND($O549&lt;&gt;"",$O549&gt;=181,$O549&lt;=365),$K549,"")</f>
        <v/>
      </c>
      <c r="V549" s="3" t="str">
        <f aca="false">IF(AND($O549&lt;&gt;"",$O549&gt;365),$K549,"")</f>
        <v/>
      </c>
    </row>
    <row r="550" customFormat="false" ht="12.8" hidden="false" customHeight="false" outlineLevel="0" collapsed="false">
      <c r="N550" s="2" t="str">
        <f aca="false">IF($M550&lt;&gt;"",$M550 + IF($F550="ต่างประเทศ",60,0) + IF($F550&lt;&gt;"ต่างประเทศ",18,0),"")</f>
        <v/>
      </c>
      <c r="O550" s="1" t="str">
        <f aca="false">IF(AND($B$4&lt;&gt;"", $N550&lt;&gt;""),$B$4-$N550,"")</f>
        <v/>
      </c>
      <c r="P550" s="3" t="str">
        <f aca="false">IF(AND($O550&lt;&gt;"",$O550&lt;=0),$K550,"")</f>
        <v/>
      </c>
      <c r="Q550" s="3" t="str">
        <f aca="false">IF(AND($O550&lt;&gt;"",$O550&gt;=1,$O550&lt;=30),$K550,"")</f>
        <v/>
      </c>
      <c r="R550" s="3" t="str">
        <f aca="false">IF(AND($O550&lt;&gt;"",$O550&gt;=31,$O550&lt;=60),$K550,"")</f>
        <v/>
      </c>
      <c r="S550" s="3" t="str">
        <f aca="false">IF(AND($O550&lt;&gt;"",$O550&gt;=61,$O550&lt;=90),$K550,"")</f>
        <v/>
      </c>
      <c r="T550" s="3" t="str">
        <f aca="false">IF(AND($O550&lt;&gt;"",$O550&gt;=91,$O550&lt;=180),$K550,"")</f>
        <v/>
      </c>
      <c r="U550" s="3" t="str">
        <f aca="false">IF(AND($O550&lt;&gt;"",$O550&gt;=181,$O550&lt;=365),$K550,"")</f>
        <v/>
      </c>
      <c r="V550" s="3" t="str">
        <f aca="false">IF(AND($O550&lt;&gt;"",$O550&gt;365),$K550,"")</f>
        <v/>
      </c>
    </row>
    <row r="551" customFormat="false" ht="12.8" hidden="false" customHeight="false" outlineLevel="0" collapsed="false">
      <c r="N551" s="2" t="str">
        <f aca="false">IF($M551&lt;&gt;"",$M551 + IF($F551="ต่างประเทศ",60,0) + IF($F551&lt;&gt;"ต่างประเทศ",18,0),"")</f>
        <v/>
      </c>
      <c r="O551" s="1" t="str">
        <f aca="false">IF(AND($B$4&lt;&gt;"", $N551&lt;&gt;""),$B$4-$N551,"")</f>
        <v/>
      </c>
      <c r="P551" s="3" t="str">
        <f aca="false">IF(AND($O551&lt;&gt;"",$O551&lt;=0),$K551,"")</f>
        <v/>
      </c>
      <c r="Q551" s="3" t="str">
        <f aca="false">IF(AND($O551&lt;&gt;"",$O551&gt;=1,$O551&lt;=30),$K551,"")</f>
        <v/>
      </c>
      <c r="R551" s="3" t="str">
        <f aca="false">IF(AND($O551&lt;&gt;"",$O551&gt;=31,$O551&lt;=60),$K551,"")</f>
        <v/>
      </c>
      <c r="S551" s="3" t="str">
        <f aca="false">IF(AND($O551&lt;&gt;"",$O551&gt;=61,$O551&lt;=90),$K551,"")</f>
        <v/>
      </c>
      <c r="T551" s="3" t="str">
        <f aca="false">IF(AND($O551&lt;&gt;"",$O551&gt;=91,$O551&lt;=180),$K551,"")</f>
        <v/>
      </c>
      <c r="U551" s="3" t="str">
        <f aca="false">IF(AND($O551&lt;&gt;"",$O551&gt;=181,$O551&lt;=365),$K551,"")</f>
        <v/>
      </c>
      <c r="V551" s="3" t="str">
        <f aca="false">IF(AND($O551&lt;&gt;"",$O551&gt;365),$K551,"")</f>
        <v/>
      </c>
    </row>
    <row r="552" customFormat="false" ht="12.8" hidden="false" customHeight="false" outlineLevel="0" collapsed="false">
      <c r="N552" s="2" t="str">
        <f aca="false">IF($M552&lt;&gt;"",$M552 + IF($F552="ต่างประเทศ",60,0) + IF($F552&lt;&gt;"ต่างประเทศ",18,0),"")</f>
        <v/>
      </c>
      <c r="O552" s="1" t="str">
        <f aca="false">IF(AND($B$4&lt;&gt;"", $N552&lt;&gt;""),$B$4-$N552,"")</f>
        <v/>
      </c>
      <c r="P552" s="3" t="str">
        <f aca="false">IF(AND($O552&lt;&gt;"",$O552&lt;=0),$K552,"")</f>
        <v/>
      </c>
      <c r="Q552" s="3" t="str">
        <f aca="false">IF(AND($O552&lt;&gt;"",$O552&gt;=1,$O552&lt;=30),$K552,"")</f>
        <v/>
      </c>
      <c r="R552" s="3" t="str">
        <f aca="false">IF(AND($O552&lt;&gt;"",$O552&gt;=31,$O552&lt;=60),$K552,"")</f>
        <v/>
      </c>
      <c r="S552" s="3" t="str">
        <f aca="false">IF(AND($O552&lt;&gt;"",$O552&gt;=61,$O552&lt;=90),$K552,"")</f>
        <v/>
      </c>
      <c r="T552" s="3" t="str">
        <f aca="false">IF(AND($O552&lt;&gt;"",$O552&gt;=91,$O552&lt;=180),$K552,"")</f>
        <v/>
      </c>
      <c r="U552" s="3" t="str">
        <f aca="false">IF(AND($O552&lt;&gt;"",$O552&gt;=181,$O552&lt;=365),$K552,"")</f>
        <v/>
      </c>
      <c r="V552" s="3" t="str">
        <f aca="false">IF(AND($O552&lt;&gt;"",$O552&gt;365),$K552,"")</f>
        <v/>
      </c>
    </row>
    <row r="553" customFormat="false" ht="12.8" hidden="false" customHeight="false" outlineLevel="0" collapsed="false">
      <c r="N553" s="2" t="str">
        <f aca="false">IF($M553&lt;&gt;"",$M553 + IF($F553="ต่างประเทศ",60,0) + IF($F553&lt;&gt;"ต่างประเทศ",18,0),"")</f>
        <v/>
      </c>
      <c r="O553" s="1" t="str">
        <f aca="false">IF(AND($B$4&lt;&gt;"", $N553&lt;&gt;""),$B$4-$N553,"")</f>
        <v/>
      </c>
      <c r="P553" s="3" t="str">
        <f aca="false">IF(AND($O553&lt;&gt;"",$O553&lt;=0),$K553,"")</f>
        <v/>
      </c>
      <c r="Q553" s="3" t="str">
        <f aca="false">IF(AND($O553&lt;&gt;"",$O553&gt;=1,$O553&lt;=30),$K553,"")</f>
        <v/>
      </c>
      <c r="R553" s="3" t="str">
        <f aca="false">IF(AND($O553&lt;&gt;"",$O553&gt;=31,$O553&lt;=60),$K553,"")</f>
        <v/>
      </c>
      <c r="S553" s="3" t="str">
        <f aca="false">IF(AND($O553&lt;&gt;"",$O553&gt;=61,$O553&lt;=90),$K553,"")</f>
        <v/>
      </c>
      <c r="T553" s="3" t="str">
        <f aca="false">IF(AND($O553&lt;&gt;"",$O553&gt;=91,$O553&lt;=180),$K553,"")</f>
        <v/>
      </c>
      <c r="U553" s="3" t="str">
        <f aca="false">IF(AND($O553&lt;&gt;"",$O553&gt;=181,$O553&lt;=365),$K553,"")</f>
        <v/>
      </c>
      <c r="V553" s="3" t="str">
        <f aca="false">IF(AND($O553&lt;&gt;"",$O553&gt;365),$K553,"")</f>
        <v/>
      </c>
    </row>
    <row r="554" customFormat="false" ht="12.8" hidden="false" customHeight="false" outlineLevel="0" collapsed="false">
      <c r="N554" s="2" t="str">
        <f aca="false">IF($M554&lt;&gt;"",$M554 + IF($F554="ต่างประเทศ",60,0) + IF($F554&lt;&gt;"ต่างประเทศ",18,0),"")</f>
        <v/>
      </c>
      <c r="O554" s="1" t="str">
        <f aca="false">IF(AND($B$4&lt;&gt;"", $N554&lt;&gt;""),$B$4-$N554,"")</f>
        <v/>
      </c>
      <c r="P554" s="3" t="str">
        <f aca="false">IF(AND($O554&lt;&gt;"",$O554&lt;=0),$K554,"")</f>
        <v/>
      </c>
      <c r="Q554" s="3" t="str">
        <f aca="false">IF(AND($O554&lt;&gt;"",$O554&gt;=1,$O554&lt;=30),$K554,"")</f>
        <v/>
      </c>
      <c r="R554" s="3" t="str">
        <f aca="false">IF(AND($O554&lt;&gt;"",$O554&gt;=31,$O554&lt;=60),$K554,"")</f>
        <v/>
      </c>
      <c r="S554" s="3" t="str">
        <f aca="false">IF(AND($O554&lt;&gt;"",$O554&gt;=61,$O554&lt;=90),$K554,"")</f>
        <v/>
      </c>
      <c r="T554" s="3" t="str">
        <f aca="false">IF(AND($O554&lt;&gt;"",$O554&gt;=91,$O554&lt;=180),$K554,"")</f>
        <v/>
      </c>
      <c r="U554" s="3" t="str">
        <f aca="false">IF(AND($O554&lt;&gt;"",$O554&gt;=181,$O554&lt;=365),$K554,"")</f>
        <v/>
      </c>
      <c r="V554" s="3" t="str">
        <f aca="false">IF(AND($O554&lt;&gt;"",$O554&gt;365),$K554,"")</f>
        <v/>
      </c>
    </row>
    <row r="555" customFormat="false" ht="12.8" hidden="false" customHeight="false" outlineLevel="0" collapsed="false">
      <c r="N555" s="2" t="str">
        <f aca="false">IF($M555&lt;&gt;"",$M555 + IF($F555="ต่างประเทศ",60,0) + IF($F555&lt;&gt;"ต่างประเทศ",18,0),"")</f>
        <v/>
      </c>
      <c r="O555" s="1" t="str">
        <f aca="false">IF(AND($B$4&lt;&gt;"", $N555&lt;&gt;""),$B$4-$N555,"")</f>
        <v/>
      </c>
      <c r="P555" s="3" t="str">
        <f aca="false">IF(AND($O555&lt;&gt;"",$O555&lt;=0),$K555,"")</f>
        <v/>
      </c>
      <c r="Q555" s="3" t="str">
        <f aca="false">IF(AND($O555&lt;&gt;"",$O555&gt;=1,$O555&lt;=30),$K555,"")</f>
        <v/>
      </c>
      <c r="R555" s="3" t="str">
        <f aca="false">IF(AND($O555&lt;&gt;"",$O555&gt;=31,$O555&lt;=60),$K555,"")</f>
        <v/>
      </c>
      <c r="S555" s="3" t="str">
        <f aca="false">IF(AND($O555&lt;&gt;"",$O555&gt;=61,$O555&lt;=90),$K555,"")</f>
        <v/>
      </c>
      <c r="T555" s="3" t="str">
        <f aca="false">IF(AND($O555&lt;&gt;"",$O555&gt;=91,$O555&lt;=180),$K555,"")</f>
        <v/>
      </c>
      <c r="U555" s="3" t="str">
        <f aca="false">IF(AND($O555&lt;&gt;"",$O555&gt;=181,$O555&lt;=365),$K555,"")</f>
        <v/>
      </c>
      <c r="V555" s="3" t="str">
        <f aca="false">IF(AND($O555&lt;&gt;"",$O555&gt;365),$K555,"")</f>
        <v/>
      </c>
    </row>
    <row r="556" customFormat="false" ht="12.8" hidden="false" customHeight="false" outlineLevel="0" collapsed="false">
      <c r="N556" s="2" t="str">
        <f aca="false">IF($M556&lt;&gt;"",$M556 + IF($F556="ต่างประเทศ",60,0) + IF($F556&lt;&gt;"ต่างประเทศ",18,0),"")</f>
        <v/>
      </c>
      <c r="O556" s="1" t="str">
        <f aca="false">IF(AND($B$4&lt;&gt;"", $N556&lt;&gt;""),$B$4-$N556,"")</f>
        <v/>
      </c>
      <c r="P556" s="3" t="str">
        <f aca="false">IF(AND($O556&lt;&gt;"",$O556&lt;=0),$K556,"")</f>
        <v/>
      </c>
      <c r="Q556" s="3" t="str">
        <f aca="false">IF(AND($O556&lt;&gt;"",$O556&gt;=1,$O556&lt;=30),$K556,"")</f>
        <v/>
      </c>
      <c r="R556" s="3" t="str">
        <f aca="false">IF(AND($O556&lt;&gt;"",$O556&gt;=31,$O556&lt;=60),$K556,"")</f>
        <v/>
      </c>
      <c r="S556" s="3" t="str">
        <f aca="false">IF(AND($O556&lt;&gt;"",$O556&gt;=61,$O556&lt;=90),$K556,"")</f>
        <v/>
      </c>
      <c r="T556" s="3" t="str">
        <f aca="false">IF(AND($O556&lt;&gt;"",$O556&gt;=91,$O556&lt;=180),$K556,"")</f>
        <v/>
      </c>
      <c r="U556" s="3" t="str">
        <f aca="false">IF(AND($O556&lt;&gt;"",$O556&gt;=181,$O556&lt;=365),$K556,"")</f>
        <v/>
      </c>
      <c r="V556" s="3" t="str">
        <f aca="false">IF(AND($O556&lt;&gt;"",$O556&gt;365),$K556,"")</f>
        <v/>
      </c>
    </row>
    <row r="557" customFormat="false" ht="12.8" hidden="false" customHeight="false" outlineLevel="0" collapsed="false">
      <c r="N557" s="2" t="str">
        <f aca="false">IF($M557&lt;&gt;"",$M557 + IF($F557="ต่างประเทศ",60,0) + IF($F557&lt;&gt;"ต่างประเทศ",18,0),"")</f>
        <v/>
      </c>
      <c r="O557" s="1" t="str">
        <f aca="false">IF(AND($B$4&lt;&gt;"", $N557&lt;&gt;""),$B$4-$N557,"")</f>
        <v/>
      </c>
      <c r="P557" s="3" t="str">
        <f aca="false">IF(AND($O557&lt;&gt;"",$O557&lt;=0),$K557,"")</f>
        <v/>
      </c>
      <c r="Q557" s="3" t="str">
        <f aca="false">IF(AND($O557&lt;&gt;"",$O557&gt;=1,$O557&lt;=30),$K557,"")</f>
        <v/>
      </c>
      <c r="R557" s="3" t="str">
        <f aca="false">IF(AND($O557&lt;&gt;"",$O557&gt;=31,$O557&lt;=60),$K557,"")</f>
        <v/>
      </c>
      <c r="S557" s="3" t="str">
        <f aca="false">IF(AND($O557&lt;&gt;"",$O557&gt;=61,$O557&lt;=90),$K557,"")</f>
        <v/>
      </c>
      <c r="T557" s="3" t="str">
        <f aca="false">IF(AND($O557&lt;&gt;"",$O557&gt;=91,$O557&lt;=180),$K557,"")</f>
        <v/>
      </c>
      <c r="U557" s="3" t="str">
        <f aca="false">IF(AND($O557&lt;&gt;"",$O557&gt;=181,$O557&lt;=365),$K557,"")</f>
        <v/>
      </c>
      <c r="V557" s="3" t="str">
        <f aca="false">IF(AND($O557&lt;&gt;"",$O557&gt;365),$K557,"")</f>
        <v/>
      </c>
    </row>
    <row r="558" customFormat="false" ht="12.8" hidden="false" customHeight="false" outlineLevel="0" collapsed="false">
      <c r="N558" s="2" t="str">
        <f aca="false">IF($M558&lt;&gt;"",$M558 + IF($F558="ต่างประเทศ",60,0) + IF($F558&lt;&gt;"ต่างประเทศ",18,0),"")</f>
        <v/>
      </c>
      <c r="O558" s="1" t="str">
        <f aca="false">IF(AND($B$4&lt;&gt;"", $N558&lt;&gt;""),$B$4-$N558,"")</f>
        <v/>
      </c>
      <c r="P558" s="3" t="str">
        <f aca="false">IF(AND($O558&lt;&gt;"",$O558&lt;=0),$K558,"")</f>
        <v/>
      </c>
      <c r="Q558" s="3" t="str">
        <f aca="false">IF(AND($O558&lt;&gt;"",$O558&gt;=1,$O558&lt;=30),$K558,"")</f>
        <v/>
      </c>
      <c r="R558" s="3" t="str">
        <f aca="false">IF(AND($O558&lt;&gt;"",$O558&gt;=31,$O558&lt;=60),$K558,"")</f>
        <v/>
      </c>
      <c r="S558" s="3" t="str">
        <f aca="false">IF(AND($O558&lt;&gt;"",$O558&gt;=61,$O558&lt;=90),$K558,"")</f>
        <v/>
      </c>
      <c r="T558" s="3" t="str">
        <f aca="false">IF(AND($O558&lt;&gt;"",$O558&gt;=91,$O558&lt;=180),$K558,"")</f>
        <v/>
      </c>
      <c r="U558" s="3" t="str">
        <f aca="false">IF(AND($O558&lt;&gt;"",$O558&gt;=181,$O558&lt;=365),$K558,"")</f>
        <v/>
      </c>
      <c r="V558" s="3" t="str">
        <f aca="false">IF(AND($O558&lt;&gt;"",$O558&gt;365),$K558,"")</f>
        <v/>
      </c>
    </row>
    <row r="559" customFormat="false" ht="12.8" hidden="false" customHeight="false" outlineLevel="0" collapsed="false">
      <c r="N559" s="2" t="str">
        <f aca="false">IF($M559&lt;&gt;"",$M559 + IF($F559="ต่างประเทศ",60,0) + IF($F559&lt;&gt;"ต่างประเทศ",18,0),"")</f>
        <v/>
      </c>
      <c r="O559" s="1" t="str">
        <f aca="false">IF(AND($B$4&lt;&gt;"", $N559&lt;&gt;""),$B$4-$N559,"")</f>
        <v/>
      </c>
      <c r="P559" s="3" t="str">
        <f aca="false">IF(AND($O559&lt;&gt;"",$O559&lt;=0),$K559,"")</f>
        <v/>
      </c>
      <c r="Q559" s="3" t="str">
        <f aca="false">IF(AND($O559&lt;&gt;"",$O559&gt;=1,$O559&lt;=30),$K559,"")</f>
        <v/>
      </c>
      <c r="R559" s="3" t="str">
        <f aca="false">IF(AND($O559&lt;&gt;"",$O559&gt;=31,$O559&lt;=60),$K559,"")</f>
        <v/>
      </c>
      <c r="S559" s="3" t="str">
        <f aca="false">IF(AND($O559&lt;&gt;"",$O559&gt;=61,$O559&lt;=90),$K559,"")</f>
        <v/>
      </c>
      <c r="T559" s="3" t="str">
        <f aca="false">IF(AND($O559&lt;&gt;"",$O559&gt;=91,$O559&lt;=180),$K559,"")</f>
        <v/>
      </c>
      <c r="U559" s="3" t="str">
        <f aca="false">IF(AND($O559&lt;&gt;"",$O559&gt;=181,$O559&lt;=365),$K559,"")</f>
        <v/>
      </c>
      <c r="V559" s="3" t="str">
        <f aca="false">IF(AND($O559&lt;&gt;"",$O559&gt;365),$K559,"")</f>
        <v/>
      </c>
    </row>
    <row r="560" customFormat="false" ht="12.8" hidden="false" customHeight="false" outlineLevel="0" collapsed="false">
      <c r="N560" s="2" t="str">
        <f aca="false">IF($M560&lt;&gt;"",$M560 + IF($F560="ต่างประเทศ",60,0) + IF($F560&lt;&gt;"ต่างประเทศ",18,0),"")</f>
        <v/>
      </c>
      <c r="O560" s="1" t="str">
        <f aca="false">IF(AND($B$4&lt;&gt;"", $N560&lt;&gt;""),$B$4-$N560,"")</f>
        <v/>
      </c>
      <c r="P560" s="3" t="str">
        <f aca="false">IF(AND($O560&lt;&gt;"",$O560&lt;=0),$K560,"")</f>
        <v/>
      </c>
      <c r="Q560" s="3" t="str">
        <f aca="false">IF(AND($O560&lt;&gt;"",$O560&gt;=1,$O560&lt;=30),$K560,"")</f>
        <v/>
      </c>
      <c r="R560" s="3" t="str">
        <f aca="false">IF(AND($O560&lt;&gt;"",$O560&gt;=31,$O560&lt;=60),$K560,"")</f>
        <v/>
      </c>
      <c r="S560" s="3" t="str">
        <f aca="false">IF(AND($O560&lt;&gt;"",$O560&gt;=61,$O560&lt;=90),$K560,"")</f>
        <v/>
      </c>
      <c r="T560" s="3" t="str">
        <f aca="false">IF(AND($O560&lt;&gt;"",$O560&gt;=91,$O560&lt;=180),$K560,"")</f>
        <v/>
      </c>
      <c r="U560" s="3" t="str">
        <f aca="false">IF(AND($O560&lt;&gt;"",$O560&gt;=181,$O560&lt;=365),$K560,"")</f>
        <v/>
      </c>
      <c r="V560" s="3" t="str">
        <f aca="false">IF(AND($O560&lt;&gt;"",$O560&gt;365),$K560,"")</f>
        <v/>
      </c>
    </row>
    <row r="561" customFormat="false" ht="12.8" hidden="false" customHeight="false" outlineLevel="0" collapsed="false">
      <c r="N561" s="2" t="str">
        <f aca="false">IF($M561&lt;&gt;"",$M561 + IF($F561="ต่างประเทศ",60,0) + IF($F561&lt;&gt;"ต่างประเทศ",18,0),"")</f>
        <v/>
      </c>
      <c r="O561" s="1" t="str">
        <f aca="false">IF(AND($B$4&lt;&gt;"", $N561&lt;&gt;""),$B$4-$N561,"")</f>
        <v/>
      </c>
      <c r="P561" s="3" t="str">
        <f aca="false">IF(AND($O561&lt;&gt;"",$O561&lt;=0),$K561,"")</f>
        <v/>
      </c>
      <c r="Q561" s="3" t="str">
        <f aca="false">IF(AND($O561&lt;&gt;"",$O561&gt;=1,$O561&lt;=30),$K561,"")</f>
        <v/>
      </c>
      <c r="R561" s="3" t="str">
        <f aca="false">IF(AND($O561&lt;&gt;"",$O561&gt;=31,$O561&lt;=60),$K561,"")</f>
        <v/>
      </c>
      <c r="S561" s="3" t="str">
        <f aca="false">IF(AND($O561&lt;&gt;"",$O561&gt;=61,$O561&lt;=90),$K561,"")</f>
        <v/>
      </c>
      <c r="T561" s="3" t="str">
        <f aca="false">IF(AND($O561&lt;&gt;"",$O561&gt;=91,$O561&lt;=180),$K561,"")</f>
        <v/>
      </c>
      <c r="U561" s="3" t="str">
        <f aca="false">IF(AND($O561&lt;&gt;"",$O561&gt;=181,$O561&lt;=365),$K561,"")</f>
        <v/>
      </c>
      <c r="V561" s="3" t="str">
        <f aca="false">IF(AND($O561&lt;&gt;"",$O561&gt;365),$K561,"")</f>
        <v/>
      </c>
    </row>
    <row r="562" customFormat="false" ht="12.8" hidden="false" customHeight="false" outlineLevel="0" collapsed="false">
      <c r="N562" s="2" t="str">
        <f aca="false">IF($M562&lt;&gt;"",$M562 + IF($F562="ต่างประเทศ",60,0) + IF($F562&lt;&gt;"ต่างประเทศ",18,0),"")</f>
        <v/>
      </c>
      <c r="O562" s="1" t="str">
        <f aca="false">IF(AND($B$4&lt;&gt;"", $N562&lt;&gt;""),$B$4-$N562,"")</f>
        <v/>
      </c>
      <c r="P562" s="3" t="str">
        <f aca="false">IF(AND($O562&lt;&gt;"",$O562&lt;=0),$K562,"")</f>
        <v/>
      </c>
      <c r="Q562" s="3" t="str">
        <f aca="false">IF(AND($O562&lt;&gt;"",$O562&gt;=1,$O562&lt;=30),$K562,"")</f>
        <v/>
      </c>
      <c r="R562" s="3" t="str">
        <f aca="false">IF(AND($O562&lt;&gt;"",$O562&gt;=31,$O562&lt;=60),$K562,"")</f>
        <v/>
      </c>
      <c r="S562" s="3" t="str">
        <f aca="false">IF(AND($O562&lt;&gt;"",$O562&gt;=61,$O562&lt;=90),$K562,"")</f>
        <v/>
      </c>
      <c r="T562" s="3" t="str">
        <f aca="false">IF(AND($O562&lt;&gt;"",$O562&gt;=91,$O562&lt;=180),$K562,"")</f>
        <v/>
      </c>
      <c r="U562" s="3" t="str">
        <f aca="false">IF(AND($O562&lt;&gt;"",$O562&gt;=181,$O562&lt;=365),$K562,"")</f>
        <v/>
      </c>
      <c r="V562" s="3" t="str">
        <f aca="false">IF(AND($O562&lt;&gt;"",$O562&gt;365),$K562,"")</f>
        <v/>
      </c>
    </row>
    <row r="563" customFormat="false" ht="12.8" hidden="false" customHeight="false" outlineLevel="0" collapsed="false">
      <c r="N563" s="2" t="str">
        <f aca="false">IF($M563&lt;&gt;"",$M563 + IF($F563="ต่างประเทศ",60,0) + IF($F563&lt;&gt;"ต่างประเทศ",18,0),"")</f>
        <v/>
      </c>
      <c r="O563" s="1" t="str">
        <f aca="false">IF(AND($B$4&lt;&gt;"", $N563&lt;&gt;""),$B$4-$N563,"")</f>
        <v/>
      </c>
      <c r="P563" s="3" t="str">
        <f aca="false">IF(AND($O563&lt;&gt;"",$O563&lt;=0),$K563,"")</f>
        <v/>
      </c>
      <c r="Q563" s="3" t="str">
        <f aca="false">IF(AND($O563&lt;&gt;"",$O563&gt;=1,$O563&lt;=30),$K563,"")</f>
        <v/>
      </c>
      <c r="R563" s="3" t="str">
        <f aca="false">IF(AND($O563&lt;&gt;"",$O563&gt;=31,$O563&lt;=60),$K563,"")</f>
        <v/>
      </c>
      <c r="S563" s="3" t="str">
        <f aca="false">IF(AND($O563&lt;&gt;"",$O563&gt;=61,$O563&lt;=90),$K563,"")</f>
        <v/>
      </c>
      <c r="T563" s="3" t="str">
        <f aca="false">IF(AND($O563&lt;&gt;"",$O563&gt;=91,$O563&lt;=180),$K563,"")</f>
        <v/>
      </c>
      <c r="U563" s="3" t="str">
        <f aca="false">IF(AND($O563&lt;&gt;"",$O563&gt;=181,$O563&lt;=365),$K563,"")</f>
        <v/>
      </c>
      <c r="V563" s="3" t="str">
        <f aca="false">IF(AND($O563&lt;&gt;"",$O563&gt;365),$K563,"")</f>
        <v/>
      </c>
    </row>
    <row r="564" customFormat="false" ht="12.8" hidden="false" customHeight="false" outlineLevel="0" collapsed="false">
      <c r="N564" s="2" t="str">
        <f aca="false">IF($M564&lt;&gt;"",$M564 + IF($F564="ต่างประเทศ",60,0) + IF($F564&lt;&gt;"ต่างประเทศ",18,0),"")</f>
        <v/>
      </c>
      <c r="O564" s="1" t="str">
        <f aca="false">IF(AND($B$4&lt;&gt;"", $N564&lt;&gt;""),$B$4-$N564,"")</f>
        <v/>
      </c>
      <c r="P564" s="3" t="str">
        <f aca="false">IF(AND($O564&lt;&gt;"",$O564&lt;=0),$K564,"")</f>
        <v/>
      </c>
      <c r="Q564" s="3" t="str">
        <f aca="false">IF(AND($O564&lt;&gt;"",$O564&gt;=1,$O564&lt;=30),$K564,"")</f>
        <v/>
      </c>
      <c r="R564" s="3" t="str">
        <f aca="false">IF(AND($O564&lt;&gt;"",$O564&gt;=31,$O564&lt;=60),$K564,"")</f>
        <v/>
      </c>
      <c r="S564" s="3" t="str">
        <f aca="false">IF(AND($O564&lt;&gt;"",$O564&gt;=61,$O564&lt;=90),$K564,"")</f>
        <v/>
      </c>
      <c r="T564" s="3" t="str">
        <f aca="false">IF(AND($O564&lt;&gt;"",$O564&gt;=91,$O564&lt;=180),$K564,"")</f>
        <v/>
      </c>
      <c r="U564" s="3" t="str">
        <f aca="false">IF(AND($O564&lt;&gt;"",$O564&gt;=181,$O564&lt;=365),$K564,"")</f>
        <v/>
      </c>
      <c r="V564" s="3" t="str">
        <f aca="false">IF(AND($O564&lt;&gt;"",$O564&gt;365),$K564,"")</f>
        <v/>
      </c>
    </row>
    <row r="565" customFormat="false" ht="12.8" hidden="false" customHeight="false" outlineLevel="0" collapsed="false">
      <c r="N565" s="2" t="str">
        <f aca="false">IF($M565&lt;&gt;"",$M565 + IF($F565="ต่างประเทศ",60,0) + IF($F565&lt;&gt;"ต่างประเทศ",18,0),"")</f>
        <v/>
      </c>
      <c r="O565" s="1" t="str">
        <f aca="false">IF(AND($B$4&lt;&gt;"", $N565&lt;&gt;""),$B$4-$N565,"")</f>
        <v/>
      </c>
      <c r="P565" s="3" t="str">
        <f aca="false">IF(AND($O565&lt;&gt;"",$O565&lt;=0),$K565,"")</f>
        <v/>
      </c>
      <c r="Q565" s="3" t="str">
        <f aca="false">IF(AND($O565&lt;&gt;"",$O565&gt;=1,$O565&lt;=30),$K565,"")</f>
        <v/>
      </c>
      <c r="R565" s="3" t="str">
        <f aca="false">IF(AND($O565&lt;&gt;"",$O565&gt;=31,$O565&lt;=60),$K565,"")</f>
        <v/>
      </c>
      <c r="S565" s="3" t="str">
        <f aca="false">IF(AND($O565&lt;&gt;"",$O565&gt;=61,$O565&lt;=90),$K565,"")</f>
        <v/>
      </c>
      <c r="T565" s="3" t="str">
        <f aca="false">IF(AND($O565&lt;&gt;"",$O565&gt;=91,$O565&lt;=180),$K565,"")</f>
        <v/>
      </c>
      <c r="U565" s="3" t="str">
        <f aca="false">IF(AND($O565&lt;&gt;"",$O565&gt;=181,$O565&lt;=365),$K565,"")</f>
        <v/>
      </c>
      <c r="V565" s="3" t="str">
        <f aca="false">IF(AND($O565&lt;&gt;"",$O565&gt;365),$K565,"")</f>
        <v/>
      </c>
    </row>
    <row r="566" customFormat="false" ht="12.8" hidden="false" customHeight="false" outlineLevel="0" collapsed="false">
      <c r="N566" s="2" t="str">
        <f aca="false">IF($M566&lt;&gt;"",$M566 + IF($F566="ต่างประเทศ",60,0) + IF($F566&lt;&gt;"ต่างประเทศ",18,0),"")</f>
        <v/>
      </c>
      <c r="O566" s="1" t="str">
        <f aca="false">IF(AND($B$4&lt;&gt;"", $N566&lt;&gt;""),$B$4-$N566,"")</f>
        <v/>
      </c>
      <c r="P566" s="3" t="str">
        <f aca="false">IF(AND($O566&lt;&gt;"",$O566&lt;=0),$K566,"")</f>
        <v/>
      </c>
      <c r="Q566" s="3" t="str">
        <f aca="false">IF(AND($O566&lt;&gt;"",$O566&gt;=1,$O566&lt;=30),$K566,"")</f>
        <v/>
      </c>
      <c r="R566" s="3" t="str">
        <f aca="false">IF(AND($O566&lt;&gt;"",$O566&gt;=31,$O566&lt;=60),$K566,"")</f>
        <v/>
      </c>
      <c r="S566" s="3" t="str">
        <f aca="false">IF(AND($O566&lt;&gt;"",$O566&gt;=61,$O566&lt;=90),$K566,"")</f>
        <v/>
      </c>
      <c r="T566" s="3" t="str">
        <f aca="false">IF(AND($O566&lt;&gt;"",$O566&gt;=91,$O566&lt;=180),$K566,"")</f>
        <v/>
      </c>
      <c r="U566" s="3" t="str">
        <f aca="false">IF(AND($O566&lt;&gt;"",$O566&gt;=181,$O566&lt;=365),$K566,"")</f>
        <v/>
      </c>
      <c r="V566" s="3" t="str">
        <f aca="false">IF(AND($O566&lt;&gt;"",$O566&gt;365),$K566,"")</f>
        <v/>
      </c>
    </row>
    <row r="567" customFormat="false" ht="12.8" hidden="false" customHeight="false" outlineLevel="0" collapsed="false">
      <c r="N567" s="2" t="str">
        <f aca="false">IF($M567&lt;&gt;"",$M567 + IF($F567="ต่างประเทศ",60,0) + IF($F567&lt;&gt;"ต่างประเทศ",18,0),"")</f>
        <v/>
      </c>
      <c r="O567" s="1" t="str">
        <f aca="false">IF(AND($B$4&lt;&gt;"", $N567&lt;&gt;""),$B$4-$N567,"")</f>
        <v/>
      </c>
      <c r="P567" s="3" t="str">
        <f aca="false">IF(AND($O567&lt;&gt;"",$O567&lt;=0),$K567,"")</f>
        <v/>
      </c>
      <c r="Q567" s="3" t="str">
        <f aca="false">IF(AND($O567&lt;&gt;"",$O567&gt;=1,$O567&lt;=30),$K567,"")</f>
        <v/>
      </c>
      <c r="R567" s="3" t="str">
        <f aca="false">IF(AND($O567&lt;&gt;"",$O567&gt;=31,$O567&lt;=60),$K567,"")</f>
        <v/>
      </c>
      <c r="S567" s="3" t="str">
        <f aca="false">IF(AND($O567&lt;&gt;"",$O567&gt;=61,$O567&lt;=90),$K567,"")</f>
        <v/>
      </c>
      <c r="T567" s="3" t="str">
        <f aca="false">IF(AND($O567&lt;&gt;"",$O567&gt;=91,$O567&lt;=180),$K567,"")</f>
        <v/>
      </c>
      <c r="U567" s="3" t="str">
        <f aca="false">IF(AND($O567&lt;&gt;"",$O567&gt;=181,$O567&lt;=365),$K567,"")</f>
        <v/>
      </c>
      <c r="V567" s="3" t="str">
        <f aca="false">IF(AND($O567&lt;&gt;"",$O567&gt;365),$K567,"")</f>
        <v/>
      </c>
    </row>
    <row r="568" customFormat="false" ht="12.8" hidden="false" customHeight="false" outlineLevel="0" collapsed="false">
      <c r="N568" s="2" t="str">
        <f aca="false">IF($M568&lt;&gt;"",$M568 + IF($F568="ต่างประเทศ",60,0) + IF($F568&lt;&gt;"ต่างประเทศ",18,0),"")</f>
        <v/>
      </c>
      <c r="O568" s="1" t="str">
        <f aca="false">IF(AND($B$4&lt;&gt;"", $N568&lt;&gt;""),$B$4-$N568,"")</f>
        <v/>
      </c>
      <c r="P568" s="3" t="str">
        <f aca="false">IF(AND($O568&lt;&gt;"",$O568&lt;=0),$K568,"")</f>
        <v/>
      </c>
      <c r="Q568" s="3" t="str">
        <f aca="false">IF(AND($O568&lt;&gt;"",$O568&gt;=1,$O568&lt;=30),$K568,"")</f>
        <v/>
      </c>
      <c r="R568" s="3" t="str">
        <f aca="false">IF(AND($O568&lt;&gt;"",$O568&gt;=31,$O568&lt;=60),$K568,"")</f>
        <v/>
      </c>
      <c r="S568" s="3" t="str">
        <f aca="false">IF(AND($O568&lt;&gt;"",$O568&gt;=61,$O568&lt;=90),$K568,"")</f>
        <v/>
      </c>
      <c r="T568" s="3" t="str">
        <f aca="false">IF(AND($O568&lt;&gt;"",$O568&gt;=91,$O568&lt;=180),$K568,"")</f>
        <v/>
      </c>
      <c r="U568" s="3" t="str">
        <f aca="false">IF(AND($O568&lt;&gt;"",$O568&gt;=181,$O568&lt;=365),$K568,"")</f>
        <v/>
      </c>
      <c r="V568" s="3" t="str">
        <f aca="false">IF(AND($O568&lt;&gt;"",$O568&gt;365),$K568,"")</f>
        <v/>
      </c>
    </row>
    <row r="569" customFormat="false" ht="12.8" hidden="false" customHeight="false" outlineLevel="0" collapsed="false">
      <c r="N569" s="2" t="str">
        <f aca="false">IF($M569&lt;&gt;"",$M569 + IF($F569="ต่างประเทศ",60,0) + IF($F569&lt;&gt;"ต่างประเทศ",18,0),"")</f>
        <v/>
      </c>
      <c r="O569" s="1" t="str">
        <f aca="false">IF(AND($B$4&lt;&gt;"", $N569&lt;&gt;""),$B$4-$N569,"")</f>
        <v/>
      </c>
      <c r="P569" s="3" t="str">
        <f aca="false">IF(AND($O569&lt;&gt;"",$O569&lt;=0),$K569,"")</f>
        <v/>
      </c>
      <c r="Q569" s="3" t="str">
        <f aca="false">IF(AND($O569&lt;&gt;"",$O569&gt;=1,$O569&lt;=30),$K569,"")</f>
        <v/>
      </c>
      <c r="R569" s="3" t="str">
        <f aca="false">IF(AND($O569&lt;&gt;"",$O569&gt;=31,$O569&lt;=60),$K569,"")</f>
        <v/>
      </c>
      <c r="S569" s="3" t="str">
        <f aca="false">IF(AND($O569&lt;&gt;"",$O569&gt;=61,$O569&lt;=90),$K569,"")</f>
        <v/>
      </c>
      <c r="T569" s="3" t="str">
        <f aca="false">IF(AND($O569&lt;&gt;"",$O569&gt;=91,$O569&lt;=180),$K569,"")</f>
        <v/>
      </c>
      <c r="U569" s="3" t="str">
        <f aca="false">IF(AND($O569&lt;&gt;"",$O569&gt;=181,$O569&lt;=365),$K569,"")</f>
        <v/>
      </c>
      <c r="V569" s="3" t="str">
        <f aca="false">IF(AND($O569&lt;&gt;"",$O569&gt;365),$K569,"")</f>
        <v/>
      </c>
    </row>
    <row r="570" customFormat="false" ht="12.8" hidden="false" customHeight="false" outlineLevel="0" collapsed="false">
      <c r="N570" s="2" t="str">
        <f aca="false">IF($M570&lt;&gt;"",$M570 + IF($F570="ต่างประเทศ",60,0) + IF($F570&lt;&gt;"ต่างประเทศ",18,0),"")</f>
        <v/>
      </c>
      <c r="O570" s="1" t="str">
        <f aca="false">IF(AND($B$4&lt;&gt;"", $N570&lt;&gt;""),$B$4-$N570,"")</f>
        <v/>
      </c>
      <c r="P570" s="3" t="str">
        <f aca="false">IF(AND($O570&lt;&gt;"",$O570&lt;=0),$K570,"")</f>
        <v/>
      </c>
      <c r="Q570" s="3" t="str">
        <f aca="false">IF(AND($O570&lt;&gt;"",$O570&gt;=1,$O570&lt;=30),$K570,"")</f>
        <v/>
      </c>
      <c r="R570" s="3" t="str">
        <f aca="false">IF(AND($O570&lt;&gt;"",$O570&gt;=31,$O570&lt;=60),$K570,"")</f>
        <v/>
      </c>
      <c r="S570" s="3" t="str">
        <f aca="false">IF(AND($O570&lt;&gt;"",$O570&gt;=61,$O570&lt;=90),$K570,"")</f>
        <v/>
      </c>
      <c r="T570" s="3" t="str">
        <f aca="false">IF(AND($O570&lt;&gt;"",$O570&gt;=91,$O570&lt;=180),$K570,"")</f>
        <v/>
      </c>
      <c r="U570" s="3" t="str">
        <f aca="false">IF(AND($O570&lt;&gt;"",$O570&gt;=181,$O570&lt;=365),$K570,"")</f>
        <v/>
      </c>
      <c r="V570" s="3" t="str">
        <f aca="false">IF(AND($O570&lt;&gt;"",$O570&gt;365),$K570,"")</f>
        <v/>
      </c>
    </row>
    <row r="571" customFormat="false" ht="12.8" hidden="false" customHeight="false" outlineLevel="0" collapsed="false">
      <c r="N571" s="2" t="str">
        <f aca="false">IF($M571&lt;&gt;"",$M571 + IF($F571="ต่างประเทศ",60,0) + IF($F571&lt;&gt;"ต่างประเทศ",18,0),"")</f>
        <v/>
      </c>
      <c r="O571" s="1" t="str">
        <f aca="false">IF(AND($B$4&lt;&gt;"", $N571&lt;&gt;""),$B$4-$N571,"")</f>
        <v/>
      </c>
      <c r="P571" s="3" t="str">
        <f aca="false">IF(AND($O571&lt;&gt;"",$O571&lt;=0),$K571,"")</f>
        <v/>
      </c>
      <c r="Q571" s="3" t="str">
        <f aca="false">IF(AND($O571&lt;&gt;"",$O571&gt;=1,$O571&lt;=30),$K571,"")</f>
        <v/>
      </c>
      <c r="R571" s="3" t="str">
        <f aca="false">IF(AND($O571&lt;&gt;"",$O571&gt;=31,$O571&lt;=60),$K571,"")</f>
        <v/>
      </c>
      <c r="S571" s="3" t="str">
        <f aca="false">IF(AND($O571&lt;&gt;"",$O571&gt;=61,$O571&lt;=90),$K571,"")</f>
        <v/>
      </c>
      <c r="T571" s="3" t="str">
        <f aca="false">IF(AND($O571&lt;&gt;"",$O571&gt;=91,$O571&lt;=180),$K571,"")</f>
        <v/>
      </c>
      <c r="U571" s="3" t="str">
        <f aca="false">IF(AND($O571&lt;&gt;"",$O571&gt;=181,$O571&lt;=365),$K571,"")</f>
        <v/>
      </c>
      <c r="V571" s="3" t="str">
        <f aca="false">IF(AND($O571&lt;&gt;"",$O571&gt;365),$K571,"")</f>
        <v/>
      </c>
    </row>
    <row r="572" customFormat="false" ht="12.8" hidden="false" customHeight="false" outlineLevel="0" collapsed="false">
      <c r="N572" s="2" t="str">
        <f aca="false">IF($M572&lt;&gt;"",$M572 + IF($F572="ต่างประเทศ",60,0) + IF($F572&lt;&gt;"ต่างประเทศ",18,0),"")</f>
        <v/>
      </c>
      <c r="O572" s="1" t="str">
        <f aca="false">IF(AND($B$4&lt;&gt;"", $N572&lt;&gt;""),$B$4-$N572,"")</f>
        <v/>
      </c>
      <c r="P572" s="3" t="str">
        <f aca="false">IF(AND($O572&lt;&gt;"",$O572&lt;=0),$K572,"")</f>
        <v/>
      </c>
      <c r="Q572" s="3" t="str">
        <f aca="false">IF(AND($O572&lt;&gt;"",$O572&gt;=1,$O572&lt;=30),$K572,"")</f>
        <v/>
      </c>
      <c r="R572" s="3" t="str">
        <f aca="false">IF(AND($O572&lt;&gt;"",$O572&gt;=31,$O572&lt;=60),$K572,"")</f>
        <v/>
      </c>
      <c r="S572" s="3" t="str">
        <f aca="false">IF(AND($O572&lt;&gt;"",$O572&gt;=61,$O572&lt;=90),$K572,"")</f>
        <v/>
      </c>
      <c r="T572" s="3" t="str">
        <f aca="false">IF(AND($O572&lt;&gt;"",$O572&gt;=91,$O572&lt;=180),$K572,"")</f>
        <v/>
      </c>
      <c r="U572" s="3" t="str">
        <f aca="false">IF(AND($O572&lt;&gt;"",$O572&gt;=181,$O572&lt;=365),$K572,"")</f>
        <v/>
      </c>
      <c r="V572" s="3" t="str">
        <f aca="false">IF(AND($O572&lt;&gt;"",$O572&gt;365),$K572,"")</f>
        <v/>
      </c>
    </row>
    <row r="573" customFormat="false" ht="12.8" hidden="false" customHeight="false" outlineLevel="0" collapsed="false">
      <c r="N573" s="2" t="str">
        <f aca="false">IF($M573&lt;&gt;"",$M573 + IF($F573="ต่างประเทศ",60,0) + IF($F573&lt;&gt;"ต่างประเทศ",18,0),"")</f>
        <v/>
      </c>
      <c r="O573" s="1" t="str">
        <f aca="false">IF(AND($B$4&lt;&gt;"", $N573&lt;&gt;""),$B$4-$N573,"")</f>
        <v/>
      </c>
      <c r="P573" s="3" t="str">
        <f aca="false">IF(AND($O573&lt;&gt;"",$O573&lt;=0),$K573,"")</f>
        <v/>
      </c>
      <c r="Q573" s="3" t="str">
        <f aca="false">IF(AND($O573&lt;&gt;"",$O573&gt;=1,$O573&lt;=30),$K573,"")</f>
        <v/>
      </c>
      <c r="R573" s="3" t="str">
        <f aca="false">IF(AND($O573&lt;&gt;"",$O573&gt;=31,$O573&lt;=60),$K573,"")</f>
        <v/>
      </c>
      <c r="S573" s="3" t="str">
        <f aca="false">IF(AND($O573&lt;&gt;"",$O573&gt;=61,$O573&lt;=90),$K573,"")</f>
        <v/>
      </c>
      <c r="T573" s="3" t="str">
        <f aca="false">IF(AND($O573&lt;&gt;"",$O573&gt;=91,$O573&lt;=180),$K573,"")</f>
        <v/>
      </c>
      <c r="U573" s="3" t="str">
        <f aca="false">IF(AND($O573&lt;&gt;"",$O573&gt;=181,$O573&lt;=365),$K573,"")</f>
        <v/>
      </c>
      <c r="V573" s="3" t="str">
        <f aca="false">IF(AND($O573&lt;&gt;"",$O573&gt;365),$K573,"")</f>
        <v/>
      </c>
    </row>
    <row r="574" customFormat="false" ht="12.8" hidden="false" customHeight="false" outlineLevel="0" collapsed="false">
      <c r="N574" s="2" t="str">
        <f aca="false">IF($M574&lt;&gt;"",$M574 + IF($F574="ต่างประเทศ",60,0) + IF($F574&lt;&gt;"ต่างประเทศ",18,0),"")</f>
        <v/>
      </c>
      <c r="O574" s="1" t="str">
        <f aca="false">IF(AND($B$4&lt;&gt;"", $N574&lt;&gt;""),$B$4-$N574,"")</f>
        <v/>
      </c>
      <c r="P574" s="3" t="str">
        <f aca="false">IF(AND($O574&lt;&gt;"",$O574&lt;=0),$K574,"")</f>
        <v/>
      </c>
      <c r="Q574" s="3" t="str">
        <f aca="false">IF(AND($O574&lt;&gt;"",$O574&gt;=1,$O574&lt;=30),$K574,"")</f>
        <v/>
      </c>
      <c r="R574" s="3" t="str">
        <f aca="false">IF(AND($O574&lt;&gt;"",$O574&gt;=31,$O574&lt;=60),$K574,"")</f>
        <v/>
      </c>
      <c r="S574" s="3" t="str">
        <f aca="false">IF(AND($O574&lt;&gt;"",$O574&gt;=61,$O574&lt;=90),$K574,"")</f>
        <v/>
      </c>
      <c r="T574" s="3" t="str">
        <f aca="false">IF(AND($O574&lt;&gt;"",$O574&gt;=91,$O574&lt;=180),$K574,"")</f>
        <v/>
      </c>
      <c r="U574" s="3" t="str">
        <f aca="false">IF(AND($O574&lt;&gt;"",$O574&gt;=181,$O574&lt;=365),$K574,"")</f>
        <v/>
      </c>
      <c r="V574" s="3" t="str">
        <f aca="false">IF(AND($O574&lt;&gt;"",$O574&gt;365),$K574,"")</f>
        <v/>
      </c>
    </row>
    <row r="575" customFormat="false" ht="12.8" hidden="false" customHeight="false" outlineLevel="0" collapsed="false">
      <c r="N575" s="2" t="str">
        <f aca="false">IF($M575&lt;&gt;"",$M575 + IF($F575="ต่างประเทศ",60,0) + IF($F575&lt;&gt;"ต่างประเทศ",18,0),"")</f>
        <v/>
      </c>
      <c r="O575" s="1" t="str">
        <f aca="false">IF(AND($B$4&lt;&gt;"", $N575&lt;&gt;""),$B$4-$N575,"")</f>
        <v/>
      </c>
      <c r="P575" s="3" t="str">
        <f aca="false">IF(AND($O575&lt;&gt;"",$O575&lt;=0),$K575,"")</f>
        <v/>
      </c>
      <c r="Q575" s="3" t="str">
        <f aca="false">IF(AND($O575&lt;&gt;"",$O575&gt;=1,$O575&lt;=30),$K575,"")</f>
        <v/>
      </c>
      <c r="R575" s="3" t="str">
        <f aca="false">IF(AND($O575&lt;&gt;"",$O575&gt;=31,$O575&lt;=60),$K575,"")</f>
        <v/>
      </c>
      <c r="S575" s="3" t="str">
        <f aca="false">IF(AND($O575&lt;&gt;"",$O575&gt;=61,$O575&lt;=90),$K575,"")</f>
        <v/>
      </c>
      <c r="T575" s="3" t="str">
        <f aca="false">IF(AND($O575&lt;&gt;"",$O575&gt;=91,$O575&lt;=180),$K575,"")</f>
        <v/>
      </c>
      <c r="U575" s="3" t="str">
        <f aca="false">IF(AND($O575&lt;&gt;"",$O575&gt;=181,$O575&lt;=365),$K575,"")</f>
        <v/>
      </c>
      <c r="V575" s="3" t="str">
        <f aca="false">IF(AND($O575&lt;&gt;"",$O575&gt;365),$K575,"")</f>
        <v/>
      </c>
    </row>
    <row r="576" customFormat="false" ht="12.8" hidden="false" customHeight="false" outlineLevel="0" collapsed="false">
      <c r="N576" s="2" t="str">
        <f aca="false">IF($M576&lt;&gt;"",$M576 + IF($F576="ต่างประเทศ",60,0) + IF($F576&lt;&gt;"ต่างประเทศ",18,0),"")</f>
        <v/>
      </c>
      <c r="O576" s="1" t="str">
        <f aca="false">IF(AND($B$4&lt;&gt;"", $N576&lt;&gt;""),$B$4-$N576,"")</f>
        <v/>
      </c>
      <c r="P576" s="3" t="str">
        <f aca="false">IF(AND($O576&lt;&gt;"",$O576&lt;=0),$K576,"")</f>
        <v/>
      </c>
      <c r="Q576" s="3" t="str">
        <f aca="false">IF(AND($O576&lt;&gt;"",$O576&gt;=1,$O576&lt;=30),$K576,"")</f>
        <v/>
      </c>
      <c r="R576" s="3" t="str">
        <f aca="false">IF(AND($O576&lt;&gt;"",$O576&gt;=31,$O576&lt;=60),$K576,"")</f>
        <v/>
      </c>
      <c r="S576" s="3" t="str">
        <f aca="false">IF(AND($O576&lt;&gt;"",$O576&gt;=61,$O576&lt;=90),$K576,"")</f>
        <v/>
      </c>
      <c r="T576" s="3" t="str">
        <f aca="false">IF(AND($O576&lt;&gt;"",$O576&gt;=91,$O576&lt;=180),$K576,"")</f>
        <v/>
      </c>
      <c r="U576" s="3" t="str">
        <f aca="false">IF(AND($O576&lt;&gt;"",$O576&gt;=181,$O576&lt;=365),$K576,"")</f>
        <v/>
      </c>
      <c r="V576" s="3" t="str">
        <f aca="false">IF(AND($O576&lt;&gt;"",$O576&gt;365),$K576,"")</f>
        <v/>
      </c>
    </row>
    <row r="577" customFormat="false" ht="12.8" hidden="false" customHeight="false" outlineLevel="0" collapsed="false">
      <c r="N577" s="2" t="str">
        <f aca="false">IF($M577&lt;&gt;"",$M577 + IF($F577="ต่างประเทศ",60,0) + IF($F577&lt;&gt;"ต่างประเทศ",18,0),"")</f>
        <v/>
      </c>
      <c r="O577" s="1" t="str">
        <f aca="false">IF(AND($B$4&lt;&gt;"", $N577&lt;&gt;""),$B$4-$N577,"")</f>
        <v/>
      </c>
      <c r="P577" s="3" t="str">
        <f aca="false">IF(AND($O577&lt;&gt;"",$O577&lt;=0),$K577,"")</f>
        <v/>
      </c>
      <c r="Q577" s="3" t="str">
        <f aca="false">IF(AND($O577&lt;&gt;"",$O577&gt;=1,$O577&lt;=30),$K577,"")</f>
        <v/>
      </c>
      <c r="R577" s="3" t="str">
        <f aca="false">IF(AND($O577&lt;&gt;"",$O577&gt;=31,$O577&lt;=60),$K577,"")</f>
        <v/>
      </c>
      <c r="S577" s="3" t="str">
        <f aca="false">IF(AND($O577&lt;&gt;"",$O577&gt;=61,$O577&lt;=90),$K577,"")</f>
        <v/>
      </c>
      <c r="T577" s="3" t="str">
        <f aca="false">IF(AND($O577&lt;&gt;"",$O577&gt;=91,$O577&lt;=180),$K577,"")</f>
        <v/>
      </c>
      <c r="U577" s="3" t="str">
        <f aca="false">IF(AND($O577&lt;&gt;"",$O577&gt;=181,$O577&lt;=365),$K577,"")</f>
        <v/>
      </c>
      <c r="V577" s="3" t="str">
        <f aca="false">IF(AND($O577&lt;&gt;"",$O577&gt;365),$K577,"")</f>
        <v/>
      </c>
    </row>
    <row r="578" customFormat="false" ht="12.8" hidden="false" customHeight="false" outlineLevel="0" collapsed="false">
      <c r="N578" s="2" t="str">
        <f aca="false">IF($M578&lt;&gt;"",$M578 + IF($F578="ต่างประเทศ",60,0) + IF($F578&lt;&gt;"ต่างประเทศ",18,0),"")</f>
        <v/>
      </c>
      <c r="O578" s="1" t="str">
        <f aca="false">IF(AND($B$4&lt;&gt;"", $N578&lt;&gt;""),$B$4-$N578,"")</f>
        <v/>
      </c>
      <c r="P578" s="3" t="str">
        <f aca="false">IF(AND($O578&lt;&gt;"",$O578&lt;=0),$K578,"")</f>
        <v/>
      </c>
      <c r="Q578" s="3" t="str">
        <f aca="false">IF(AND($O578&lt;&gt;"",$O578&gt;=1,$O578&lt;=30),$K578,"")</f>
        <v/>
      </c>
      <c r="R578" s="3" t="str">
        <f aca="false">IF(AND($O578&lt;&gt;"",$O578&gt;=31,$O578&lt;=60),$K578,"")</f>
        <v/>
      </c>
      <c r="S578" s="3" t="str">
        <f aca="false">IF(AND($O578&lt;&gt;"",$O578&gt;=61,$O578&lt;=90),$K578,"")</f>
        <v/>
      </c>
      <c r="T578" s="3" t="str">
        <f aca="false">IF(AND($O578&lt;&gt;"",$O578&gt;=91,$O578&lt;=180),$K578,"")</f>
        <v/>
      </c>
      <c r="U578" s="3" t="str">
        <f aca="false">IF(AND($O578&lt;&gt;"",$O578&gt;=181,$O578&lt;=365),$K578,"")</f>
        <v/>
      </c>
      <c r="V578" s="3" t="str">
        <f aca="false">IF(AND($O578&lt;&gt;"",$O578&gt;365),$K578,"")</f>
        <v/>
      </c>
    </row>
    <row r="579" customFormat="false" ht="12.8" hidden="false" customHeight="false" outlineLevel="0" collapsed="false">
      <c r="N579" s="2" t="str">
        <f aca="false">IF($M579&lt;&gt;"",$M579 + IF($F579="ต่างประเทศ",60,0) + IF($F579&lt;&gt;"ต่างประเทศ",18,0),"")</f>
        <v/>
      </c>
      <c r="O579" s="1" t="str">
        <f aca="false">IF(AND($B$4&lt;&gt;"", $N579&lt;&gt;""),$B$4-$N579,"")</f>
        <v/>
      </c>
      <c r="P579" s="3" t="str">
        <f aca="false">IF(AND($O579&lt;&gt;"",$O579&lt;=0),$K579,"")</f>
        <v/>
      </c>
      <c r="Q579" s="3" t="str">
        <f aca="false">IF(AND($O579&lt;&gt;"",$O579&gt;=1,$O579&lt;=30),$K579,"")</f>
        <v/>
      </c>
      <c r="R579" s="3" t="str">
        <f aca="false">IF(AND($O579&lt;&gt;"",$O579&gt;=31,$O579&lt;=60),$K579,"")</f>
        <v/>
      </c>
      <c r="S579" s="3" t="str">
        <f aca="false">IF(AND($O579&lt;&gt;"",$O579&gt;=61,$O579&lt;=90),$K579,"")</f>
        <v/>
      </c>
      <c r="T579" s="3" t="str">
        <f aca="false">IF(AND($O579&lt;&gt;"",$O579&gt;=91,$O579&lt;=180),$K579,"")</f>
        <v/>
      </c>
      <c r="U579" s="3" t="str">
        <f aca="false">IF(AND($O579&lt;&gt;"",$O579&gt;=181,$O579&lt;=365),$K579,"")</f>
        <v/>
      </c>
      <c r="V579" s="3" t="str">
        <f aca="false">IF(AND($O579&lt;&gt;"",$O579&gt;365),$K579,"")</f>
        <v/>
      </c>
    </row>
    <row r="580" customFormat="false" ht="12.8" hidden="false" customHeight="false" outlineLevel="0" collapsed="false">
      <c r="N580" s="2" t="str">
        <f aca="false">IF($M580&lt;&gt;"",$M580 + IF($F580="ต่างประเทศ",60,0) + IF($F580&lt;&gt;"ต่างประเทศ",18,0),"")</f>
        <v/>
      </c>
      <c r="O580" s="1" t="str">
        <f aca="false">IF(AND($B$4&lt;&gt;"", $N580&lt;&gt;""),$B$4-$N580,"")</f>
        <v/>
      </c>
      <c r="P580" s="3" t="str">
        <f aca="false">IF(AND($O580&lt;&gt;"",$O580&lt;=0),$K580,"")</f>
        <v/>
      </c>
      <c r="Q580" s="3" t="str">
        <f aca="false">IF(AND($O580&lt;&gt;"",$O580&gt;=1,$O580&lt;=30),$K580,"")</f>
        <v/>
      </c>
      <c r="R580" s="3" t="str">
        <f aca="false">IF(AND($O580&lt;&gt;"",$O580&gt;=31,$O580&lt;=60),$K580,"")</f>
        <v/>
      </c>
      <c r="S580" s="3" t="str">
        <f aca="false">IF(AND($O580&lt;&gt;"",$O580&gt;=61,$O580&lt;=90),$K580,"")</f>
        <v/>
      </c>
      <c r="T580" s="3" t="str">
        <f aca="false">IF(AND($O580&lt;&gt;"",$O580&gt;=91,$O580&lt;=180),$K580,"")</f>
        <v/>
      </c>
      <c r="U580" s="3" t="str">
        <f aca="false">IF(AND($O580&lt;&gt;"",$O580&gt;=181,$O580&lt;=365),$K580,"")</f>
        <v/>
      </c>
      <c r="V580" s="3" t="str">
        <f aca="false">IF(AND($O580&lt;&gt;"",$O580&gt;365),$K580,"")</f>
        <v/>
      </c>
    </row>
    <row r="581" customFormat="false" ht="12.8" hidden="false" customHeight="false" outlineLevel="0" collapsed="false">
      <c r="N581" s="2" t="str">
        <f aca="false">IF($M581&lt;&gt;"",$M581 + IF($F581="ต่างประเทศ",60,0) + IF($F581&lt;&gt;"ต่างประเทศ",18,0),"")</f>
        <v/>
      </c>
      <c r="O581" s="1" t="str">
        <f aca="false">IF(AND($B$4&lt;&gt;"", $N581&lt;&gt;""),$B$4-$N581,"")</f>
        <v/>
      </c>
      <c r="P581" s="3" t="str">
        <f aca="false">IF(AND($O581&lt;&gt;"",$O581&lt;=0),$K581,"")</f>
        <v/>
      </c>
      <c r="Q581" s="3" t="str">
        <f aca="false">IF(AND($O581&lt;&gt;"",$O581&gt;=1,$O581&lt;=30),$K581,"")</f>
        <v/>
      </c>
      <c r="R581" s="3" t="str">
        <f aca="false">IF(AND($O581&lt;&gt;"",$O581&gt;=31,$O581&lt;=60),$K581,"")</f>
        <v/>
      </c>
      <c r="S581" s="3" t="str">
        <f aca="false">IF(AND($O581&lt;&gt;"",$O581&gt;=61,$O581&lt;=90),$K581,"")</f>
        <v/>
      </c>
      <c r="T581" s="3" t="str">
        <f aca="false">IF(AND($O581&lt;&gt;"",$O581&gt;=91,$O581&lt;=180),$K581,"")</f>
        <v/>
      </c>
      <c r="U581" s="3" t="str">
        <f aca="false">IF(AND($O581&lt;&gt;"",$O581&gt;=181,$O581&lt;=365),$K581,"")</f>
        <v/>
      </c>
      <c r="V581" s="3" t="str">
        <f aca="false">IF(AND($O581&lt;&gt;"",$O581&gt;365),$K581,"")</f>
        <v/>
      </c>
    </row>
    <row r="582" customFormat="false" ht="12.8" hidden="false" customHeight="false" outlineLevel="0" collapsed="false">
      <c r="N582" s="2" t="str">
        <f aca="false">IF($M582&lt;&gt;"",$M582 + IF($F582="ต่างประเทศ",60,0) + IF($F582&lt;&gt;"ต่างประเทศ",18,0),"")</f>
        <v/>
      </c>
      <c r="O582" s="1" t="str">
        <f aca="false">IF(AND($B$4&lt;&gt;"", $N582&lt;&gt;""),$B$4-$N582,"")</f>
        <v/>
      </c>
      <c r="P582" s="3" t="str">
        <f aca="false">IF(AND($O582&lt;&gt;"",$O582&lt;=0),$K582,"")</f>
        <v/>
      </c>
      <c r="Q582" s="3" t="str">
        <f aca="false">IF(AND($O582&lt;&gt;"",$O582&gt;=1,$O582&lt;=30),$K582,"")</f>
        <v/>
      </c>
      <c r="R582" s="3" t="str">
        <f aca="false">IF(AND($O582&lt;&gt;"",$O582&gt;=31,$O582&lt;=60),$K582,"")</f>
        <v/>
      </c>
      <c r="S582" s="3" t="str">
        <f aca="false">IF(AND($O582&lt;&gt;"",$O582&gt;=61,$O582&lt;=90),$K582,"")</f>
        <v/>
      </c>
      <c r="T582" s="3" t="str">
        <f aca="false">IF(AND($O582&lt;&gt;"",$O582&gt;=91,$O582&lt;=180),$K582,"")</f>
        <v/>
      </c>
      <c r="U582" s="3" t="str">
        <f aca="false">IF(AND($O582&lt;&gt;"",$O582&gt;=181,$O582&lt;=365),$K582,"")</f>
        <v/>
      </c>
      <c r="V582" s="3" t="str">
        <f aca="false">IF(AND($O582&lt;&gt;"",$O582&gt;365),$K582,"")</f>
        <v/>
      </c>
    </row>
    <row r="583" customFormat="false" ht="12.8" hidden="false" customHeight="false" outlineLevel="0" collapsed="false">
      <c r="N583" s="2" t="str">
        <f aca="false">IF($M583&lt;&gt;"",$M583 + IF($F583="ต่างประเทศ",60,0) + IF($F583&lt;&gt;"ต่างประเทศ",18,0),"")</f>
        <v/>
      </c>
      <c r="O583" s="1" t="str">
        <f aca="false">IF(AND($B$4&lt;&gt;"", $N583&lt;&gt;""),$B$4-$N583,"")</f>
        <v/>
      </c>
      <c r="P583" s="3" t="str">
        <f aca="false">IF(AND($O583&lt;&gt;"",$O583&lt;=0),$K583,"")</f>
        <v/>
      </c>
      <c r="Q583" s="3" t="str">
        <f aca="false">IF(AND($O583&lt;&gt;"",$O583&gt;=1,$O583&lt;=30),$K583,"")</f>
        <v/>
      </c>
      <c r="R583" s="3" t="str">
        <f aca="false">IF(AND($O583&lt;&gt;"",$O583&gt;=31,$O583&lt;=60),$K583,"")</f>
        <v/>
      </c>
      <c r="S583" s="3" t="str">
        <f aca="false">IF(AND($O583&lt;&gt;"",$O583&gt;=61,$O583&lt;=90),$K583,"")</f>
        <v/>
      </c>
      <c r="T583" s="3" t="str">
        <f aca="false">IF(AND($O583&lt;&gt;"",$O583&gt;=91,$O583&lt;=180),$K583,"")</f>
        <v/>
      </c>
      <c r="U583" s="3" t="str">
        <f aca="false">IF(AND($O583&lt;&gt;"",$O583&gt;=181,$O583&lt;=365),$K583,"")</f>
        <v/>
      </c>
      <c r="V583" s="3" t="str">
        <f aca="false">IF(AND($O583&lt;&gt;"",$O583&gt;365),$K583,"")</f>
        <v/>
      </c>
    </row>
    <row r="584" customFormat="false" ht="12.8" hidden="false" customHeight="false" outlineLevel="0" collapsed="false">
      <c r="N584" s="2" t="str">
        <f aca="false">IF($M584&lt;&gt;"",$M584 + IF($F584="ต่างประเทศ",60,0) + IF($F584&lt;&gt;"ต่างประเทศ",18,0),"")</f>
        <v/>
      </c>
      <c r="O584" s="1" t="str">
        <f aca="false">IF(AND($B$4&lt;&gt;"", $N584&lt;&gt;""),$B$4-$N584,"")</f>
        <v/>
      </c>
      <c r="P584" s="3" t="str">
        <f aca="false">IF(AND($O584&lt;&gt;"",$O584&lt;=0),$K584,"")</f>
        <v/>
      </c>
      <c r="Q584" s="3" t="str">
        <f aca="false">IF(AND($O584&lt;&gt;"",$O584&gt;=1,$O584&lt;=30),$K584,"")</f>
        <v/>
      </c>
      <c r="R584" s="3" t="str">
        <f aca="false">IF(AND($O584&lt;&gt;"",$O584&gt;=31,$O584&lt;=60),$K584,"")</f>
        <v/>
      </c>
      <c r="S584" s="3" t="str">
        <f aca="false">IF(AND($O584&lt;&gt;"",$O584&gt;=61,$O584&lt;=90),$K584,"")</f>
        <v/>
      </c>
      <c r="T584" s="3" t="str">
        <f aca="false">IF(AND($O584&lt;&gt;"",$O584&gt;=91,$O584&lt;=180),$K584,"")</f>
        <v/>
      </c>
      <c r="U584" s="3" t="str">
        <f aca="false">IF(AND($O584&lt;&gt;"",$O584&gt;=181,$O584&lt;=365),$K584,"")</f>
        <v/>
      </c>
      <c r="V584" s="3" t="str">
        <f aca="false">IF(AND($O584&lt;&gt;"",$O584&gt;365),$K584,"")</f>
        <v/>
      </c>
    </row>
    <row r="585" customFormat="false" ht="12.8" hidden="false" customHeight="false" outlineLevel="0" collapsed="false">
      <c r="N585" s="2" t="str">
        <f aca="false">IF($M585&lt;&gt;"",$M585 + IF($F585="ต่างประเทศ",60,0) + IF($F585&lt;&gt;"ต่างประเทศ",18,0),"")</f>
        <v/>
      </c>
      <c r="O585" s="1" t="str">
        <f aca="false">IF(AND($B$4&lt;&gt;"", $N585&lt;&gt;""),$B$4-$N585,"")</f>
        <v/>
      </c>
      <c r="P585" s="3" t="str">
        <f aca="false">IF(AND($O585&lt;&gt;"",$O585&lt;=0),$K585,"")</f>
        <v/>
      </c>
      <c r="Q585" s="3" t="str">
        <f aca="false">IF(AND($O585&lt;&gt;"",$O585&gt;=1,$O585&lt;=30),$K585,"")</f>
        <v/>
      </c>
      <c r="R585" s="3" t="str">
        <f aca="false">IF(AND($O585&lt;&gt;"",$O585&gt;=31,$O585&lt;=60),$K585,"")</f>
        <v/>
      </c>
      <c r="S585" s="3" t="str">
        <f aca="false">IF(AND($O585&lt;&gt;"",$O585&gt;=61,$O585&lt;=90),$K585,"")</f>
        <v/>
      </c>
      <c r="T585" s="3" t="str">
        <f aca="false">IF(AND($O585&lt;&gt;"",$O585&gt;=91,$O585&lt;=180),$K585,"")</f>
        <v/>
      </c>
      <c r="U585" s="3" t="str">
        <f aca="false">IF(AND($O585&lt;&gt;"",$O585&gt;=181,$O585&lt;=365),$K585,"")</f>
        <v/>
      </c>
      <c r="V585" s="3" t="str">
        <f aca="false">IF(AND($O585&lt;&gt;"",$O585&gt;365),$K585,"")</f>
        <v/>
      </c>
    </row>
    <row r="586" customFormat="false" ht="12.8" hidden="false" customHeight="false" outlineLevel="0" collapsed="false">
      <c r="N586" s="2" t="str">
        <f aca="false">IF($M586&lt;&gt;"",$M586 + IF($F586="ต่างประเทศ",60,0) + IF($F586&lt;&gt;"ต่างประเทศ",18,0),"")</f>
        <v/>
      </c>
      <c r="O586" s="1" t="str">
        <f aca="false">IF(AND($B$4&lt;&gt;"", $N586&lt;&gt;""),$B$4-$N586,"")</f>
        <v/>
      </c>
      <c r="P586" s="3" t="str">
        <f aca="false">IF(AND($O586&lt;&gt;"",$O586&lt;=0),$K586,"")</f>
        <v/>
      </c>
      <c r="Q586" s="3" t="str">
        <f aca="false">IF(AND($O586&lt;&gt;"",$O586&gt;=1,$O586&lt;=30),$K586,"")</f>
        <v/>
      </c>
      <c r="R586" s="3" t="str">
        <f aca="false">IF(AND($O586&lt;&gt;"",$O586&gt;=31,$O586&lt;=60),$K586,"")</f>
        <v/>
      </c>
      <c r="S586" s="3" t="str">
        <f aca="false">IF(AND($O586&lt;&gt;"",$O586&gt;=61,$O586&lt;=90),$K586,"")</f>
        <v/>
      </c>
      <c r="T586" s="3" t="str">
        <f aca="false">IF(AND($O586&lt;&gt;"",$O586&gt;=91,$O586&lt;=180),$K586,"")</f>
        <v/>
      </c>
      <c r="U586" s="3" t="str">
        <f aca="false">IF(AND($O586&lt;&gt;"",$O586&gt;=181,$O586&lt;=365),$K586,"")</f>
        <v/>
      </c>
      <c r="V586" s="3" t="str">
        <f aca="false">IF(AND($O586&lt;&gt;"",$O586&gt;365),$K586,"")</f>
        <v/>
      </c>
    </row>
    <row r="587" customFormat="false" ht="12.8" hidden="false" customHeight="false" outlineLevel="0" collapsed="false">
      <c r="N587" s="2" t="str">
        <f aca="false">IF($M587&lt;&gt;"",$M587 + IF($F587="ต่างประเทศ",60,0) + IF($F587&lt;&gt;"ต่างประเทศ",18,0),"")</f>
        <v/>
      </c>
      <c r="O587" s="1" t="str">
        <f aca="false">IF(AND($B$4&lt;&gt;"", $N587&lt;&gt;""),$B$4-$N587,"")</f>
        <v/>
      </c>
      <c r="P587" s="3" t="str">
        <f aca="false">IF(AND($O587&lt;&gt;"",$O587&lt;=0),$K587,"")</f>
        <v/>
      </c>
      <c r="Q587" s="3" t="str">
        <f aca="false">IF(AND($O587&lt;&gt;"",$O587&gt;=1,$O587&lt;=30),$K587,"")</f>
        <v/>
      </c>
      <c r="R587" s="3" t="str">
        <f aca="false">IF(AND($O587&lt;&gt;"",$O587&gt;=31,$O587&lt;=60),$K587,"")</f>
        <v/>
      </c>
      <c r="S587" s="3" t="str">
        <f aca="false">IF(AND($O587&lt;&gt;"",$O587&gt;=61,$O587&lt;=90),$K587,"")</f>
        <v/>
      </c>
      <c r="T587" s="3" t="str">
        <f aca="false">IF(AND($O587&lt;&gt;"",$O587&gt;=91,$O587&lt;=180),$K587,"")</f>
        <v/>
      </c>
      <c r="U587" s="3" t="str">
        <f aca="false">IF(AND($O587&lt;&gt;"",$O587&gt;=181,$O587&lt;=365),$K587,"")</f>
        <v/>
      </c>
      <c r="V587" s="3" t="str">
        <f aca="false">IF(AND($O587&lt;&gt;"",$O587&gt;365),$K587,"")</f>
        <v/>
      </c>
    </row>
    <row r="588" customFormat="false" ht="12.8" hidden="false" customHeight="false" outlineLevel="0" collapsed="false">
      <c r="N588" s="2" t="str">
        <f aca="false">IF($M588&lt;&gt;"",$M588 + IF($F588="ต่างประเทศ",60,0) + IF($F588&lt;&gt;"ต่างประเทศ",18,0),"")</f>
        <v/>
      </c>
      <c r="O588" s="1" t="str">
        <f aca="false">IF(AND($B$4&lt;&gt;"", $N588&lt;&gt;""),$B$4-$N588,"")</f>
        <v/>
      </c>
      <c r="P588" s="3" t="str">
        <f aca="false">IF(AND($O588&lt;&gt;"",$O588&lt;=0),$K588,"")</f>
        <v/>
      </c>
      <c r="Q588" s="3" t="str">
        <f aca="false">IF(AND($O588&lt;&gt;"",$O588&gt;=1,$O588&lt;=30),$K588,"")</f>
        <v/>
      </c>
      <c r="R588" s="3" t="str">
        <f aca="false">IF(AND($O588&lt;&gt;"",$O588&gt;=31,$O588&lt;=60),$K588,"")</f>
        <v/>
      </c>
      <c r="S588" s="3" t="str">
        <f aca="false">IF(AND($O588&lt;&gt;"",$O588&gt;=61,$O588&lt;=90),$K588,"")</f>
        <v/>
      </c>
      <c r="T588" s="3" t="str">
        <f aca="false">IF(AND($O588&lt;&gt;"",$O588&gt;=91,$O588&lt;=180),$K588,"")</f>
        <v/>
      </c>
      <c r="U588" s="3" t="str">
        <f aca="false">IF(AND($O588&lt;&gt;"",$O588&gt;=181,$O588&lt;=365),$K588,"")</f>
        <v/>
      </c>
      <c r="V588" s="3" t="str">
        <f aca="false">IF(AND($O588&lt;&gt;"",$O588&gt;365),$K588,"")</f>
        <v/>
      </c>
    </row>
    <row r="589" customFormat="false" ht="12.8" hidden="false" customHeight="false" outlineLevel="0" collapsed="false">
      <c r="N589" s="2" t="str">
        <f aca="false">IF($M589&lt;&gt;"",$M589 + IF($F589="ต่างประเทศ",60,0) + IF($F589&lt;&gt;"ต่างประเทศ",18,0),"")</f>
        <v/>
      </c>
      <c r="O589" s="1" t="str">
        <f aca="false">IF(AND($B$4&lt;&gt;"", $N589&lt;&gt;""),$B$4-$N589,"")</f>
        <v/>
      </c>
      <c r="P589" s="3" t="str">
        <f aca="false">IF(AND($O589&lt;&gt;"",$O589&lt;=0),$K589,"")</f>
        <v/>
      </c>
      <c r="Q589" s="3" t="str">
        <f aca="false">IF(AND($O589&lt;&gt;"",$O589&gt;=1,$O589&lt;=30),$K589,"")</f>
        <v/>
      </c>
      <c r="R589" s="3" t="str">
        <f aca="false">IF(AND($O589&lt;&gt;"",$O589&gt;=31,$O589&lt;=60),$K589,"")</f>
        <v/>
      </c>
      <c r="S589" s="3" t="str">
        <f aca="false">IF(AND($O589&lt;&gt;"",$O589&gt;=61,$O589&lt;=90),$K589,"")</f>
        <v/>
      </c>
      <c r="T589" s="3" t="str">
        <f aca="false">IF(AND($O589&lt;&gt;"",$O589&gt;=91,$O589&lt;=180),$K589,"")</f>
        <v/>
      </c>
      <c r="U589" s="3" t="str">
        <f aca="false">IF(AND($O589&lt;&gt;"",$O589&gt;=181,$O589&lt;=365),$K589,"")</f>
        <v/>
      </c>
      <c r="V589" s="3" t="str">
        <f aca="false">IF(AND($O589&lt;&gt;"",$O589&gt;365),$K589,"")</f>
        <v/>
      </c>
    </row>
    <row r="590" customFormat="false" ht="12.8" hidden="false" customHeight="false" outlineLevel="0" collapsed="false">
      <c r="N590" s="2" t="str">
        <f aca="false">IF($M590&lt;&gt;"",$M590 + IF($F590="ต่างประเทศ",60,0) + IF($F590&lt;&gt;"ต่างประเทศ",18,0),"")</f>
        <v/>
      </c>
      <c r="O590" s="1" t="str">
        <f aca="false">IF(AND($B$4&lt;&gt;"", $N590&lt;&gt;""),$B$4-$N590,"")</f>
        <v/>
      </c>
      <c r="P590" s="3" t="str">
        <f aca="false">IF(AND($O590&lt;&gt;"",$O590&lt;=0),$K590,"")</f>
        <v/>
      </c>
      <c r="Q590" s="3" t="str">
        <f aca="false">IF(AND($O590&lt;&gt;"",$O590&gt;=1,$O590&lt;=30),$K590,"")</f>
        <v/>
      </c>
      <c r="R590" s="3" t="str">
        <f aca="false">IF(AND($O590&lt;&gt;"",$O590&gt;=31,$O590&lt;=60),$K590,"")</f>
        <v/>
      </c>
      <c r="S590" s="3" t="str">
        <f aca="false">IF(AND($O590&lt;&gt;"",$O590&gt;=61,$O590&lt;=90),$K590,"")</f>
        <v/>
      </c>
      <c r="T590" s="3" t="str">
        <f aca="false">IF(AND($O590&lt;&gt;"",$O590&gt;=91,$O590&lt;=180),$K590,"")</f>
        <v/>
      </c>
      <c r="U590" s="3" t="str">
        <f aca="false">IF(AND($O590&lt;&gt;"",$O590&gt;=181,$O590&lt;=365),$K590,"")</f>
        <v/>
      </c>
      <c r="V590" s="3" t="str">
        <f aca="false">IF(AND($O590&lt;&gt;"",$O590&gt;365),$K590,"")</f>
        <v/>
      </c>
    </row>
    <row r="591" customFormat="false" ht="12.8" hidden="false" customHeight="false" outlineLevel="0" collapsed="false">
      <c r="N591" s="2" t="str">
        <f aca="false">IF($M591&lt;&gt;"",$M591 + IF($F591="ต่างประเทศ",60,0) + IF($F591&lt;&gt;"ต่างประเทศ",18,0),"")</f>
        <v/>
      </c>
      <c r="O591" s="1" t="str">
        <f aca="false">IF(AND($B$4&lt;&gt;"", $N591&lt;&gt;""),$B$4-$N591,"")</f>
        <v/>
      </c>
      <c r="P591" s="3" t="str">
        <f aca="false">IF(AND($O591&lt;&gt;"",$O591&lt;=0),$K591,"")</f>
        <v/>
      </c>
      <c r="Q591" s="3" t="str">
        <f aca="false">IF(AND($O591&lt;&gt;"",$O591&gt;=1,$O591&lt;=30),$K591,"")</f>
        <v/>
      </c>
      <c r="R591" s="3" t="str">
        <f aca="false">IF(AND($O591&lt;&gt;"",$O591&gt;=31,$O591&lt;=60),$K591,"")</f>
        <v/>
      </c>
      <c r="S591" s="3" t="str">
        <f aca="false">IF(AND($O591&lt;&gt;"",$O591&gt;=61,$O591&lt;=90),$K591,"")</f>
        <v/>
      </c>
      <c r="T591" s="3" t="str">
        <f aca="false">IF(AND($O591&lt;&gt;"",$O591&gt;=91,$O591&lt;=180),$K591,"")</f>
        <v/>
      </c>
      <c r="U591" s="3" t="str">
        <f aca="false">IF(AND($O591&lt;&gt;"",$O591&gt;=181,$O591&lt;=365),$K591,"")</f>
        <v/>
      </c>
      <c r="V591" s="3" t="str">
        <f aca="false">IF(AND($O591&lt;&gt;"",$O591&gt;365),$K591,"")</f>
        <v/>
      </c>
    </row>
    <row r="592" customFormat="false" ht="12.8" hidden="false" customHeight="false" outlineLevel="0" collapsed="false">
      <c r="N592" s="2" t="str">
        <f aca="false">IF($M592&lt;&gt;"",$M592 + IF($F592="ต่างประเทศ",60,0) + IF($F592&lt;&gt;"ต่างประเทศ",18,0),"")</f>
        <v/>
      </c>
      <c r="O592" s="1" t="str">
        <f aca="false">IF(AND($B$4&lt;&gt;"", $N592&lt;&gt;""),$B$4-$N592,"")</f>
        <v/>
      </c>
      <c r="P592" s="3" t="str">
        <f aca="false">IF(AND($O592&lt;&gt;"",$O592&lt;=0),$K592,"")</f>
        <v/>
      </c>
      <c r="Q592" s="3" t="str">
        <f aca="false">IF(AND($O592&lt;&gt;"",$O592&gt;=1,$O592&lt;=30),$K592,"")</f>
        <v/>
      </c>
      <c r="R592" s="3" t="str">
        <f aca="false">IF(AND($O592&lt;&gt;"",$O592&gt;=31,$O592&lt;=60),$K592,"")</f>
        <v/>
      </c>
      <c r="S592" s="3" t="str">
        <f aca="false">IF(AND($O592&lt;&gt;"",$O592&gt;=61,$O592&lt;=90),$K592,"")</f>
        <v/>
      </c>
      <c r="T592" s="3" t="str">
        <f aca="false">IF(AND($O592&lt;&gt;"",$O592&gt;=91,$O592&lt;=180),$K592,"")</f>
        <v/>
      </c>
      <c r="U592" s="3" t="str">
        <f aca="false">IF(AND($O592&lt;&gt;"",$O592&gt;=181,$O592&lt;=365),$K592,"")</f>
        <v/>
      </c>
      <c r="V592" s="3" t="str">
        <f aca="false">IF(AND($O592&lt;&gt;"",$O592&gt;365),$K592,"")</f>
        <v/>
      </c>
    </row>
    <row r="593" customFormat="false" ht="12.8" hidden="false" customHeight="false" outlineLevel="0" collapsed="false">
      <c r="N593" s="2" t="str">
        <f aca="false">IF($M593&lt;&gt;"",$M593 + IF($F593="ต่างประเทศ",60,0) + IF($F593&lt;&gt;"ต่างประเทศ",18,0),"")</f>
        <v/>
      </c>
      <c r="O593" s="1" t="str">
        <f aca="false">IF(AND($B$4&lt;&gt;"", $N593&lt;&gt;""),$B$4-$N593,"")</f>
        <v/>
      </c>
      <c r="P593" s="3" t="str">
        <f aca="false">IF(AND($O593&lt;&gt;"",$O593&lt;=0),$K593,"")</f>
        <v/>
      </c>
      <c r="Q593" s="3" t="str">
        <f aca="false">IF(AND($O593&lt;&gt;"",$O593&gt;=1,$O593&lt;=30),$K593,"")</f>
        <v/>
      </c>
      <c r="R593" s="3" t="str">
        <f aca="false">IF(AND($O593&lt;&gt;"",$O593&gt;=31,$O593&lt;=60),$K593,"")</f>
        <v/>
      </c>
      <c r="S593" s="3" t="str">
        <f aca="false">IF(AND($O593&lt;&gt;"",$O593&gt;=61,$O593&lt;=90),$K593,"")</f>
        <v/>
      </c>
      <c r="T593" s="3" t="str">
        <f aca="false">IF(AND($O593&lt;&gt;"",$O593&gt;=91,$O593&lt;=180),$K593,"")</f>
        <v/>
      </c>
      <c r="U593" s="3" t="str">
        <f aca="false">IF(AND($O593&lt;&gt;"",$O593&gt;=181,$O593&lt;=365),$K593,"")</f>
        <v/>
      </c>
      <c r="V593" s="3" t="str">
        <f aca="false">IF(AND($O593&lt;&gt;"",$O593&gt;365),$K593,"")</f>
        <v/>
      </c>
    </row>
    <row r="594" customFormat="false" ht="12.8" hidden="false" customHeight="false" outlineLevel="0" collapsed="false">
      <c r="N594" s="2" t="str">
        <f aca="false">IF($M594&lt;&gt;"",$M594 + IF($F594="ต่างประเทศ",60,0) + IF($F594&lt;&gt;"ต่างประเทศ",18,0),"")</f>
        <v/>
      </c>
      <c r="O594" s="1" t="str">
        <f aca="false">IF(AND($B$4&lt;&gt;"", $N594&lt;&gt;""),$B$4-$N594,"")</f>
        <v/>
      </c>
      <c r="P594" s="3" t="str">
        <f aca="false">IF(AND($O594&lt;&gt;"",$O594&lt;=0),$K594,"")</f>
        <v/>
      </c>
      <c r="Q594" s="3" t="str">
        <f aca="false">IF(AND($O594&lt;&gt;"",$O594&gt;=1,$O594&lt;=30),$K594,"")</f>
        <v/>
      </c>
      <c r="R594" s="3" t="str">
        <f aca="false">IF(AND($O594&lt;&gt;"",$O594&gt;=31,$O594&lt;=60),$K594,"")</f>
        <v/>
      </c>
      <c r="S594" s="3" t="str">
        <f aca="false">IF(AND($O594&lt;&gt;"",$O594&gt;=61,$O594&lt;=90),$K594,"")</f>
        <v/>
      </c>
      <c r="T594" s="3" t="str">
        <f aca="false">IF(AND($O594&lt;&gt;"",$O594&gt;=91,$O594&lt;=180),$K594,"")</f>
        <v/>
      </c>
      <c r="U594" s="3" t="str">
        <f aca="false">IF(AND($O594&lt;&gt;"",$O594&gt;=181,$O594&lt;=365),$K594,"")</f>
        <v/>
      </c>
      <c r="V594" s="3" t="str">
        <f aca="false">IF(AND($O594&lt;&gt;"",$O594&gt;365),$K594,"")</f>
        <v/>
      </c>
    </row>
    <row r="595" customFormat="false" ht="12.8" hidden="false" customHeight="false" outlineLevel="0" collapsed="false">
      <c r="N595" s="2" t="str">
        <f aca="false">IF($M595&lt;&gt;"",$M595 + IF($F595="ต่างประเทศ",60,0) + IF($F595&lt;&gt;"ต่างประเทศ",18,0),"")</f>
        <v/>
      </c>
      <c r="O595" s="1" t="str">
        <f aca="false">IF(AND($B$4&lt;&gt;"", $N595&lt;&gt;""),$B$4-$N595,"")</f>
        <v/>
      </c>
      <c r="P595" s="3" t="str">
        <f aca="false">IF(AND($O595&lt;&gt;"",$O595&lt;=0),$K595,"")</f>
        <v/>
      </c>
      <c r="Q595" s="3" t="str">
        <f aca="false">IF(AND($O595&lt;&gt;"",$O595&gt;=1,$O595&lt;=30),$K595,"")</f>
        <v/>
      </c>
      <c r="R595" s="3" t="str">
        <f aca="false">IF(AND($O595&lt;&gt;"",$O595&gt;=31,$O595&lt;=60),$K595,"")</f>
        <v/>
      </c>
      <c r="S595" s="3" t="str">
        <f aca="false">IF(AND($O595&lt;&gt;"",$O595&gt;=61,$O595&lt;=90),$K595,"")</f>
        <v/>
      </c>
      <c r="T595" s="3" t="str">
        <f aca="false">IF(AND($O595&lt;&gt;"",$O595&gt;=91,$O595&lt;=180),$K595,"")</f>
        <v/>
      </c>
      <c r="U595" s="3" t="str">
        <f aca="false">IF(AND($O595&lt;&gt;"",$O595&gt;=181,$O595&lt;=365),$K595,"")</f>
        <v/>
      </c>
      <c r="V595" s="3" t="str">
        <f aca="false">IF(AND($O595&lt;&gt;"",$O595&gt;365),$K595,"")</f>
        <v/>
      </c>
    </row>
    <row r="596" customFormat="false" ht="12.8" hidden="false" customHeight="false" outlineLevel="0" collapsed="false">
      <c r="N596" s="2" t="str">
        <f aca="false">IF($M596&lt;&gt;"",$M596 + IF($F596="ต่างประเทศ",60,0) + IF($F596&lt;&gt;"ต่างประเทศ",18,0),"")</f>
        <v/>
      </c>
      <c r="O596" s="1" t="str">
        <f aca="false">IF(AND($B$4&lt;&gt;"", $N596&lt;&gt;""),$B$4-$N596,"")</f>
        <v/>
      </c>
      <c r="P596" s="3" t="str">
        <f aca="false">IF(AND($O596&lt;&gt;"",$O596&lt;=0),$K596,"")</f>
        <v/>
      </c>
      <c r="Q596" s="3" t="str">
        <f aca="false">IF(AND($O596&lt;&gt;"",$O596&gt;=1,$O596&lt;=30),$K596,"")</f>
        <v/>
      </c>
      <c r="R596" s="3" t="str">
        <f aca="false">IF(AND($O596&lt;&gt;"",$O596&gt;=31,$O596&lt;=60),$K596,"")</f>
        <v/>
      </c>
      <c r="S596" s="3" t="str">
        <f aca="false">IF(AND($O596&lt;&gt;"",$O596&gt;=61,$O596&lt;=90),$K596,"")</f>
        <v/>
      </c>
      <c r="T596" s="3" t="str">
        <f aca="false">IF(AND($O596&lt;&gt;"",$O596&gt;=91,$O596&lt;=180),$K596,"")</f>
        <v/>
      </c>
      <c r="U596" s="3" t="str">
        <f aca="false">IF(AND($O596&lt;&gt;"",$O596&gt;=181,$O596&lt;=365),$K596,"")</f>
        <v/>
      </c>
      <c r="V596" s="3" t="str">
        <f aca="false">IF(AND($O596&lt;&gt;"",$O596&gt;365),$K596,"")</f>
        <v/>
      </c>
    </row>
    <row r="597" customFormat="false" ht="12.8" hidden="false" customHeight="false" outlineLevel="0" collapsed="false">
      <c r="N597" s="2" t="str">
        <f aca="false">IF($M597&lt;&gt;"",$M597 + IF($F597="ต่างประเทศ",60,0) + IF($F597&lt;&gt;"ต่างประเทศ",18,0),"")</f>
        <v/>
      </c>
      <c r="O597" s="1" t="str">
        <f aca="false">IF(AND($B$4&lt;&gt;"", $N597&lt;&gt;""),$B$4-$N597,"")</f>
        <v/>
      </c>
      <c r="P597" s="3" t="str">
        <f aca="false">IF(AND($O597&lt;&gt;"",$O597&lt;=0),$K597,"")</f>
        <v/>
      </c>
      <c r="Q597" s="3" t="str">
        <f aca="false">IF(AND($O597&lt;&gt;"",$O597&gt;=1,$O597&lt;=30),$K597,"")</f>
        <v/>
      </c>
      <c r="R597" s="3" t="str">
        <f aca="false">IF(AND($O597&lt;&gt;"",$O597&gt;=31,$O597&lt;=60),$K597,"")</f>
        <v/>
      </c>
      <c r="S597" s="3" t="str">
        <f aca="false">IF(AND($O597&lt;&gt;"",$O597&gt;=61,$O597&lt;=90),$K597,"")</f>
        <v/>
      </c>
      <c r="T597" s="3" t="str">
        <f aca="false">IF(AND($O597&lt;&gt;"",$O597&gt;=91,$O597&lt;=180),$K597,"")</f>
        <v/>
      </c>
      <c r="U597" s="3" t="str">
        <f aca="false">IF(AND($O597&lt;&gt;"",$O597&gt;=181,$O597&lt;=365),$K597,"")</f>
        <v/>
      </c>
      <c r="V597" s="3" t="str">
        <f aca="false">IF(AND($O597&lt;&gt;"",$O597&gt;365),$K597,"")</f>
        <v/>
      </c>
    </row>
    <row r="598" customFormat="false" ht="12.8" hidden="false" customHeight="false" outlineLevel="0" collapsed="false">
      <c r="N598" s="2" t="str">
        <f aca="false">IF($M598&lt;&gt;"",$M598 + IF($F598="ต่างประเทศ",60,0) + IF($F598&lt;&gt;"ต่างประเทศ",18,0),"")</f>
        <v/>
      </c>
      <c r="O598" s="1" t="str">
        <f aca="false">IF(AND($B$4&lt;&gt;"", $N598&lt;&gt;""),$B$4-$N598,"")</f>
        <v/>
      </c>
      <c r="P598" s="3" t="str">
        <f aca="false">IF(AND($O598&lt;&gt;"",$O598&lt;=0),$K598,"")</f>
        <v/>
      </c>
      <c r="Q598" s="3" t="str">
        <f aca="false">IF(AND($O598&lt;&gt;"",$O598&gt;=1,$O598&lt;=30),$K598,"")</f>
        <v/>
      </c>
      <c r="R598" s="3" t="str">
        <f aca="false">IF(AND($O598&lt;&gt;"",$O598&gt;=31,$O598&lt;=60),$K598,"")</f>
        <v/>
      </c>
      <c r="S598" s="3" t="str">
        <f aca="false">IF(AND($O598&lt;&gt;"",$O598&gt;=61,$O598&lt;=90),$K598,"")</f>
        <v/>
      </c>
      <c r="T598" s="3" t="str">
        <f aca="false">IF(AND($O598&lt;&gt;"",$O598&gt;=91,$O598&lt;=180),$K598,"")</f>
        <v/>
      </c>
      <c r="U598" s="3" t="str">
        <f aca="false">IF(AND($O598&lt;&gt;"",$O598&gt;=181,$O598&lt;=365),$K598,"")</f>
        <v/>
      </c>
      <c r="V598" s="3" t="str">
        <f aca="false">IF(AND($O598&lt;&gt;"",$O598&gt;365),$K598,"")</f>
        <v/>
      </c>
    </row>
    <row r="599" customFormat="false" ht="12.8" hidden="false" customHeight="false" outlineLevel="0" collapsed="false">
      <c r="N599" s="2" t="str">
        <f aca="false">IF($M599&lt;&gt;"",$M599 + IF($F599="ต่างประเทศ",60,0) + IF($F599&lt;&gt;"ต่างประเทศ",18,0),"")</f>
        <v/>
      </c>
      <c r="O599" s="1" t="str">
        <f aca="false">IF(AND($B$4&lt;&gt;"", $N599&lt;&gt;""),$B$4-$N599,"")</f>
        <v/>
      </c>
      <c r="P599" s="3" t="str">
        <f aca="false">IF(AND($O599&lt;&gt;"",$O599&lt;=0),$K599,"")</f>
        <v/>
      </c>
      <c r="Q599" s="3" t="str">
        <f aca="false">IF(AND($O599&lt;&gt;"",$O599&gt;=1,$O599&lt;=30),$K599,"")</f>
        <v/>
      </c>
      <c r="R599" s="3" t="str">
        <f aca="false">IF(AND($O599&lt;&gt;"",$O599&gt;=31,$O599&lt;=60),$K599,"")</f>
        <v/>
      </c>
      <c r="S599" s="3" t="str">
        <f aca="false">IF(AND($O599&lt;&gt;"",$O599&gt;=61,$O599&lt;=90),$K599,"")</f>
        <v/>
      </c>
      <c r="T599" s="3" t="str">
        <f aca="false">IF(AND($O599&lt;&gt;"",$O599&gt;=91,$O599&lt;=180),$K599,"")</f>
        <v/>
      </c>
      <c r="U599" s="3" t="str">
        <f aca="false">IF(AND($O599&lt;&gt;"",$O599&gt;=181,$O599&lt;=365),$K599,"")</f>
        <v/>
      </c>
      <c r="V599" s="3" t="str">
        <f aca="false">IF(AND($O599&lt;&gt;"",$O599&gt;365),$K599,"")</f>
        <v/>
      </c>
    </row>
    <row r="600" customFormat="false" ht="12.8" hidden="false" customHeight="false" outlineLevel="0" collapsed="false">
      <c r="N600" s="2" t="str">
        <f aca="false">IF($M600&lt;&gt;"",$M600 + IF($F600="ต่างประเทศ",60,0) + IF($F600&lt;&gt;"ต่างประเทศ",18,0),"")</f>
        <v/>
      </c>
      <c r="O600" s="1" t="str">
        <f aca="false">IF(AND($B$4&lt;&gt;"", $N600&lt;&gt;""),$B$4-$N600,"")</f>
        <v/>
      </c>
      <c r="P600" s="3" t="str">
        <f aca="false">IF(AND($O600&lt;&gt;"",$O600&lt;=0),$K600,"")</f>
        <v/>
      </c>
      <c r="Q600" s="3" t="str">
        <f aca="false">IF(AND($O600&lt;&gt;"",$O600&gt;=1,$O600&lt;=30),$K600,"")</f>
        <v/>
      </c>
      <c r="R600" s="3" t="str">
        <f aca="false">IF(AND($O600&lt;&gt;"",$O600&gt;=31,$O600&lt;=60),$K600,"")</f>
        <v/>
      </c>
      <c r="S600" s="3" t="str">
        <f aca="false">IF(AND($O600&lt;&gt;"",$O600&gt;=61,$O600&lt;=90),$K600,"")</f>
        <v/>
      </c>
      <c r="T600" s="3" t="str">
        <f aca="false">IF(AND($O600&lt;&gt;"",$O600&gt;=91,$O600&lt;=180),$K600,"")</f>
        <v/>
      </c>
      <c r="U600" s="3" t="str">
        <f aca="false">IF(AND($O600&lt;&gt;"",$O600&gt;=181,$O600&lt;=365),$K600,"")</f>
        <v/>
      </c>
      <c r="V600" s="3" t="str">
        <f aca="false">IF(AND($O600&lt;&gt;"",$O600&gt;365),$K600,"")</f>
        <v/>
      </c>
    </row>
    <row r="601" customFormat="false" ht="12.8" hidden="false" customHeight="false" outlineLevel="0" collapsed="false">
      <c r="N601" s="2" t="str">
        <f aca="false">IF($M601&lt;&gt;"",$M601 + IF($F601="ต่างประเทศ",60,0) + IF($F601&lt;&gt;"ต่างประเทศ",18,0),"")</f>
        <v/>
      </c>
      <c r="O601" s="1" t="str">
        <f aca="false">IF(AND($B$4&lt;&gt;"", $N601&lt;&gt;""),$B$4-$N601,"")</f>
        <v/>
      </c>
      <c r="P601" s="3" t="str">
        <f aca="false">IF(AND($O601&lt;&gt;"",$O601&lt;=0),$K601,"")</f>
        <v/>
      </c>
      <c r="Q601" s="3" t="str">
        <f aca="false">IF(AND($O601&lt;&gt;"",$O601&gt;=1,$O601&lt;=30),$K601,"")</f>
        <v/>
      </c>
      <c r="R601" s="3" t="str">
        <f aca="false">IF(AND($O601&lt;&gt;"",$O601&gt;=31,$O601&lt;=60),$K601,"")</f>
        <v/>
      </c>
      <c r="S601" s="3" t="str">
        <f aca="false">IF(AND($O601&lt;&gt;"",$O601&gt;=61,$O601&lt;=90),$K601,"")</f>
        <v/>
      </c>
      <c r="T601" s="3" t="str">
        <f aca="false">IF(AND($O601&lt;&gt;"",$O601&gt;=91,$O601&lt;=180),$K601,"")</f>
        <v/>
      </c>
      <c r="U601" s="3" t="str">
        <f aca="false">IF(AND($O601&lt;&gt;"",$O601&gt;=181,$O601&lt;=365),$K601,"")</f>
        <v/>
      </c>
      <c r="V601" s="3" t="str">
        <f aca="false">IF(AND($O601&lt;&gt;"",$O601&gt;365),$K601,"")</f>
        <v/>
      </c>
    </row>
    <row r="602" customFormat="false" ht="12.8" hidden="false" customHeight="false" outlineLevel="0" collapsed="false">
      <c r="N602" s="2" t="str">
        <f aca="false">IF($M602&lt;&gt;"",$M602 + IF($F602="ต่างประเทศ",60,0) + IF($F602&lt;&gt;"ต่างประเทศ",18,0),"")</f>
        <v/>
      </c>
      <c r="O602" s="1" t="str">
        <f aca="false">IF(AND($B$4&lt;&gt;"", $N602&lt;&gt;""),$B$4-$N602,"")</f>
        <v/>
      </c>
      <c r="P602" s="3" t="str">
        <f aca="false">IF(AND($O602&lt;&gt;"",$O602&lt;=0),$K602,"")</f>
        <v/>
      </c>
      <c r="Q602" s="3" t="str">
        <f aca="false">IF(AND($O602&lt;&gt;"",$O602&gt;=1,$O602&lt;=30),$K602,"")</f>
        <v/>
      </c>
      <c r="R602" s="3" t="str">
        <f aca="false">IF(AND($O602&lt;&gt;"",$O602&gt;=31,$O602&lt;=60),$K602,"")</f>
        <v/>
      </c>
      <c r="S602" s="3" t="str">
        <f aca="false">IF(AND($O602&lt;&gt;"",$O602&gt;=61,$O602&lt;=90),$K602,"")</f>
        <v/>
      </c>
      <c r="T602" s="3" t="str">
        <f aca="false">IF(AND($O602&lt;&gt;"",$O602&gt;=91,$O602&lt;=180),$K602,"")</f>
        <v/>
      </c>
      <c r="U602" s="3" t="str">
        <f aca="false">IF(AND($O602&lt;&gt;"",$O602&gt;=181,$O602&lt;=365),$K602,"")</f>
        <v/>
      </c>
      <c r="V602" s="3" t="str">
        <f aca="false">IF(AND($O602&lt;&gt;"",$O602&gt;365),$K602,"")</f>
        <v/>
      </c>
    </row>
    <row r="603" customFormat="false" ht="12.8" hidden="false" customHeight="false" outlineLevel="0" collapsed="false">
      <c r="N603" s="2" t="str">
        <f aca="false">IF($M603&lt;&gt;"",$M603 + IF($F603="ต่างประเทศ",60,0) + IF($F603&lt;&gt;"ต่างประเทศ",18,0),"")</f>
        <v/>
      </c>
      <c r="O603" s="1" t="str">
        <f aca="false">IF(AND($B$4&lt;&gt;"", $N603&lt;&gt;""),$B$4-$N603,"")</f>
        <v/>
      </c>
      <c r="P603" s="3" t="str">
        <f aca="false">IF(AND($O603&lt;&gt;"",$O603&lt;=0),$K603,"")</f>
        <v/>
      </c>
      <c r="Q603" s="3" t="str">
        <f aca="false">IF(AND($O603&lt;&gt;"",$O603&gt;=1,$O603&lt;=30),$K603,"")</f>
        <v/>
      </c>
      <c r="R603" s="3" t="str">
        <f aca="false">IF(AND($O603&lt;&gt;"",$O603&gt;=31,$O603&lt;=60),$K603,"")</f>
        <v/>
      </c>
      <c r="S603" s="3" t="str">
        <f aca="false">IF(AND($O603&lt;&gt;"",$O603&gt;=61,$O603&lt;=90),$K603,"")</f>
        <v/>
      </c>
      <c r="T603" s="3" t="str">
        <f aca="false">IF(AND($O603&lt;&gt;"",$O603&gt;=91,$O603&lt;=180),$K603,"")</f>
        <v/>
      </c>
      <c r="U603" s="3" t="str">
        <f aca="false">IF(AND($O603&lt;&gt;"",$O603&gt;=181,$O603&lt;=365),$K603,"")</f>
        <v/>
      </c>
      <c r="V603" s="3" t="str">
        <f aca="false">IF(AND($O603&lt;&gt;"",$O603&gt;365),$K603,"")</f>
        <v/>
      </c>
    </row>
    <row r="604" customFormat="false" ht="12.8" hidden="false" customHeight="false" outlineLevel="0" collapsed="false">
      <c r="N604" s="2" t="str">
        <f aca="false">IF($M604&lt;&gt;"",$M604 + IF($F604="ต่างประเทศ",60,0) + IF($F604&lt;&gt;"ต่างประเทศ",18,0),"")</f>
        <v/>
      </c>
      <c r="O604" s="1" t="str">
        <f aca="false">IF(AND($B$4&lt;&gt;"", $N604&lt;&gt;""),$B$4-$N604,"")</f>
        <v/>
      </c>
      <c r="P604" s="3" t="str">
        <f aca="false">IF(AND($O604&lt;&gt;"",$O604&lt;=0),$K604,"")</f>
        <v/>
      </c>
      <c r="Q604" s="3" t="str">
        <f aca="false">IF(AND($O604&lt;&gt;"",$O604&gt;=1,$O604&lt;=30),$K604,"")</f>
        <v/>
      </c>
      <c r="R604" s="3" t="str">
        <f aca="false">IF(AND($O604&lt;&gt;"",$O604&gt;=31,$O604&lt;=60),$K604,"")</f>
        <v/>
      </c>
      <c r="S604" s="3" t="str">
        <f aca="false">IF(AND($O604&lt;&gt;"",$O604&gt;=61,$O604&lt;=90),$K604,"")</f>
        <v/>
      </c>
      <c r="T604" s="3" t="str">
        <f aca="false">IF(AND($O604&lt;&gt;"",$O604&gt;=91,$O604&lt;=180),$K604,"")</f>
        <v/>
      </c>
      <c r="U604" s="3" t="str">
        <f aca="false">IF(AND($O604&lt;&gt;"",$O604&gt;=181,$O604&lt;=365),$K604,"")</f>
        <v/>
      </c>
      <c r="V604" s="3" t="str">
        <f aca="false">IF(AND($O604&lt;&gt;"",$O604&gt;365),$K604,"")</f>
        <v/>
      </c>
    </row>
    <row r="605" customFormat="false" ht="12.8" hidden="false" customHeight="false" outlineLevel="0" collapsed="false">
      <c r="N605" s="2" t="str">
        <f aca="false">IF($M605&lt;&gt;"",$M605 + IF($F605="ต่างประเทศ",60,0) + IF($F605&lt;&gt;"ต่างประเทศ",18,0),"")</f>
        <v/>
      </c>
      <c r="O605" s="1" t="str">
        <f aca="false">IF(AND($B$4&lt;&gt;"", $N605&lt;&gt;""),$B$4-$N605,"")</f>
        <v/>
      </c>
      <c r="P605" s="3" t="str">
        <f aca="false">IF(AND($O605&lt;&gt;"",$O605&lt;=0),$K605,"")</f>
        <v/>
      </c>
      <c r="Q605" s="3" t="str">
        <f aca="false">IF(AND($O605&lt;&gt;"",$O605&gt;=1,$O605&lt;=30),$K605,"")</f>
        <v/>
      </c>
      <c r="R605" s="3" t="str">
        <f aca="false">IF(AND($O605&lt;&gt;"",$O605&gt;=31,$O605&lt;=60),$K605,"")</f>
        <v/>
      </c>
      <c r="S605" s="3" t="str">
        <f aca="false">IF(AND($O605&lt;&gt;"",$O605&gt;=61,$O605&lt;=90),$K605,"")</f>
        <v/>
      </c>
      <c r="T605" s="3" t="str">
        <f aca="false">IF(AND($O605&lt;&gt;"",$O605&gt;=91,$O605&lt;=180),$K605,"")</f>
        <v/>
      </c>
      <c r="U605" s="3" t="str">
        <f aca="false">IF(AND($O605&lt;&gt;"",$O605&gt;=181,$O605&lt;=365),$K605,"")</f>
        <v/>
      </c>
      <c r="V605" s="3" t="str">
        <f aca="false">IF(AND($O605&lt;&gt;"",$O605&gt;365),$K605,"")</f>
        <v/>
      </c>
    </row>
    <row r="606" customFormat="false" ht="12.8" hidden="false" customHeight="false" outlineLevel="0" collapsed="false">
      <c r="N606" s="2" t="str">
        <f aca="false">IF($M606&lt;&gt;"",$M606 + IF($F606="ต่างประเทศ",60,0) + IF($F606&lt;&gt;"ต่างประเทศ",18,0),"")</f>
        <v/>
      </c>
      <c r="O606" s="1" t="str">
        <f aca="false">IF(AND($B$4&lt;&gt;"", $N606&lt;&gt;""),$B$4-$N606,"")</f>
        <v/>
      </c>
      <c r="P606" s="3" t="str">
        <f aca="false">IF(AND($O606&lt;&gt;"",$O606&lt;=0),$K606,"")</f>
        <v/>
      </c>
      <c r="Q606" s="3" t="str">
        <f aca="false">IF(AND($O606&lt;&gt;"",$O606&gt;=1,$O606&lt;=30),$K606,"")</f>
        <v/>
      </c>
      <c r="R606" s="3" t="str">
        <f aca="false">IF(AND($O606&lt;&gt;"",$O606&gt;=31,$O606&lt;=60),$K606,"")</f>
        <v/>
      </c>
      <c r="S606" s="3" t="str">
        <f aca="false">IF(AND($O606&lt;&gt;"",$O606&gt;=61,$O606&lt;=90),$K606,"")</f>
        <v/>
      </c>
      <c r="T606" s="3" t="str">
        <f aca="false">IF(AND($O606&lt;&gt;"",$O606&gt;=91,$O606&lt;=180),$K606,"")</f>
        <v/>
      </c>
      <c r="U606" s="3" t="str">
        <f aca="false">IF(AND($O606&lt;&gt;"",$O606&gt;=181,$O606&lt;=365),$K606,"")</f>
        <v/>
      </c>
      <c r="V606" s="3" t="str">
        <f aca="false">IF(AND($O606&lt;&gt;"",$O606&gt;365),$K606,"")</f>
        <v/>
      </c>
    </row>
    <row r="607" customFormat="false" ht="12.8" hidden="false" customHeight="false" outlineLevel="0" collapsed="false">
      <c r="N607" s="2" t="str">
        <f aca="false">IF($M607&lt;&gt;"",$M607 + IF($F607="ต่างประเทศ",60,0) + IF($F607&lt;&gt;"ต่างประเทศ",18,0),"")</f>
        <v/>
      </c>
      <c r="O607" s="1" t="str">
        <f aca="false">IF(AND($B$4&lt;&gt;"", $N607&lt;&gt;""),$B$4-$N607,"")</f>
        <v/>
      </c>
      <c r="P607" s="3" t="str">
        <f aca="false">IF(AND($O607&lt;&gt;"",$O607&lt;=0),$K607,"")</f>
        <v/>
      </c>
      <c r="Q607" s="3" t="str">
        <f aca="false">IF(AND($O607&lt;&gt;"",$O607&gt;=1,$O607&lt;=30),$K607,"")</f>
        <v/>
      </c>
      <c r="R607" s="3" t="str">
        <f aca="false">IF(AND($O607&lt;&gt;"",$O607&gt;=31,$O607&lt;=60),$K607,"")</f>
        <v/>
      </c>
      <c r="S607" s="3" t="str">
        <f aca="false">IF(AND($O607&lt;&gt;"",$O607&gt;=61,$O607&lt;=90),$K607,"")</f>
        <v/>
      </c>
      <c r="T607" s="3" t="str">
        <f aca="false">IF(AND($O607&lt;&gt;"",$O607&gt;=91,$O607&lt;=180),$K607,"")</f>
        <v/>
      </c>
      <c r="U607" s="3" t="str">
        <f aca="false">IF(AND($O607&lt;&gt;"",$O607&gt;=181,$O607&lt;=365),$K607,"")</f>
        <v/>
      </c>
      <c r="V607" s="3" t="str">
        <f aca="false">IF(AND($O607&lt;&gt;"",$O607&gt;365),$K607,"")</f>
        <v/>
      </c>
    </row>
    <row r="608" customFormat="false" ht="12.8" hidden="false" customHeight="false" outlineLevel="0" collapsed="false">
      <c r="N608" s="2" t="str">
        <f aca="false">IF($M608&lt;&gt;"",$M608 + IF($F608="ต่างประเทศ",60,0) + IF($F608&lt;&gt;"ต่างประเทศ",18,0),"")</f>
        <v/>
      </c>
      <c r="O608" s="1" t="str">
        <f aca="false">IF(AND($B$4&lt;&gt;"", $N608&lt;&gt;""),$B$4-$N608,"")</f>
        <v/>
      </c>
      <c r="P608" s="3" t="str">
        <f aca="false">IF(AND($O608&lt;&gt;"",$O608&lt;=0),$K608,"")</f>
        <v/>
      </c>
      <c r="Q608" s="3" t="str">
        <f aca="false">IF(AND($O608&lt;&gt;"",$O608&gt;=1,$O608&lt;=30),$K608,"")</f>
        <v/>
      </c>
      <c r="R608" s="3" t="str">
        <f aca="false">IF(AND($O608&lt;&gt;"",$O608&gt;=31,$O608&lt;=60),$K608,"")</f>
        <v/>
      </c>
      <c r="S608" s="3" t="str">
        <f aca="false">IF(AND($O608&lt;&gt;"",$O608&gt;=61,$O608&lt;=90),$K608,"")</f>
        <v/>
      </c>
      <c r="T608" s="3" t="str">
        <f aca="false">IF(AND($O608&lt;&gt;"",$O608&gt;=91,$O608&lt;=180),$K608,"")</f>
        <v/>
      </c>
      <c r="U608" s="3" t="str">
        <f aca="false">IF(AND($O608&lt;&gt;"",$O608&gt;=181,$O608&lt;=365),$K608,"")</f>
        <v/>
      </c>
      <c r="V608" s="3" t="str">
        <f aca="false">IF(AND($O608&lt;&gt;"",$O608&gt;365),$K608,"")</f>
        <v/>
      </c>
    </row>
    <row r="609" customFormat="false" ht="12.8" hidden="false" customHeight="false" outlineLevel="0" collapsed="false">
      <c r="N609" s="2" t="str">
        <f aca="false">IF($M609&lt;&gt;"",$M609 + IF($F609="ต่างประเทศ",60,0) + IF($F609&lt;&gt;"ต่างประเทศ",18,0),"")</f>
        <v/>
      </c>
      <c r="O609" s="1" t="str">
        <f aca="false">IF(AND($B$4&lt;&gt;"", $N609&lt;&gt;""),$B$4-$N609,"")</f>
        <v/>
      </c>
      <c r="P609" s="3" t="str">
        <f aca="false">IF(AND($O609&lt;&gt;"",$O609&lt;=0),$K609,"")</f>
        <v/>
      </c>
      <c r="Q609" s="3" t="str">
        <f aca="false">IF(AND($O609&lt;&gt;"",$O609&gt;=1,$O609&lt;=30),$K609,"")</f>
        <v/>
      </c>
      <c r="R609" s="3" t="str">
        <f aca="false">IF(AND($O609&lt;&gt;"",$O609&gt;=31,$O609&lt;=60),$K609,"")</f>
        <v/>
      </c>
      <c r="S609" s="3" t="str">
        <f aca="false">IF(AND($O609&lt;&gt;"",$O609&gt;=61,$O609&lt;=90),$K609,"")</f>
        <v/>
      </c>
      <c r="T609" s="3" t="str">
        <f aca="false">IF(AND($O609&lt;&gt;"",$O609&gt;=91,$O609&lt;=180),$K609,"")</f>
        <v/>
      </c>
      <c r="U609" s="3" t="str">
        <f aca="false">IF(AND($O609&lt;&gt;"",$O609&gt;=181,$O609&lt;=365),$K609,"")</f>
        <v/>
      </c>
      <c r="V609" s="3" t="str">
        <f aca="false">IF(AND($O609&lt;&gt;"",$O609&gt;365),$K609,"")</f>
        <v/>
      </c>
    </row>
    <row r="610" customFormat="false" ht="12.8" hidden="false" customHeight="false" outlineLevel="0" collapsed="false">
      <c r="N610" s="2" t="str">
        <f aca="false">IF($M610&lt;&gt;"",$M610 + IF($F610="ต่างประเทศ",60,0) + IF($F610&lt;&gt;"ต่างประเทศ",18,0),"")</f>
        <v/>
      </c>
      <c r="O610" s="1" t="str">
        <f aca="false">IF(AND($B$4&lt;&gt;"", $N610&lt;&gt;""),$B$4-$N610,"")</f>
        <v/>
      </c>
      <c r="P610" s="3" t="str">
        <f aca="false">IF(AND($O610&lt;&gt;"",$O610&lt;=0),$K610,"")</f>
        <v/>
      </c>
      <c r="Q610" s="3" t="str">
        <f aca="false">IF(AND($O610&lt;&gt;"",$O610&gt;=1,$O610&lt;=30),$K610,"")</f>
        <v/>
      </c>
      <c r="R610" s="3" t="str">
        <f aca="false">IF(AND($O610&lt;&gt;"",$O610&gt;=31,$O610&lt;=60),$K610,"")</f>
        <v/>
      </c>
      <c r="S610" s="3" t="str">
        <f aca="false">IF(AND($O610&lt;&gt;"",$O610&gt;=61,$O610&lt;=90),$K610,"")</f>
        <v/>
      </c>
      <c r="T610" s="3" t="str">
        <f aca="false">IF(AND($O610&lt;&gt;"",$O610&gt;=91,$O610&lt;=180),$K610,"")</f>
        <v/>
      </c>
      <c r="U610" s="3" t="str">
        <f aca="false">IF(AND($O610&lt;&gt;"",$O610&gt;=181,$O610&lt;=365),$K610,"")</f>
        <v/>
      </c>
      <c r="V610" s="3" t="str">
        <f aca="false">IF(AND($O610&lt;&gt;"",$O610&gt;365),$K610,"")</f>
        <v/>
      </c>
    </row>
    <row r="611" customFormat="false" ht="12.8" hidden="false" customHeight="false" outlineLevel="0" collapsed="false">
      <c r="N611" s="2" t="str">
        <f aca="false">IF($M611&lt;&gt;"",$M611 + IF($F611="ต่างประเทศ",60,0) + IF($F611&lt;&gt;"ต่างประเทศ",18,0),"")</f>
        <v/>
      </c>
      <c r="O611" s="1" t="str">
        <f aca="false">IF(AND($B$4&lt;&gt;"", $N611&lt;&gt;""),$B$4-$N611,"")</f>
        <v/>
      </c>
      <c r="P611" s="3" t="str">
        <f aca="false">IF(AND($O611&lt;&gt;"",$O611&lt;=0),$K611,"")</f>
        <v/>
      </c>
      <c r="Q611" s="3" t="str">
        <f aca="false">IF(AND($O611&lt;&gt;"",$O611&gt;=1,$O611&lt;=30),$K611,"")</f>
        <v/>
      </c>
      <c r="R611" s="3" t="str">
        <f aca="false">IF(AND($O611&lt;&gt;"",$O611&gt;=31,$O611&lt;=60),$K611,"")</f>
        <v/>
      </c>
      <c r="S611" s="3" t="str">
        <f aca="false">IF(AND($O611&lt;&gt;"",$O611&gt;=61,$O611&lt;=90),$K611,"")</f>
        <v/>
      </c>
      <c r="T611" s="3" t="str">
        <f aca="false">IF(AND($O611&lt;&gt;"",$O611&gt;=91,$O611&lt;=180),$K611,"")</f>
        <v/>
      </c>
      <c r="U611" s="3" t="str">
        <f aca="false">IF(AND($O611&lt;&gt;"",$O611&gt;=181,$O611&lt;=365),$K611,"")</f>
        <v/>
      </c>
      <c r="V611" s="3" t="str">
        <f aca="false">IF(AND($O611&lt;&gt;"",$O611&gt;365),$K611,"")</f>
        <v/>
      </c>
    </row>
    <row r="612" customFormat="false" ht="12.8" hidden="false" customHeight="false" outlineLevel="0" collapsed="false">
      <c r="N612" s="2" t="str">
        <f aca="false">IF($M612&lt;&gt;"",$M612 + IF($F612="ต่างประเทศ",60,0) + IF($F612&lt;&gt;"ต่างประเทศ",18,0),"")</f>
        <v/>
      </c>
      <c r="O612" s="1" t="str">
        <f aca="false">IF(AND($B$4&lt;&gt;"", $N612&lt;&gt;""),$B$4-$N612,"")</f>
        <v/>
      </c>
      <c r="P612" s="3" t="str">
        <f aca="false">IF(AND($O612&lt;&gt;"",$O612&lt;=0),$K612,"")</f>
        <v/>
      </c>
      <c r="Q612" s="3" t="str">
        <f aca="false">IF(AND($O612&lt;&gt;"",$O612&gt;=1,$O612&lt;=30),$K612,"")</f>
        <v/>
      </c>
      <c r="R612" s="3" t="str">
        <f aca="false">IF(AND($O612&lt;&gt;"",$O612&gt;=31,$O612&lt;=60),$K612,"")</f>
        <v/>
      </c>
      <c r="S612" s="3" t="str">
        <f aca="false">IF(AND($O612&lt;&gt;"",$O612&gt;=61,$O612&lt;=90),$K612,"")</f>
        <v/>
      </c>
      <c r="T612" s="3" t="str">
        <f aca="false">IF(AND($O612&lt;&gt;"",$O612&gt;=91,$O612&lt;=180),$K612,"")</f>
        <v/>
      </c>
      <c r="U612" s="3" t="str">
        <f aca="false">IF(AND($O612&lt;&gt;"",$O612&gt;=181,$O612&lt;=365),$K612,"")</f>
        <v/>
      </c>
      <c r="V612" s="3" t="str">
        <f aca="false">IF(AND($O612&lt;&gt;"",$O612&gt;365),$K612,"")</f>
        <v/>
      </c>
    </row>
    <row r="613" customFormat="false" ht="12.8" hidden="false" customHeight="false" outlineLevel="0" collapsed="false">
      <c r="N613" s="2" t="str">
        <f aca="false">IF($M613&lt;&gt;"",$M613 + IF($F613="ต่างประเทศ",60,0) + IF($F613&lt;&gt;"ต่างประเทศ",18,0),"")</f>
        <v/>
      </c>
      <c r="O613" s="1" t="str">
        <f aca="false">IF(AND($B$4&lt;&gt;"", $N613&lt;&gt;""),$B$4-$N613,"")</f>
        <v/>
      </c>
      <c r="P613" s="3" t="str">
        <f aca="false">IF(AND($O613&lt;&gt;"",$O613&lt;=0),$K613,"")</f>
        <v/>
      </c>
      <c r="Q613" s="3" t="str">
        <f aca="false">IF(AND($O613&lt;&gt;"",$O613&gt;=1,$O613&lt;=30),$K613,"")</f>
        <v/>
      </c>
      <c r="R613" s="3" t="str">
        <f aca="false">IF(AND($O613&lt;&gt;"",$O613&gt;=31,$O613&lt;=60),$K613,"")</f>
        <v/>
      </c>
      <c r="S613" s="3" t="str">
        <f aca="false">IF(AND($O613&lt;&gt;"",$O613&gt;=61,$O613&lt;=90),$K613,"")</f>
        <v/>
      </c>
      <c r="T613" s="3" t="str">
        <f aca="false">IF(AND($O613&lt;&gt;"",$O613&gt;=91,$O613&lt;=180),$K613,"")</f>
        <v/>
      </c>
      <c r="U613" s="3" t="str">
        <f aca="false">IF(AND($O613&lt;&gt;"",$O613&gt;=181,$O613&lt;=365),$K613,"")</f>
        <v/>
      </c>
      <c r="V613" s="3" t="str">
        <f aca="false">IF(AND($O613&lt;&gt;"",$O613&gt;365),$K613,"")</f>
        <v/>
      </c>
    </row>
    <row r="614" customFormat="false" ht="12.8" hidden="false" customHeight="false" outlineLevel="0" collapsed="false">
      <c r="N614" s="2" t="str">
        <f aca="false">IF($M614&lt;&gt;"",$M614 + IF($F614="ต่างประเทศ",60,0) + IF($F614&lt;&gt;"ต่างประเทศ",18,0),"")</f>
        <v/>
      </c>
      <c r="O614" s="1" t="str">
        <f aca="false">IF(AND($B$4&lt;&gt;"", $N614&lt;&gt;""),$B$4-$N614,"")</f>
        <v/>
      </c>
      <c r="P614" s="3" t="str">
        <f aca="false">IF(AND($O614&lt;&gt;"",$O614&lt;=0),$K614,"")</f>
        <v/>
      </c>
      <c r="Q614" s="3" t="str">
        <f aca="false">IF(AND($O614&lt;&gt;"",$O614&gt;=1,$O614&lt;=30),$K614,"")</f>
        <v/>
      </c>
      <c r="R614" s="3" t="str">
        <f aca="false">IF(AND($O614&lt;&gt;"",$O614&gt;=31,$O614&lt;=60),$K614,"")</f>
        <v/>
      </c>
      <c r="S614" s="3" t="str">
        <f aca="false">IF(AND($O614&lt;&gt;"",$O614&gt;=61,$O614&lt;=90),$K614,"")</f>
        <v/>
      </c>
      <c r="T614" s="3" t="str">
        <f aca="false">IF(AND($O614&lt;&gt;"",$O614&gt;=91,$O614&lt;=180),$K614,"")</f>
        <v/>
      </c>
      <c r="U614" s="3" t="str">
        <f aca="false">IF(AND($O614&lt;&gt;"",$O614&gt;=181,$O614&lt;=365),$K614,"")</f>
        <v/>
      </c>
      <c r="V614" s="3" t="str">
        <f aca="false">IF(AND($O614&lt;&gt;"",$O614&gt;365),$K614,"")</f>
        <v/>
      </c>
    </row>
    <row r="615" customFormat="false" ht="12.8" hidden="false" customHeight="false" outlineLevel="0" collapsed="false">
      <c r="N615" s="2" t="str">
        <f aca="false">IF($M615&lt;&gt;"",$M615 + IF($F615="ต่างประเทศ",60,0) + IF($F615&lt;&gt;"ต่างประเทศ",18,0),"")</f>
        <v/>
      </c>
      <c r="O615" s="1" t="str">
        <f aca="false">IF(AND($B$4&lt;&gt;"", $N615&lt;&gt;""),$B$4-$N615,"")</f>
        <v/>
      </c>
      <c r="P615" s="3" t="str">
        <f aca="false">IF(AND($O615&lt;&gt;"",$O615&lt;=0),$K615,"")</f>
        <v/>
      </c>
      <c r="Q615" s="3" t="str">
        <f aca="false">IF(AND($O615&lt;&gt;"",$O615&gt;=1,$O615&lt;=30),$K615,"")</f>
        <v/>
      </c>
      <c r="R615" s="3" t="str">
        <f aca="false">IF(AND($O615&lt;&gt;"",$O615&gt;=31,$O615&lt;=60),$K615,"")</f>
        <v/>
      </c>
      <c r="S615" s="3" t="str">
        <f aca="false">IF(AND($O615&lt;&gt;"",$O615&gt;=61,$O615&lt;=90),$K615,"")</f>
        <v/>
      </c>
      <c r="T615" s="3" t="str">
        <f aca="false">IF(AND($O615&lt;&gt;"",$O615&gt;=91,$O615&lt;=180),$K615,"")</f>
        <v/>
      </c>
      <c r="U615" s="3" t="str">
        <f aca="false">IF(AND($O615&lt;&gt;"",$O615&gt;=181,$O615&lt;=365),$K615,"")</f>
        <v/>
      </c>
      <c r="V615" s="3" t="str">
        <f aca="false">IF(AND($O615&lt;&gt;"",$O615&gt;365),$K615,"")</f>
        <v/>
      </c>
    </row>
    <row r="616" customFormat="false" ht="12.8" hidden="false" customHeight="false" outlineLevel="0" collapsed="false">
      <c r="N616" s="2" t="str">
        <f aca="false">IF($M616&lt;&gt;"",$M616 + IF($F616="ต่างประเทศ",60,0) + IF($F616&lt;&gt;"ต่างประเทศ",18,0),"")</f>
        <v/>
      </c>
      <c r="O616" s="1" t="str">
        <f aca="false">IF(AND($B$4&lt;&gt;"", $N616&lt;&gt;""),$B$4-$N616,"")</f>
        <v/>
      </c>
      <c r="P616" s="3" t="str">
        <f aca="false">IF(AND($O616&lt;&gt;"",$O616&lt;=0),$K616,"")</f>
        <v/>
      </c>
      <c r="Q616" s="3" t="str">
        <f aca="false">IF(AND($O616&lt;&gt;"",$O616&gt;=1,$O616&lt;=30),$K616,"")</f>
        <v/>
      </c>
      <c r="R616" s="3" t="str">
        <f aca="false">IF(AND($O616&lt;&gt;"",$O616&gt;=31,$O616&lt;=60),$K616,"")</f>
        <v/>
      </c>
      <c r="S616" s="3" t="str">
        <f aca="false">IF(AND($O616&lt;&gt;"",$O616&gt;=61,$O616&lt;=90),$K616,"")</f>
        <v/>
      </c>
      <c r="T616" s="3" t="str">
        <f aca="false">IF(AND($O616&lt;&gt;"",$O616&gt;=91,$O616&lt;=180),$K616,"")</f>
        <v/>
      </c>
      <c r="U616" s="3" t="str">
        <f aca="false">IF(AND($O616&lt;&gt;"",$O616&gt;=181,$O616&lt;=365),$K616,"")</f>
        <v/>
      </c>
      <c r="V616" s="3" t="str">
        <f aca="false">IF(AND($O616&lt;&gt;"",$O616&gt;365),$K616,"")</f>
        <v/>
      </c>
    </row>
    <row r="617" customFormat="false" ht="12.8" hidden="false" customHeight="false" outlineLevel="0" collapsed="false">
      <c r="N617" s="2" t="str">
        <f aca="false">IF($M617&lt;&gt;"",$M617 + IF($F617="ต่างประเทศ",60,0) + IF($F617&lt;&gt;"ต่างประเทศ",18,0),"")</f>
        <v/>
      </c>
      <c r="O617" s="1" t="str">
        <f aca="false">IF(AND($B$4&lt;&gt;"", $N617&lt;&gt;""),$B$4-$N617,"")</f>
        <v/>
      </c>
      <c r="P617" s="3" t="str">
        <f aca="false">IF(AND($O617&lt;&gt;"",$O617&lt;=0),$K617,"")</f>
        <v/>
      </c>
      <c r="Q617" s="3" t="str">
        <f aca="false">IF(AND($O617&lt;&gt;"",$O617&gt;=1,$O617&lt;=30),$K617,"")</f>
        <v/>
      </c>
      <c r="R617" s="3" t="str">
        <f aca="false">IF(AND($O617&lt;&gt;"",$O617&gt;=31,$O617&lt;=60),$K617,"")</f>
        <v/>
      </c>
      <c r="S617" s="3" t="str">
        <f aca="false">IF(AND($O617&lt;&gt;"",$O617&gt;=61,$O617&lt;=90),$K617,"")</f>
        <v/>
      </c>
      <c r="T617" s="3" t="str">
        <f aca="false">IF(AND($O617&lt;&gt;"",$O617&gt;=91,$O617&lt;=180),$K617,"")</f>
        <v/>
      </c>
      <c r="U617" s="3" t="str">
        <f aca="false">IF(AND($O617&lt;&gt;"",$O617&gt;=181,$O617&lt;=365),$K617,"")</f>
        <v/>
      </c>
      <c r="V617" s="3" t="str">
        <f aca="false">IF(AND($O617&lt;&gt;"",$O617&gt;365),$K617,"")</f>
        <v/>
      </c>
    </row>
    <row r="618" customFormat="false" ht="12.8" hidden="false" customHeight="false" outlineLevel="0" collapsed="false">
      <c r="N618" s="2" t="str">
        <f aca="false">IF($M618&lt;&gt;"",$M618 + IF($F618="ต่างประเทศ",60,0) + IF($F618&lt;&gt;"ต่างประเทศ",18,0),"")</f>
        <v/>
      </c>
      <c r="O618" s="1" t="str">
        <f aca="false">IF(AND($B$4&lt;&gt;"", $N618&lt;&gt;""),$B$4-$N618,"")</f>
        <v/>
      </c>
      <c r="P618" s="3" t="str">
        <f aca="false">IF(AND($O618&lt;&gt;"",$O618&lt;=0),$K618,"")</f>
        <v/>
      </c>
      <c r="Q618" s="3" t="str">
        <f aca="false">IF(AND($O618&lt;&gt;"",$O618&gt;=1,$O618&lt;=30),$K618,"")</f>
        <v/>
      </c>
      <c r="R618" s="3" t="str">
        <f aca="false">IF(AND($O618&lt;&gt;"",$O618&gt;=31,$O618&lt;=60),$K618,"")</f>
        <v/>
      </c>
      <c r="S618" s="3" t="str">
        <f aca="false">IF(AND($O618&lt;&gt;"",$O618&gt;=61,$O618&lt;=90),$K618,"")</f>
        <v/>
      </c>
      <c r="T618" s="3" t="str">
        <f aca="false">IF(AND($O618&lt;&gt;"",$O618&gt;=91,$O618&lt;=180),$K618,"")</f>
        <v/>
      </c>
      <c r="U618" s="3" t="str">
        <f aca="false">IF(AND($O618&lt;&gt;"",$O618&gt;=181,$O618&lt;=365),$K618,"")</f>
        <v/>
      </c>
      <c r="V618" s="3" t="str">
        <f aca="false">IF(AND($O618&lt;&gt;"",$O618&gt;365),$K618,"")</f>
        <v/>
      </c>
    </row>
    <row r="619" customFormat="false" ht="12.8" hidden="false" customHeight="false" outlineLevel="0" collapsed="false">
      <c r="N619" s="2" t="str">
        <f aca="false">IF($M619&lt;&gt;"",$M619 + IF($F619="ต่างประเทศ",60,0) + IF($F619&lt;&gt;"ต่างประเทศ",18,0),"")</f>
        <v/>
      </c>
      <c r="O619" s="1" t="str">
        <f aca="false">IF(AND($B$4&lt;&gt;"", $N619&lt;&gt;""),$B$4-$N619,"")</f>
        <v/>
      </c>
      <c r="P619" s="3" t="str">
        <f aca="false">IF(AND($O619&lt;&gt;"",$O619&lt;=0),$K619,"")</f>
        <v/>
      </c>
      <c r="Q619" s="3" t="str">
        <f aca="false">IF(AND($O619&lt;&gt;"",$O619&gt;=1,$O619&lt;=30),$K619,"")</f>
        <v/>
      </c>
      <c r="R619" s="3" t="str">
        <f aca="false">IF(AND($O619&lt;&gt;"",$O619&gt;=31,$O619&lt;=60),$K619,"")</f>
        <v/>
      </c>
      <c r="S619" s="3" t="str">
        <f aca="false">IF(AND($O619&lt;&gt;"",$O619&gt;=61,$O619&lt;=90),$K619,"")</f>
        <v/>
      </c>
      <c r="T619" s="3" t="str">
        <f aca="false">IF(AND($O619&lt;&gt;"",$O619&gt;=91,$O619&lt;=180),$K619,"")</f>
        <v/>
      </c>
      <c r="U619" s="3" t="str">
        <f aca="false">IF(AND($O619&lt;&gt;"",$O619&gt;=181,$O619&lt;=365),$K619,"")</f>
        <v/>
      </c>
      <c r="V619" s="3" t="str">
        <f aca="false">IF(AND($O619&lt;&gt;"",$O619&gt;365),$K619,"")</f>
        <v/>
      </c>
    </row>
    <row r="620" customFormat="false" ht="12.8" hidden="false" customHeight="false" outlineLevel="0" collapsed="false">
      <c r="N620" s="2" t="str">
        <f aca="false">IF($M620&lt;&gt;"",$M620 + IF($F620="ต่างประเทศ",60,0) + IF($F620&lt;&gt;"ต่างประเทศ",18,0),"")</f>
        <v/>
      </c>
      <c r="O620" s="1" t="str">
        <f aca="false">IF(AND($B$4&lt;&gt;"", $N620&lt;&gt;""),$B$4-$N620,"")</f>
        <v/>
      </c>
      <c r="P620" s="3" t="str">
        <f aca="false">IF(AND($O620&lt;&gt;"",$O620&lt;=0),$K620,"")</f>
        <v/>
      </c>
      <c r="Q620" s="3" t="str">
        <f aca="false">IF(AND($O620&lt;&gt;"",$O620&gt;=1,$O620&lt;=30),$K620,"")</f>
        <v/>
      </c>
      <c r="R620" s="3" t="str">
        <f aca="false">IF(AND($O620&lt;&gt;"",$O620&gt;=31,$O620&lt;=60),$K620,"")</f>
        <v/>
      </c>
      <c r="S620" s="3" t="str">
        <f aca="false">IF(AND($O620&lt;&gt;"",$O620&gt;=61,$O620&lt;=90),$K620,"")</f>
        <v/>
      </c>
      <c r="T620" s="3" t="str">
        <f aca="false">IF(AND($O620&lt;&gt;"",$O620&gt;=91,$O620&lt;=180),$K620,"")</f>
        <v/>
      </c>
      <c r="U620" s="3" t="str">
        <f aca="false">IF(AND($O620&lt;&gt;"",$O620&gt;=181,$O620&lt;=365),$K620,"")</f>
        <v/>
      </c>
      <c r="V620" s="3" t="str">
        <f aca="false">IF(AND($O620&lt;&gt;"",$O620&gt;365),$K620,"")</f>
        <v/>
      </c>
    </row>
    <row r="621" customFormat="false" ht="12.8" hidden="false" customHeight="false" outlineLevel="0" collapsed="false">
      <c r="N621" s="2" t="str">
        <f aca="false">IF($M621&lt;&gt;"",$M621 + IF($F621="ต่างประเทศ",60,0) + IF($F621&lt;&gt;"ต่างประเทศ",18,0),"")</f>
        <v/>
      </c>
      <c r="O621" s="1" t="str">
        <f aca="false">IF(AND($B$4&lt;&gt;"", $N621&lt;&gt;""),$B$4-$N621,"")</f>
        <v/>
      </c>
      <c r="P621" s="3" t="str">
        <f aca="false">IF(AND($O621&lt;&gt;"",$O621&lt;=0),$K621,"")</f>
        <v/>
      </c>
      <c r="Q621" s="3" t="str">
        <f aca="false">IF(AND($O621&lt;&gt;"",$O621&gt;=1,$O621&lt;=30),$K621,"")</f>
        <v/>
      </c>
      <c r="R621" s="3" t="str">
        <f aca="false">IF(AND($O621&lt;&gt;"",$O621&gt;=31,$O621&lt;=60),$K621,"")</f>
        <v/>
      </c>
      <c r="S621" s="3" t="str">
        <f aca="false">IF(AND($O621&lt;&gt;"",$O621&gt;=61,$O621&lt;=90),$K621,"")</f>
        <v/>
      </c>
      <c r="T621" s="3" t="str">
        <f aca="false">IF(AND($O621&lt;&gt;"",$O621&gt;=91,$O621&lt;=180),$K621,"")</f>
        <v/>
      </c>
      <c r="U621" s="3" t="str">
        <f aca="false">IF(AND($O621&lt;&gt;"",$O621&gt;=181,$O621&lt;=365),$K621,"")</f>
        <v/>
      </c>
      <c r="V621" s="3" t="str">
        <f aca="false">IF(AND($O621&lt;&gt;"",$O621&gt;365),$K621,"")</f>
        <v/>
      </c>
    </row>
    <row r="622" customFormat="false" ht="12.8" hidden="false" customHeight="false" outlineLevel="0" collapsed="false">
      <c r="N622" s="2" t="str">
        <f aca="false">IF($M622&lt;&gt;"",$M622 + IF($F622="ต่างประเทศ",60,0) + IF($F622&lt;&gt;"ต่างประเทศ",18,0),"")</f>
        <v/>
      </c>
      <c r="O622" s="1" t="str">
        <f aca="false">IF(AND($B$4&lt;&gt;"", $N622&lt;&gt;""),$B$4-$N622,"")</f>
        <v/>
      </c>
      <c r="P622" s="3" t="str">
        <f aca="false">IF(AND($O622&lt;&gt;"",$O622&lt;=0),$K622,"")</f>
        <v/>
      </c>
      <c r="Q622" s="3" t="str">
        <f aca="false">IF(AND($O622&lt;&gt;"",$O622&gt;=1,$O622&lt;=30),$K622,"")</f>
        <v/>
      </c>
      <c r="R622" s="3" t="str">
        <f aca="false">IF(AND($O622&lt;&gt;"",$O622&gt;=31,$O622&lt;=60),$K622,"")</f>
        <v/>
      </c>
      <c r="S622" s="3" t="str">
        <f aca="false">IF(AND($O622&lt;&gt;"",$O622&gt;=61,$O622&lt;=90),$K622,"")</f>
        <v/>
      </c>
      <c r="T622" s="3" t="str">
        <f aca="false">IF(AND($O622&lt;&gt;"",$O622&gt;=91,$O622&lt;=180),$K622,"")</f>
        <v/>
      </c>
      <c r="U622" s="3" t="str">
        <f aca="false">IF(AND($O622&lt;&gt;"",$O622&gt;=181,$O622&lt;=365),$K622,"")</f>
        <v/>
      </c>
      <c r="V622" s="3" t="str">
        <f aca="false">IF(AND($O622&lt;&gt;"",$O622&gt;365),$K622,"")</f>
        <v/>
      </c>
    </row>
    <row r="623" customFormat="false" ht="12.8" hidden="false" customHeight="false" outlineLevel="0" collapsed="false">
      <c r="N623" s="2" t="str">
        <f aca="false">IF($M623&lt;&gt;"",$M623 + IF($F623="ต่างประเทศ",60,0) + IF($F623&lt;&gt;"ต่างประเทศ",18,0),"")</f>
        <v/>
      </c>
      <c r="O623" s="1" t="str">
        <f aca="false">IF(AND($B$4&lt;&gt;"", $N623&lt;&gt;""),$B$4-$N623,"")</f>
        <v/>
      </c>
      <c r="P623" s="3" t="str">
        <f aca="false">IF(AND($O623&lt;&gt;"",$O623&lt;=0),$K623,"")</f>
        <v/>
      </c>
      <c r="Q623" s="3" t="str">
        <f aca="false">IF(AND($O623&lt;&gt;"",$O623&gt;=1,$O623&lt;=30),$K623,"")</f>
        <v/>
      </c>
      <c r="R623" s="3" t="str">
        <f aca="false">IF(AND($O623&lt;&gt;"",$O623&gt;=31,$O623&lt;=60),$K623,"")</f>
        <v/>
      </c>
      <c r="S623" s="3" t="str">
        <f aca="false">IF(AND($O623&lt;&gt;"",$O623&gt;=61,$O623&lt;=90),$K623,"")</f>
        <v/>
      </c>
      <c r="T623" s="3" t="str">
        <f aca="false">IF(AND($O623&lt;&gt;"",$O623&gt;=91,$O623&lt;=180),$K623,"")</f>
        <v/>
      </c>
      <c r="U623" s="3" t="str">
        <f aca="false">IF(AND($O623&lt;&gt;"",$O623&gt;=181,$O623&lt;=365),$K623,"")</f>
        <v/>
      </c>
      <c r="V623" s="3" t="str">
        <f aca="false">IF(AND($O623&lt;&gt;"",$O623&gt;365),$K623,"")</f>
        <v/>
      </c>
    </row>
    <row r="624" customFormat="false" ht="12.8" hidden="false" customHeight="false" outlineLevel="0" collapsed="false">
      <c r="N624" s="2" t="str">
        <f aca="false">IF($M624&lt;&gt;"",$M624 + IF($F624="ต่างประเทศ",60,0) + IF($F624&lt;&gt;"ต่างประเทศ",18,0),"")</f>
        <v/>
      </c>
      <c r="O624" s="1" t="str">
        <f aca="false">IF(AND($B$4&lt;&gt;"", $N624&lt;&gt;""),$B$4-$N624,"")</f>
        <v/>
      </c>
      <c r="P624" s="3" t="str">
        <f aca="false">IF(AND($O624&lt;&gt;"",$O624&lt;=0),$K624,"")</f>
        <v/>
      </c>
      <c r="Q624" s="3" t="str">
        <f aca="false">IF(AND($O624&lt;&gt;"",$O624&gt;=1,$O624&lt;=30),$K624,"")</f>
        <v/>
      </c>
      <c r="R624" s="3" t="str">
        <f aca="false">IF(AND($O624&lt;&gt;"",$O624&gt;=31,$O624&lt;=60),$K624,"")</f>
        <v/>
      </c>
      <c r="S624" s="3" t="str">
        <f aca="false">IF(AND($O624&lt;&gt;"",$O624&gt;=61,$O624&lt;=90),$K624,"")</f>
        <v/>
      </c>
      <c r="T624" s="3" t="str">
        <f aca="false">IF(AND($O624&lt;&gt;"",$O624&gt;=91,$O624&lt;=180),$K624,"")</f>
        <v/>
      </c>
      <c r="U624" s="3" t="str">
        <f aca="false">IF(AND($O624&lt;&gt;"",$O624&gt;=181,$O624&lt;=365),$K624,"")</f>
        <v/>
      </c>
      <c r="V624" s="3" t="str">
        <f aca="false">IF(AND($O624&lt;&gt;"",$O624&gt;365),$K624,"")</f>
        <v/>
      </c>
    </row>
    <row r="625" customFormat="false" ht="12.8" hidden="false" customHeight="false" outlineLevel="0" collapsed="false">
      <c r="N625" s="2" t="str">
        <f aca="false">IF($M625&lt;&gt;"",$M625 + IF($F625="ต่างประเทศ",60,0) + IF($F625&lt;&gt;"ต่างประเทศ",18,0),"")</f>
        <v/>
      </c>
      <c r="O625" s="1" t="str">
        <f aca="false">IF(AND($B$4&lt;&gt;"", $N625&lt;&gt;""),$B$4-$N625,"")</f>
        <v/>
      </c>
      <c r="P625" s="3" t="str">
        <f aca="false">IF(AND($O625&lt;&gt;"",$O625&lt;=0),$K625,"")</f>
        <v/>
      </c>
      <c r="Q625" s="3" t="str">
        <f aca="false">IF(AND($O625&lt;&gt;"",$O625&gt;=1,$O625&lt;=30),$K625,"")</f>
        <v/>
      </c>
      <c r="R625" s="3" t="str">
        <f aca="false">IF(AND($O625&lt;&gt;"",$O625&gt;=31,$O625&lt;=60),$K625,"")</f>
        <v/>
      </c>
      <c r="S625" s="3" t="str">
        <f aca="false">IF(AND($O625&lt;&gt;"",$O625&gt;=61,$O625&lt;=90),$K625,"")</f>
        <v/>
      </c>
      <c r="T625" s="3" t="str">
        <f aca="false">IF(AND($O625&lt;&gt;"",$O625&gt;=91,$O625&lt;=180),$K625,"")</f>
        <v/>
      </c>
      <c r="U625" s="3" t="str">
        <f aca="false">IF(AND($O625&lt;&gt;"",$O625&gt;=181,$O625&lt;=365),$K625,"")</f>
        <v/>
      </c>
      <c r="V625" s="3" t="str">
        <f aca="false">IF(AND($O625&lt;&gt;"",$O625&gt;365),$K625,"")</f>
        <v/>
      </c>
    </row>
    <row r="626" customFormat="false" ht="12.8" hidden="false" customHeight="false" outlineLevel="0" collapsed="false">
      <c r="N626" s="2" t="str">
        <f aca="false">IF($M626&lt;&gt;"",$M626 + IF($F626="ต่างประเทศ",60,0) + IF($F626&lt;&gt;"ต่างประเทศ",18,0),"")</f>
        <v/>
      </c>
      <c r="O626" s="1" t="str">
        <f aca="false">IF(AND($B$4&lt;&gt;"", $N626&lt;&gt;""),$B$4-$N626,"")</f>
        <v/>
      </c>
      <c r="P626" s="3" t="str">
        <f aca="false">IF(AND($O626&lt;&gt;"",$O626&lt;=0),$K626,"")</f>
        <v/>
      </c>
      <c r="Q626" s="3" t="str">
        <f aca="false">IF(AND($O626&lt;&gt;"",$O626&gt;=1,$O626&lt;=30),$K626,"")</f>
        <v/>
      </c>
      <c r="R626" s="3" t="str">
        <f aca="false">IF(AND($O626&lt;&gt;"",$O626&gt;=31,$O626&lt;=60),$K626,"")</f>
        <v/>
      </c>
      <c r="S626" s="3" t="str">
        <f aca="false">IF(AND($O626&lt;&gt;"",$O626&gt;=61,$O626&lt;=90),$K626,"")</f>
        <v/>
      </c>
      <c r="T626" s="3" t="str">
        <f aca="false">IF(AND($O626&lt;&gt;"",$O626&gt;=91,$O626&lt;=180),$K626,"")</f>
        <v/>
      </c>
      <c r="U626" s="3" t="str">
        <f aca="false">IF(AND($O626&lt;&gt;"",$O626&gt;=181,$O626&lt;=365),$K626,"")</f>
        <v/>
      </c>
      <c r="V626" s="3" t="str">
        <f aca="false">IF(AND($O626&lt;&gt;"",$O626&gt;365),$K626,"")</f>
        <v/>
      </c>
    </row>
    <row r="627" customFormat="false" ht="12.8" hidden="false" customHeight="false" outlineLevel="0" collapsed="false">
      <c r="N627" s="2" t="str">
        <f aca="false">IF($M627&lt;&gt;"",$M627 + IF($F627="ต่างประเทศ",60,0) + IF($F627&lt;&gt;"ต่างประเทศ",18,0),"")</f>
        <v/>
      </c>
      <c r="O627" s="1" t="str">
        <f aca="false">IF(AND($B$4&lt;&gt;"", $N627&lt;&gt;""),$B$4-$N627,"")</f>
        <v/>
      </c>
      <c r="P627" s="3" t="str">
        <f aca="false">IF(AND($O627&lt;&gt;"",$O627&lt;=0),$K627,"")</f>
        <v/>
      </c>
      <c r="Q627" s="3" t="str">
        <f aca="false">IF(AND($O627&lt;&gt;"",$O627&gt;=1,$O627&lt;=30),$K627,"")</f>
        <v/>
      </c>
      <c r="R627" s="3" t="str">
        <f aca="false">IF(AND($O627&lt;&gt;"",$O627&gt;=31,$O627&lt;=60),$K627,"")</f>
        <v/>
      </c>
      <c r="S627" s="3" t="str">
        <f aca="false">IF(AND($O627&lt;&gt;"",$O627&gt;=61,$O627&lt;=90),$K627,"")</f>
        <v/>
      </c>
      <c r="T627" s="3" t="str">
        <f aca="false">IF(AND($O627&lt;&gt;"",$O627&gt;=91,$O627&lt;=180),$K627,"")</f>
        <v/>
      </c>
      <c r="U627" s="3" t="str">
        <f aca="false">IF(AND($O627&lt;&gt;"",$O627&gt;=181,$O627&lt;=365),$K627,"")</f>
        <v/>
      </c>
      <c r="V627" s="3" t="str">
        <f aca="false">IF(AND($O627&lt;&gt;"",$O627&gt;365),$K627,"")</f>
        <v/>
      </c>
    </row>
    <row r="628" customFormat="false" ht="12.8" hidden="false" customHeight="false" outlineLevel="0" collapsed="false">
      <c r="N628" s="2" t="str">
        <f aca="false">IF($M628&lt;&gt;"",$M628 + IF($F628="ต่างประเทศ",60,0) + IF($F628&lt;&gt;"ต่างประเทศ",18,0),"")</f>
        <v/>
      </c>
      <c r="O628" s="1" t="str">
        <f aca="false">IF(AND($B$4&lt;&gt;"", $N628&lt;&gt;""),$B$4-$N628,"")</f>
        <v/>
      </c>
      <c r="P628" s="3" t="str">
        <f aca="false">IF(AND($O628&lt;&gt;"",$O628&lt;=0),$K628,"")</f>
        <v/>
      </c>
      <c r="Q628" s="3" t="str">
        <f aca="false">IF(AND($O628&lt;&gt;"",$O628&gt;=1,$O628&lt;=30),$K628,"")</f>
        <v/>
      </c>
      <c r="R628" s="3" t="str">
        <f aca="false">IF(AND($O628&lt;&gt;"",$O628&gt;=31,$O628&lt;=60),$K628,"")</f>
        <v/>
      </c>
      <c r="S628" s="3" t="str">
        <f aca="false">IF(AND($O628&lt;&gt;"",$O628&gt;=61,$O628&lt;=90),$K628,"")</f>
        <v/>
      </c>
      <c r="T628" s="3" t="str">
        <f aca="false">IF(AND($O628&lt;&gt;"",$O628&gt;=91,$O628&lt;=180),$K628,"")</f>
        <v/>
      </c>
      <c r="U628" s="3" t="str">
        <f aca="false">IF(AND($O628&lt;&gt;"",$O628&gt;=181,$O628&lt;=365),$K628,"")</f>
        <v/>
      </c>
      <c r="V628" s="3" t="str">
        <f aca="false">IF(AND($O628&lt;&gt;"",$O628&gt;365),$K628,"")</f>
        <v/>
      </c>
    </row>
    <row r="629" customFormat="false" ht="12.8" hidden="false" customHeight="false" outlineLevel="0" collapsed="false">
      <c r="N629" s="2" t="str">
        <f aca="false">IF($M629&lt;&gt;"",$M629 + IF($F629="ต่างประเทศ",60,0) + IF($F629&lt;&gt;"ต่างประเทศ",18,0),"")</f>
        <v/>
      </c>
      <c r="O629" s="1" t="str">
        <f aca="false">IF(AND($B$4&lt;&gt;"", $N629&lt;&gt;""),$B$4-$N629,"")</f>
        <v/>
      </c>
      <c r="P629" s="3" t="str">
        <f aca="false">IF(AND($O629&lt;&gt;"",$O629&lt;=0),$K629,"")</f>
        <v/>
      </c>
      <c r="Q629" s="3" t="str">
        <f aca="false">IF(AND($O629&lt;&gt;"",$O629&gt;=1,$O629&lt;=30),$K629,"")</f>
        <v/>
      </c>
      <c r="R629" s="3" t="str">
        <f aca="false">IF(AND($O629&lt;&gt;"",$O629&gt;=31,$O629&lt;=60),$K629,"")</f>
        <v/>
      </c>
      <c r="S629" s="3" t="str">
        <f aca="false">IF(AND($O629&lt;&gt;"",$O629&gt;=61,$O629&lt;=90),$K629,"")</f>
        <v/>
      </c>
      <c r="T629" s="3" t="str">
        <f aca="false">IF(AND($O629&lt;&gt;"",$O629&gt;=91,$O629&lt;=180),$K629,"")</f>
        <v/>
      </c>
      <c r="U629" s="3" t="str">
        <f aca="false">IF(AND($O629&lt;&gt;"",$O629&gt;=181,$O629&lt;=365),$K629,"")</f>
        <v/>
      </c>
      <c r="V629" s="3" t="str">
        <f aca="false">IF(AND($O629&lt;&gt;"",$O629&gt;365),$K629,"")</f>
        <v/>
      </c>
    </row>
    <row r="630" customFormat="false" ht="12.8" hidden="false" customHeight="false" outlineLevel="0" collapsed="false">
      <c r="N630" s="2" t="str">
        <f aca="false">IF($M630&lt;&gt;"",$M630 + IF($F630="ต่างประเทศ",60,0) + IF($F630&lt;&gt;"ต่างประเทศ",18,0),"")</f>
        <v/>
      </c>
      <c r="O630" s="1" t="str">
        <f aca="false">IF(AND($B$4&lt;&gt;"", $N630&lt;&gt;""),$B$4-$N630,"")</f>
        <v/>
      </c>
      <c r="P630" s="3" t="str">
        <f aca="false">IF(AND($O630&lt;&gt;"",$O630&lt;=0),$K630,"")</f>
        <v/>
      </c>
      <c r="Q630" s="3" t="str">
        <f aca="false">IF(AND($O630&lt;&gt;"",$O630&gt;=1,$O630&lt;=30),$K630,"")</f>
        <v/>
      </c>
      <c r="R630" s="3" t="str">
        <f aca="false">IF(AND($O630&lt;&gt;"",$O630&gt;=31,$O630&lt;=60),$K630,"")</f>
        <v/>
      </c>
      <c r="S630" s="3" t="str">
        <f aca="false">IF(AND($O630&lt;&gt;"",$O630&gt;=61,$O630&lt;=90),$K630,"")</f>
        <v/>
      </c>
      <c r="T630" s="3" t="str">
        <f aca="false">IF(AND($O630&lt;&gt;"",$O630&gt;=91,$O630&lt;=180),$K630,"")</f>
        <v/>
      </c>
      <c r="U630" s="3" t="str">
        <f aca="false">IF(AND($O630&lt;&gt;"",$O630&gt;=181,$O630&lt;=365),$K630,"")</f>
        <v/>
      </c>
      <c r="V630" s="3" t="str">
        <f aca="false">IF(AND($O630&lt;&gt;"",$O630&gt;365),$K630,"")</f>
        <v/>
      </c>
    </row>
    <row r="631" customFormat="false" ht="12.8" hidden="false" customHeight="false" outlineLevel="0" collapsed="false">
      <c r="N631" s="2" t="str">
        <f aca="false">IF($M631&lt;&gt;"",$M631 + IF($F631="ต่างประเทศ",60,0) + IF($F631&lt;&gt;"ต่างประเทศ",18,0),"")</f>
        <v/>
      </c>
      <c r="O631" s="1" t="str">
        <f aca="false">IF(AND($B$4&lt;&gt;"", $N631&lt;&gt;""),$B$4-$N631,"")</f>
        <v/>
      </c>
      <c r="P631" s="3" t="str">
        <f aca="false">IF(AND($O631&lt;&gt;"",$O631&lt;=0),$K631,"")</f>
        <v/>
      </c>
      <c r="Q631" s="3" t="str">
        <f aca="false">IF(AND($O631&lt;&gt;"",$O631&gt;=1,$O631&lt;=30),$K631,"")</f>
        <v/>
      </c>
      <c r="R631" s="3" t="str">
        <f aca="false">IF(AND($O631&lt;&gt;"",$O631&gt;=31,$O631&lt;=60),$K631,"")</f>
        <v/>
      </c>
      <c r="S631" s="3" t="str">
        <f aca="false">IF(AND($O631&lt;&gt;"",$O631&gt;=61,$O631&lt;=90),$K631,"")</f>
        <v/>
      </c>
      <c r="T631" s="3" t="str">
        <f aca="false">IF(AND($O631&lt;&gt;"",$O631&gt;=91,$O631&lt;=180),$K631,"")</f>
        <v/>
      </c>
      <c r="U631" s="3" t="str">
        <f aca="false">IF(AND($O631&lt;&gt;"",$O631&gt;=181,$O631&lt;=365),$K631,"")</f>
        <v/>
      </c>
      <c r="V631" s="3" t="str">
        <f aca="false">IF(AND($O631&lt;&gt;"",$O631&gt;365),$K631,"")</f>
        <v/>
      </c>
    </row>
    <row r="632" customFormat="false" ht="12.8" hidden="false" customHeight="false" outlineLevel="0" collapsed="false">
      <c r="N632" s="2" t="str">
        <f aca="false">IF($M632&lt;&gt;"",$M632 + IF($F632="ต่างประเทศ",60,0) + IF($F632&lt;&gt;"ต่างประเทศ",18,0),"")</f>
        <v/>
      </c>
      <c r="O632" s="1" t="str">
        <f aca="false">IF(AND($B$4&lt;&gt;"", $N632&lt;&gt;""),$B$4-$N632,"")</f>
        <v/>
      </c>
      <c r="P632" s="3" t="str">
        <f aca="false">IF(AND($O632&lt;&gt;"",$O632&lt;=0),$K632,"")</f>
        <v/>
      </c>
      <c r="Q632" s="3" t="str">
        <f aca="false">IF(AND($O632&lt;&gt;"",$O632&gt;=1,$O632&lt;=30),$K632,"")</f>
        <v/>
      </c>
      <c r="R632" s="3" t="str">
        <f aca="false">IF(AND($O632&lt;&gt;"",$O632&gt;=31,$O632&lt;=60),$K632,"")</f>
        <v/>
      </c>
      <c r="S632" s="3" t="str">
        <f aca="false">IF(AND($O632&lt;&gt;"",$O632&gt;=61,$O632&lt;=90),$K632,"")</f>
        <v/>
      </c>
      <c r="T632" s="3" t="str">
        <f aca="false">IF(AND($O632&lt;&gt;"",$O632&gt;=91,$O632&lt;=180),$K632,"")</f>
        <v/>
      </c>
      <c r="U632" s="3" t="str">
        <f aca="false">IF(AND($O632&lt;&gt;"",$O632&gt;=181,$O632&lt;=365),$K632,"")</f>
        <v/>
      </c>
      <c r="V632" s="3" t="str">
        <f aca="false">IF(AND($O632&lt;&gt;"",$O632&gt;365),$K632,"")</f>
        <v/>
      </c>
    </row>
    <row r="633" customFormat="false" ht="12.8" hidden="false" customHeight="false" outlineLevel="0" collapsed="false">
      <c r="N633" s="2" t="str">
        <f aca="false">IF($M633&lt;&gt;"",$M633 + IF($F633="ต่างประเทศ",60,0) + IF($F633&lt;&gt;"ต่างประเทศ",18,0),"")</f>
        <v/>
      </c>
      <c r="O633" s="1" t="str">
        <f aca="false">IF(AND($B$4&lt;&gt;"", $N633&lt;&gt;""),$B$4-$N633,"")</f>
        <v/>
      </c>
      <c r="P633" s="3" t="str">
        <f aca="false">IF(AND($O633&lt;&gt;"",$O633&lt;=0),$K633,"")</f>
        <v/>
      </c>
      <c r="Q633" s="3" t="str">
        <f aca="false">IF(AND($O633&lt;&gt;"",$O633&gt;=1,$O633&lt;=30),$K633,"")</f>
        <v/>
      </c>
      <c r="R633" s="3" t="str">
        <f aca="false">IF(AND($O633&lt;&gt;"",$O633&gt;=31,$O633&lt;=60),$K633,"")</f>
        <v/>
      </c>
      <c r="S633" s="3" t="str">
        <f aca="false">IF(AND($O633&lt;&gt;"",$O633&gt;=61,$O633&lt;=90),$K633,"")</f>
        <v/>
      </c>
      <c r="T633" s="3" t="str">
        <f aca="false">IF(AND($O633&lt;&gt;"",$O633&gt;=91,$O633&lt;=180),$K633,"")</f>
        <v/>
      </c>
      <c r="U633" s="3" t="str">
        <f aca="false">IF(AND($O633&lt;&gt;"",$O633&gt;=181,$O633&lt;=365),$K633,"")</f>
        <v/>
      </c>
      <c r="V633" s="3" t="str">
        <f aca="false">IF(AND($O633&lt;&gt;"",$O633&gt;365),$K633,"")</f>
        <v/>
      </c>
    </row>
    <row r="634" customFormat="false" ht="12.8" hidden="false" customHeight="false" outlineLevel="0" collapsed="false">
      <c r="N634" s="2" t="str">
        <f aca="false">IF($M634&lt;&gt;"",$M634 + IF($F634="ต่างประเทศ",60,0) + IF($F634&lt;&gt;"ต่างประเทศ",18,0),"")</f>
        <v/>
      </c>
      <c r="O634" s="1" t="str">
        <f aca="false">IF(AND($B$4&lt;&gt;"", $N634&lt;&gt;""),$B$4-$N634,"")</f>
        <v/>
      </c>
      <c r="P634" s="3" t="str">
        <f aca="false">IF(AND($O634&lt;&gt;"",$O634&lt;=0),$K634,"")</f>
        <v/>
      </c>
      <c r="Q634" s="3" t="str">
        <f aca="false">IF(AND($O634&lt;&gt;"",$O634&gt;=1,$O634&lt;=30),$K634,"")</f>
        <v/>
      </c>
      <c r="R634" s="3" t="str">
        <f aca="false">IF(AND($O634&lt;&gt;"",$O634&gt;=31,$O634&lt;=60),$K634,"")</f>
        <v/>
      </c>
      <c r="S634" s="3" t="str">
        <f aca="false">IF(AND($O634&lt;&gt;"",$O634&gt;=61,$O634&lt;=90),$K634,"")</f>
        <v/>
      </c>
      <c r="T634" s="3" t="str">
        <f aca="false">IF(AND($O634&lt;&gt;"",$O634&gt;=91,$O634&lt;=180),$K634,"")</f>
        <v/>
      </c>
      <c r="U634" s="3" t="str">
        <f aca="false">IF(AND($O634&lt;&gt;"",$O634&gt;=181,$O634&lt;=365),$K634,"")</f>
        <v/>
      </c>
      <c r="V634" s="3" t="str">
        <f aca="false">IF(AND($O634&lt;&gt;"",$O634&gt;365),$K634,"")</f>
        <v/>
      </c>
    </row>
    <row r="635" customFormat="false" ht="12.8" hidden="false" customHeight="false" outlineLevel="0" collapsed="false">
      <c r="N635" s="2" t="str">
        <f aca="false">IF($M635&lt;&gt;"",$M635 + IF($F635="ต่างประเทศ",60,0) + IF($F635&lt;&gt;"ต่างประเทศ",18,0),"")</f>
        <v/>
      </c>
      <c r="O635" s="1" t="str">
        <f aca="false">IF(AND($B$4&lt;&gt;"", $N635&lt;&gt;""),$B$4-$N635,"")</f>
        <v/>
      </c>
      <c r="P635" s="3" t="str">
        <f aca="false">IF(AND($O635&lt;&gt;"",$O635&lt;=0),$K635,"")</f>
        <v/>
      </c>
      <c r="Q635" s="3" t="str">
        <f aca="false">IF(AND($O635&lt;&gt;"",$O635&gt;=1,$O635&lt;=30),$K635,"")</f>
        <v/>
      </c>
      <c r="R635" s="3" t="str">
        <f aca="false">IF(AND($O635&lt;&gt;"",$O635&gt;=31,$O635&lt;=60),$K635,"")</f>
        <v/>
      </c>
      <c r="S635" s="3" t="str">
        <f aca="false">IF(AND($O635&lt;&gt;"",$O635&gt;=61,$O635&lt;=90),$K635,"")</f>
        <v/>
      </c>
      <c r="T635" s="3" t="str">
        <f aca="false">IF(AND($O635&lt;&gt;"",$O635&gt;=91,$O635&lt;=180),$K635,"")</f>
        <v/>
      </c>
      <c r="U635" s="3" t="str">
        <f aca="false">IF(AND($O635&lt;&gt;"",$O635&gt;=181,$O635&lt;=365),$K635,"")</f>
        <v/>
      </c>
      <c r="V635" s="3" t="str">
        <f aca="false">IF(AND($O635&lt;&gt;"",$O635&gt;365),$K635,"")</f>
        <v/>
      </c>
    </row>
    <row r="636" customFormat="false" ht="12.8" hidden="false" customHeight="false" outlineLevel="0" collapsed="false">
      <c r="N636" s="2" t="str">
        <f aca="false">IF($M636&lt;&gt;"",$M636 + IF($F636="ต่างประเทศ",60,0) + IF($F636&lt;&gt;"ต่างประเทศ",18,0),"")</f>
        <v/>
      </c>
      <c r="O636" s="1" t="str">
        <f aca="false">IF(AND($B$4&lt;&gt;"", $N636&lt;&gt;""),$B$4-$N636,"")</f>
        <v/>
      </c>
      <c r="P636" s="3" t="str">
        <f aca="false">IF(AND($O636&lt;&gt;"",$O636&lt;=0),$K636,"")</f>
        <v/>
      </c>
      <c r="Q636" s="3" t="str">
        <f aca="false">IF(AND($O636&lt;&gt;"",$O636&gt;=1,$O636&lt;=30),$K636,"")</f>
        <v/>
      </c>
      <c r="R636" s="3" t="str">
        <f aca="false">IF(AND($O636&lt;&gt;"",$O636&gt;=31,$O636&lt;=60),$K636,"")</f>
        <v/>
      </c>
      <c r="S636" s="3" t="str">
        <f aca="false">IF(AND($O636&lt;&gt;"",$O636&gt;=61,$O636&lt;=90),$K636,"")</f>
        <v/>
      </c>
      <c r="T636" s="3" t="str">
        <f aca="false">IF(AND($O636&lt;&gt;"",$O636&gt;=91,$O636&lt;=180),$K636,"")</f>
        <v/>
      </c>
      <c r="U636" s="3" t="str">
        <f aca="false">IF(AND($O636&lt;&gt;"",$O636&gt;=181,$O636&lt;=365),$K636,"")</f>
        <v/>
      </c>
      <c r="V636" s="3" t="str">
        <f aca="false">IF(AND($O636&lt;&gt;"",$O636&gt;365),$K636,"")</f>
        <v/>
      </c>
    </row>
    <row r="637" customFormat="false" ht="12.8" hidden="false" customHeight="false" outlineLevel="0" collapsed="false">
      <c r="N637" s="2" t="str">
        <f aca="false">IF($M637&lt;&gt;"",$M637 + IF($F637="ต่างประเทศ",60,0) + IF($F637&lt;&gt;"ต่างประเทศ",18,0),"")</f>
        <v/>
      </c>
      <c r="O637" s="1" t="str">
        <f aca="false">IF(AND($B$4&lt;&gt;"", $N637&lt;&gt;""),$B$4-$N637,"")</f>
        <v/>
      </c>
      <c r="P637" s="3" t="str">
        <f aca="false">IF(AND($O637&lt;&gt;"",$O637&lt;=0),$K637,"")</f>
        <v/>
      </c>
      <c r="Q637" s="3" t="str">
        <f aca="false">IF(AND($O637&lt;&gt;"",$O637&gt;=1,$O637&lt;=30),$K637,"")</f>
        <v/>
      </c>
      <c r="R637" s="3" t="str">
        <f aca="false">IF(AND($O637&lt;&gt;"",$O637&gt;=31,$O637&lt;=60),$K637,"")</f>
        <v/>
      </c>
      <c r="S637" s="3" t="str">
        <f aca="false">IF(AND($O637&lt;&gt;"",$O637&gt;=61,$O637&lt;=90),$K637,"")</f>
        <v/>
      </c>
      <c r="T637" s="3" t="str">
        <f aca="false">IF(AND($O637&lt;&gt;"",$O637&gt;=91,$O637&lt;=180),$K637,"")</f>
        <v/>
      </c>
      <c r="U637" s="3" t="str">
        <f aca="false">IF(AND($O637&lt;&gt;"",$O637&gt;=181,$O637&lt;=365),$K637,"")</f>
        <v/>
      </c>
      <c r="V637" s="3" t="str">
        <f aca="false">IF(AND($O637&lt;&gt;"",$O637&gt;365),$K637,"")</f>
        <v/>
      </c>
    </row>
    <row r="638" customFormat="false" ht="12.8" hidden="false" customHeight="false" outlineLevel="0" collapsed="false">
      <c r="N638" s="2" t="str">
        <f aca="false">IF($M638&lt;&gt;"",$M638 + IF($F638="ต่างประเทศ",60,0) + IF($F638&lt;&gt;"ต่างประเทศ",18,0),"")</f>
        <v/>
      </c>
      <c r="O638" s="1" t="str">
        <f aca="false">IF(AND($B$4&lt;&gt;"", $N638&lt;&gt;""),$B$4-$N638,"")</f>
        <v/>
      </c>
      <c r="P638" s="3" t="str">
        <f aca="false">IF(AND($O638&lt;&gt;"",$O638&lt;=0),$K638,"")</f>
        <v/>
      </c>
      <c r="Q638" s="3" t="str">
        <f aca="false">IF(AND($O638&lt;&gt;"",$O638&gt;=1,$O638&lt;=30),$K638,"")</f>
        <v/>
      </c>
      <c r="R638" s="3" t="str">
        <f aca="false">IF(AND($O638&lt;&gt;"",$O638&gt;=31,$O638&lt;=60),$K638,"")</f>
        <v/>
      </c>
      <c r="S638" s="3" t="str">
        <f aca="false">IF(AND($O638&lt;&gt;"",$O638&gt;=61,$O638&lt;=90),$K638,"")</f>
        <v/>
      </c>
      <c r="T638" s="3" t="str">
        <f aca="false">IF(AND($O638&lt;&gt;"",$O638&gt;=91,$O638&lt;=180),$K638,"")</f>
        <v/>
      </c>
      <c r="U638" s="3" t="str">
        <f aca="false">IF(AND($O638&lt;&gt;"",$O638&gt;=181,$O638&lt;=365),$K638,"")</f>
        <v/>
      </c>
      <c r="V638" s="3" t="str">
        <f aca="false">IF(AND($O638&lt;&gt;"",$O638&gt;365),$K638,"")</f>
        <v/>
      </c>
    </row>
    <row r="639" customFormat="false" ht="12.8" hidden="false" customHeight="false" outlineLevel="0" collapsed="false">
      <c r="N639" s="2" t="str">
        <f aca="false">IF($M639&lt;&gt;"",$M639 + IF($F639="ต่างประเทศ",60,0) + IF($F639&lt;&gt;"ต่างประเทศ",18,0),"")</f>
        <v/>
      </c>
      <c r="O639" s="1" t="str">
        <f aca="false">IF(AND($B$4&lt;&gt;"", $N639&lt;&gt;""),$B$4-$N639,"")</f>
        <v/>
      </c>
      <c r="P639" s="3" t="str">
        <f aca="false">IF(AND($O639&lt;&gt;"",$O639&lt;=0),$K639,"")</f>
        <v/>
      </c>
      <c r="Q639" s="3" t="str">
        <f aca="false">IF(AND($O639&lt;&gt;"",$O639&gt;=1,$O639&lt;=30),$K639,"")</f>
        <v/>
      </c>
      <c r="R639" s="3" t="str">
        <f aca="false">IF(AND($O639&lt;&gt;"",$O639&gt;=31,$O639&lt;=60),$K639,"")</f>
        <v/>
      </c>
      <c r="S639" s="3" t="str">
        <f aca="false">IF(AND($O639&lt;&gt;"",$O639&gt;=61,$O639&lt;=90),$K639,"")</f>
        <v/>
      </c>
      <c r="T639" s="3" t="str">
        <f aca="false">IF(AND($O639&lt;&gt;"",$O639&gt;=91,$O639&lt;=180),$K639,"")</f>
        <v/>
      </c>
      <c r="U639" s="3" t="str">
        <f aca="false">IF(AND($O639&lt;&gt;"",$O639&gt;=181,$O639&lt;=365),$K639,"")</f>
        <v/>
      </c>
      <c r="V639" s="3" t="str">
        <f aca="false">IF(AND($O639&lt;&gt;"",$O639&gt;365),$K639,"")</f>
        <v/>
      </c>
    </row>
    <row r="640" customFormat="false" ht="12.8" hidden="false" customHeight="false" outlineLevel="0" collapsed="false">
      <c r="N640" s="2" t="str">
        <f aca="false">IF($M640&lt;&gt;"",$M640 + IF($F640="ต่างประเทศ",60,0) + IF($F640&lt;&gt;"ต่างประเทศ",18,0),"")</f>
        <v/>
      </c>
      <c r="O640" s="1" t="str">
        <f aca="false">IF(AND($B$4&lt;&gt;"", $N640&lt;&gt;""),$B$4-$N640,"")</f>
        <v/>
      </c>
      <c r="P640" s="3" t="str">
        <f aca="false">IF(AND($O640&lt;&gt;"",$O640&lt;=0),$K640,"")</f>
        <v/>
      </c>
      <c r="Q640" s="3" t="str">
        <f aca="false">IF(AND($O640&lt;&gt;"",$O640&gt;=1,$O640&lt;=30),$K640,"")</f>
        <v/>
      </c>
      <c r="R640" s="3" t="str">
        <f aca="false">IF(AND($O640&lt;&gt;"",$O640&gt;=31,$O640&lt;=60),$K640,"")</f>
        <v/>
      </c>
      <c r="S640" s="3" t="str">
        <f aca="false">IF(AND($O640&lt;&gt;"",$O640&gt;=61,$O640&lt;=90),$K640,"")</f>
        <v/>
      </c>
      <c r="T640" s="3" t="str">
        <f aca="false">IF(AND($O640&lt;&gt;"",$O640&gt;=91,$O640&lt;=180),$K640,"")</f>
        <v/>
      </c>
      <c r="U640" s="3" t="str">
        <f aca="false">IF(AND($O640&lt;&gt;"",$O640&gt;=181,$O640&lt;=365),$K640,"")</f>
        <v/>
      </c>
      <c r="V640" s="3" t="str">
        <f aca="false">IF(AND($O640&lt;&gt;"",$O640&gt;365),$K640,"")</f>
        <v/>
      </c>
    </row>
    <row r="641" customFormat="false" ht="12.8" hidden="false" customHeight="false" outlineLevel="0" collapsed="false">
      <c r="N641" s="2" t="str">
        <f aca="false">IF($M641&lt;&gt;"",$M641 + IF($F641="ต่างประเทศ",60,0) + IF($F641&lt;&gt;"ต่างประเทศ",18,0),"")</f>
        <v/>
      </c>
      <c r="O641" s="1" t="str">
        <f aca="false">IF(AND($B$4&lt;&gt;"", $N641&lt;&gt;""),$B$4-$N641,"")</f>
        <v/>
      </c>
      <c r="P641" s="3" t="str">
        <f aca="false">IF(AND($O641&lt;&gt;"",$O641&lt;=0),$K641,"")</f>
        <v/>
      </c>
      <c r="Q641" s="3" t="str">
        <f aca="false">IF(AND($O641&lt;&gt;"",$O641&gt;=1,$O641&lt;=30),$K641,"")</f>
        <v/>
      </c>
      <c r="R641" s="3" t="str">
        <f aca="false">IF(AND($O641&lt;&gt;"",$O641&gt;=31,$O641&lt;=60),$K641,"")</f>
        <v/>
      </c>
      <c r="S641" s="3" t="str">
        <f aca="false">IF(AND($O641&lt;&gt;"",$O641&gt;=61,$O641&lt;=90),$K641,"")</f>
        <v/>
      </c>
      <c r="T641" s="3" t="str">
        <f aca="false">IF(AND($O641&lt;&gt;"",$O641&gt;=91,$O641&lt;=180),$K641,"")</f>
        <v/>
      </c>
      <c r="U641" s="3" t="str">
        <f aca="false">IF(AND($O641&lt;&gt;"",$O641&gt;=181,$O641&lt;=365),$K641,"")</f>
        <v/>
      </c>
      <c r="V641" s="3" t="str">
        <f aca="false">IF(AND($O641&lt;&gt;"",$O641&gt;365),$K641,"")</f>
        <v/>
      </c>
    </row>
    <row r="642" customFormat="false" ht="12.8" hidden="false" customHeight="false" outlineLevel="0" collapsed="false">
      <c r="N642" s="2" t="str">
        <f aca="false">IF($M642&lt;&gt;"",$M642 + IF($F642="ต่างประเทศ",60,0) + IF($F642&lt;&gt;"ต่างประเทศ",18,0),"")</f>
        <v/>
      </c>
      <c r="O642" s="1" t="str">
        <f aca="false">IF(AND($B$4&lt;&gt;"", $N642&lt;&gt;""),$B$4-$N642,"")</f>
        <v/>
      </c>
      <c r="P642" s="3" t="str">
        <f aca="false">IF(AND($O642&lt;&gt;"",$O642&lt;=0),$K642,"")</f>
        <v/>
      </c>
      <c r="Q642" s="3" t="str">
        <f aca="false">IF(AND($O642&lt;&gt;"",$O642&gt;=1,$O642&lt;=30),$K642,"")</f>
        <v/>
      </c>
      <c r="R642" s="3" t="str">
        <f aca="false">IF(AND($O642&lt;&gt;"",$O642&gt;=31,$O642&lt;=60),$K642,"")</f>
        <v/>
      </c>
      <c r="S642" s="3" t="str">
        <f aca="false">IF(AND($O642&lt;&gt;"",$O642&gt;=61,$O642&lt;=90),$K642,"")</f>
        <v/>
      </c>
      <c r="T642" s="3" t="str">
        <f aca="false">IF(AND($O642&lt;&gt;"",$O642&gt;=91,$O642&lt;=180),$K642,"")</f>
        <v/>
      </c>
      <c r="U642" s="3" t="str">
        <f aca="false">IF(AND($O642&lt;&gt;"",$O642&gt;=181,$O642&lt;=365),$K642,"")</f>
        <v/>
      </c>
      <c r="V642" s="3" t="str">
        <f aca="false">IF(AND($O642&lt;&gt;"",$O642&gt;365),$K642,"")</f>
        <v/>
      </c>
    </row>
    <row r="643" customFormat="false" ht="12.8" hidden="false" customHeight="false" outlineLevel="0" collapsed="false">
      <c r="N643" s="2" t="str">
        <f aca="false">IF($M643&lt;&gt;"",$M643 + IF($F643="ต่างประเทศ",60,0) + IF($F643&lt;&gt;"ต่างประเทศ",18,0),"")</f>
        <v/>
      </c>
      <c r="O643" s="1" t="str">
        <f aca="false">IF(AND($B$4&lt;&gt;"", $N643&lt;&gt;""),$B$4-$N643,"")</f>
        <v/>
      </c>
      <c r="P643" s="3" t="str">
        <f aca="false">IF(AND($O643&lt;&gt;"",$O643&lt;=0),$K643,"")</f>
        <v/>
      </c>
      <c r="Q643" s="3" t="str">
        <f aca="false">IF(AND($O643&lt;&gt;"",$O643&gt;=1,$O643&lt;=30),$K643,"")</f>
        <v/>
      </c>
      <c r="R643" s="3" t="str">
        <f aca="false">IF(AND($O643&lt;&gt;"",$O643&gt;=31,$O643&lt;=60),$K643,"")</f>
        <v/>
      </c>
      <c r="S643" s="3" t="str">
        <f aca="false">IF(AND($O643&lt;&gt;"",$O643&gt;=61,$O643&lt;=90),$K643,"")</f>
        <v/>
      </c>
      <c r="T643" s="3" t="str">
        <f aca="false">IF(AND($O643&lt;&gt;"",$O643&gt;=91,$O643&lt;=180),$K643,"")</f>
        <v/>
      </c>
      <c r="U643" s="3" t="str">
        <f aca="false">IF(AND($O643&lt;&gt;"",$O643&gt;=181,$O643&lt;=365),$K643,"")</f>
        <v/>
      </c>
      <c r="V643" s="3" t="str">
        <f aca="false">IF(AND($O643&lt;&gt;"",$O643&gt;365),$K643,"")</f>
        <v/>
      </c>
    </row>
    <row r="644" customFormat="false" ht="12.8" hidden="false" customHeight="false" outlineLevel="0" collapsed="false">
      <c r="N644" s="2" t="str">
        <f aca="false">IF($M644&lt;&gt;"",$M644 + IF($F644="ต่างประเทศ",60,0) + IF($F644&lt;&gt;"ต่างประเทศ",18,0),"")</f>
        <v/>
      </c>
      <c r="O644" s="1" t="str">
        <f aca="false">IF(AND($B$4&lt;&gt;"", $N644&lt;&gt;""),$B$4-$N644,"")</f>
        <v/>
      </c>
      <c r="P644" s="3" t="str">
        <f aca="false">IF(AND($O644&lt;&gt;"",$O644&lt;=0),$K644,"")</f>
        <v/>
      </c>
      <c r="Q644" s="3" t="str">
        <f aca="false">IF(AND($O644&lt;&gt;"",$O644&gt;=1,$O644&lt;=30),$K644,"")</f>
        <v/>
      </c>
      <c r="R644" s="3" t="str">
        <f aca="false">IF(AND($O644&lt;&gt;"",$O644&gt;=31,$O644&lt;=60),$K644,"")</f>
        <v/>
      </c>
      <c r="S644" s="3" t="str">
        <f aca="false">IF(AND($O644&lt;&gt;"",$O644&gt;=61,$O644&lt;=90),$K644,"")</f>
        <v/>
      </c>
      <c r="T644" s="3" t="str">
        <f aca="false">IF(AND($O644&lt;&gt;"",$O644&gt;=91,$O644&lt;=180),$K644,"")</f>
        <v/>
      </c>
      <c r="U644" s="3" t="str">
        <f aca="false">IF(AND($O644&lt;&gt;"",$O644&gt;=181,$O644&lt;=365),$K644,"")</f>
        <v/>
      </c>
      <c r="V644" s="3" t="str">
        <f aca="false">IF(AND($O644&lt;&gt;"",$O644&gt;365),$K644,"")</f>
        <v/>
      </c>
    </row>
    <row r="645" customFormat="false" ht="12.8" hidden="false" customHeight="false" outlineLevel="0" collapsed="false">
      <c r="N645" s="2" t="str">
        <f aca="false">IF($M645&lt;&gt;"",$M645 + IF($F645="ต่างประเทศ",60,0) + IF($F645&lt;&gt;"ต่างประเทศ",18,0),"")</f>
        <v/>
      </c>
      <c r="O645" s="1" t="str">
        <f aca="false">IF(AND($B$4&lt;&gt;"", $N645&lt;&gt;""),$B$4-$N645,"")</f>
        <v/>
      </c>
      <c r="P645" s="3" t="str">
        <f aca="false">IF(AND($O645&lt;&gt;"",$O645&lt;=0),$K645,"")</f>
        <v/>
      </c>
      <c r="Q645" s="3" t="str">
        <f aca="false">IF(AND($O645&lt;&gt;"",$O645&gt;=1,$O645&lt;=30),$K645,"")</f>
        <v/>
      </c>
      <c r="R645" s="3" t="str">
        <f aca="false">IF(AND($O645&lt;&gt;"",$O645&gt;=31,$O645&lt;=60),$K645,"")</f>
        <v/>
      </c>
      <c r="S645" s="3" t="str">
        <f aca="false">IF(AND($O645&lt;&gt;"",$O645&gt;=61,$O645&lt;=90),$K645,"")</f>
        <v/>
      </c>
      <c r="T645" s="3" t="str">
        <f aca="false">IF(AND($O645&lt;&gt;"",$O645&gt;=91,$O645&lt;=180),$K645,"")</f>
        <v/>
      </c>
      <c r="U645" s="3" t="str">
        <f aca="false">IF(AND($O645&lt;&gt;"",$O645&gt;=181,$O645&lt;=365),$K645,"")</f>
        <v/>
      </c>
      <c r="V645" s="3" t="str">
        <f aca="false">IF(AND($O645&lt;&gt;"",$O645&gt;365),$K645,"")</f>
        <v/>
      </c>
    </row>
    <row r="646" customFormat="false" ht="12.8" hidden="false" customHeight="false" outlineLevel="0" collapsed="false">
      <c r="N646" s="2" t="str">
        <f aca="false">IF($M646&lt;&gt;"",$M646 + IF($F646="ต่างประเทศ",60,0) + IF($F646&lt;&gt;"ต่างประเทศ",18,0),"")</f>
        <v/>
      </c>
      <c r="O646" s="1" t="str">
        <f aca="false">IF(AND($B$4&lt;&gt;"", $N646&lt;&gt;""),$B$4-$N646,"")</f>
        <v/>
      </c>
      <c r="P646" s="3" t="str">
        <f aca="false">IF(AND($O646&lt;&gt;"",$O646&lt;=0),$K646,"")</f>
        <v/>
      </c>
      <c r="Q646" s="3" t="str">
        <f aca="false">IF(AND($O646&lt;&gt;"",$O646&gt;=1,$O646&lt;=30),$K646,"")</f>
        <v/>
      </c>
      <c r="R646" s="3" t="str">
        <f aca="false">IF(AND($O646&lt;&gt;"",$O646&gt;=31,$O646&lt;=60),$K646,"")</f>
        <v/>
      </c>
      <c r="S646" s="3" t="str">
        <f aca="false">IF(AND($O646&lt;&gt;"",$O646&gt;=61,$O646&lt;=90),$K646,"")</f>
        <v/>
      </c>
      <c r="T646" s="3" t="str">
        <f aca="false">IF(AND($O646&lt;&gt;"",$O646&gt;=91,$O646&lt;=180),$K646,"")</f>
        <v/>
      </c>
      <c r="U646" s="3" t="str">
        <f aca="false">IF(AND($O646&lt;&gt;"",$O646&gt;=181,$O646&lt;=365),$K646,"")</f>
        <v/>
      </c>
      <c r="V646" s="3" t="str">
        <f aca="false">IF(AND($O646&lt;&gt;"",$O646&gt;365),$K646,"")</f>
        <v/>
      </c>
    </row>
    <row r="647" customFormat="false" ht="12.8" hidden="false" customHeight="false" outlineLevel="0" collapsed="false">
      <c r="N647" s="2" t="str">
        <f aca="false">IF($M647&lt;&gt;"",$M647 + IF($F647="ต่างประเทศ",60,0) + IF($F647&lt;&gt;"ต่างประเทศ",18,0),"")</f>
        <v/>
      </c>
      <c r="O647" s="1" t="str">
        <f aca="false">IF(AND($B$4&lt;&gt;"", $N647&lt;&gt;""),$B$4-$N647,"")</f>
        <v/>
      </c>
      <c r="P647" s="3" t="str">
        <f aca="false">IF(AND($O647&lt;&gt;"",$O647&lt;=0),$K647,"")</f>
        <v/>
      </c>
      <c r="Q647" s="3" t="str">
        <f aca="false">IF(AND($O647&lt;&gt;"",$O647&gt;=1,$O647&lt;=30),$K647,"")</f>
        <v/>
      </c>
      <c r="R647" s="3" t="str">
        <f aca="false">IF(AND($O647&lt;&gt;"",$O647&gt;=31,$O647&lt;=60),$K647,"")</f>
        <v/>
      </c>
      <c r="S647" s="3" t="str">
        <f aca="false">IF(AND($O647&lt;&gt;"",$O647&gt;=61,$O647&lt;=90),$K647,"")</f>
        <v/>
      </c>
      <c r="T647" s="3" t="str">
        <f aca="false">IF(AND($O647&lt;&gt;"",$O647&gt;=91,$O647&lt;=180),$K647,"")</f>
        <v/>
      </c>
      <c r="U647" s="3" t="str">
        <f aca="false">IF(AND($O647&lt;&gt;"",$O647&gt;=181,$O647&lt;=365),$K647,"")</f>
        <v/>
      </c>
      <c r="V647" s="3" t="str">
        <f aca="false">IF(AND($O647&lt;&gt;"",$O647&gt;365),$K647,"")</f>
        <v/>
      </c>
    </row>
    <row r="648" customFormat="false" ht="12.8" hidden="false" customHeight="false" outlineLevel="0" collapsed="false">
      <c r="N648" s="2" t="str">
        <f aca="false">IF($M648&lt;&gt;"",$M648 + IF($F648="ต่างประเทศ",60,0) + IF($F648&lt;&gt;"ต่างประเทศ",18,0),"")</f>
        <v/>
      </c>
      <c r="O648" s="1" t="str">
        <f aca="false">IF(AND($B$4&lt;&gt;"", $N648&lt;&gt;""),$B$4-$N648,"")</f>
        <v/>
      </c>
      <c r="P648" s="3" t="str">
        <f aca="false">IF(AND($O648&lt;&gt;"",$O648&lt;=0),$K648,"")</f>
        <v/>
      </c>
      <c r="Q648" s="3" t="str">
        <f aca="false">IF(AND($O648&lt;&gt;"",$O648&gt;=1,$O648&lt;=30),$K648,"")</f>
        <v/>
      </c>
      <c r="R648" s="3" t="str">
        <f aca="false">IF(AND($O648&lt;&gt;"",$O648&gt;=31,$O648&lt;=60),$K648,"")</f>
        <v/>
      </c>
      <c r="S648" s="3" t="str">
        <f aca="false">IF(AND($O648&lt;&gt;"",$O648&gt;=61,$O648&lt;=90),$K648,"")</f>
        <v/>
      </c>
      <c r="T648" s="3" t="str">
        <f aca="false">IF(AND($O648&lt;&gt;"",$O648&gt;=91,$O648&lt;=180),$K648,"")</f>
        <v/>
      </c>
      <c r="U648" s="3" t="str">
        <f aca="false">IF(AND($O648&lt;&gt;"",$O648&gt;=181,$O648&lt;=365),$K648,"")</f>
        <v/>
      </c>
      <c r="V648" s="3" t="str">
        <f aca="false">IF(AND($O648&lt;&gt;"",$O648&gt;365),$K648,"")</f>
        <v/>
      </c>
    </row>
    <row r="649" customFormat="false" ht="12.8" hidden="false" customHeight="false" outlineLevel="0" collapsed="false">
      <c r="N649" s="2" t="str">
        <f aca="false">IF($M649&lt;&gt;"",$M649 + IF($F649="ต่างประเทศ",60,0) + IF($F649&lt;&gt;"ต่างประเทศ",18,0),"")</f>
        <v/>
      </c>
      <c r="O649" s="1" t="str">
        <f aca="false">IF(AND($B$4&lt;&gt;"", $N649&lt;&gt;""),$B$4-$N649,"")</f>
        <v/>
      </c>
      <c r="P649" s="3" t="str">
        <f aca="false">IF(AND($O649&lt;&gt;"",$O649&lt;=0),$K649,"")</f>
        <v/>
      </c>
      <c r="Q649" s="3" t="str">
        <f aca="false">IF(AND($O649&lt;&gt;"",$O649&gt;=1,$O649&lt;=30),$K649,"")</f>
        <v/>
      </c>
      <c r="R649" s="3" t="str">
        <f aca="false">IF(AND($O649&lt;&gt;"",$O649&gt;=31,$O649&lt;=60),$K649,"")</f>
        <v/>
      </c>
      <c r="S649" s="3" t="str">
        <f aca="false">IF(AND($O649&lt;&gt;"",$O649&gt;=61,$O649&lt;=90),$K649,"")</f>
        <v/>
      </c>
      <c r="T649" s="3" t="str">
        <f aca="false">IF(AND($O649&lt;&gt;"",$O649&gt;=91,$O649&lt;=180),$K649,"")</f>
        <v/>
      </c>
      <c r="U649" s="3" t="str">
        <f aca="false">IF(AND($O649&lt;&gt;"",$O649&gt;=181,$O649&lt;=365),$K649,"")</f>
        <v/>
      </c>
      <c r="V649" s="3" t="str">
        <f aca="false">IF(AND($O649&lt;&gt;"",$O649&gt;365),$K649,"")</f>
        <v/>
      </c>
    </row>
    <row r="650" customFormat="false" ht="12.8" hidden="false" customHeight="false" outlineLevel="0" collapsed="false">
      <c r="N650" s="2" t="str">
        <f aca="false">IF($M650&lt;&gt;"",$M650 + IF($F650="ต่างประเทศ",60,0) + IF($F650&lt;&gt;"ต่างประเทศ",18,0),"")</f>
        <v/>
      </c>
      <c r="O650" s="1" t="str">
        <f aca="false">IF(AND($B$4&lt;&gt;"", $N650&lt;&gt;""),$B$4-$N650,"")</f>
        <v/>
      </c>
      <c r="P650" s="3" t="str">
        <f aca="false">IF(AND($O650&lt;&gt;"",$O650&lt;=0),$K650,"")</f>
        <v/>
      </c>
      <c r="Q650" s="3" t="str">
        <f aca="false">IF(AND($O650&lt;&gt;"",$O650&gt;=1,$O650&lt;=30),$K650,"")</f>
        <v/>
      </c>
      <c r="R650" s="3" t="str">
        <f aca="false">IF(AND($O650&lt;&gt;"",$O650&gt;=31,$O650&lt;=60),$K650,"")</f>
        <v/>
      </c>
      <c r="S650" s="3" t="str">
        <f aca="false">IF(AND($O650&lt;&gt;"",$O650&gt;=61,$O650&lt;=90),$K650,"")</f>
        <v/>
      </c>
      <c r="T650" s="3" t="str">
        <f aca="false">IF(AND($O650&lt;&gt;"",$O650&gt;=91,$O650&lt;=180),$K650,"")</f>
        <v/>
      </c>
      <c r="U650" s="3" t="str">
        <f aca="false">IF(AND($O650&lt;&gt;"",$O650&gt;=181,$O650&lt;=365),$K650,"")</f>
        <v/>
      </c>
      <c r="V650" s="3" t="str">
        <f aca="false">IF(AND($O650&lt;&gt;"",$O650&gt;365),$K650,"")</f>
        <v/>
      </c>
    </row>
    <row r="651" customFormat="false" ht="12.8" hidden="false" customHeight="false" outlineLevel="0" collapsed="false">
      <c r="N651" s="2" t="str">
        <f aca="false">IF($M651&lt;&gt;"",$M651 + IF($F651="ต่างประเทศ",60,0) + IF($F651&lt;&gt;"ต่างประเทศ",18,0),"")</f>
        <v/>
      </c>
      <c r="O651" s="1" t="str">
        <f aca="false">IF(AND($B$4&lt;&gt;"", $N651&lt;&gt;""),$B$4-$N651,"")</f>
        <v/>
      </c>
      <c r="P651" s="3" t="str">
        <f aca="false">IF(AND($O651&lt;&gt;"",$O651&lt;=0),$K651,"")</f>
        <v/>
      </c>
      <c r="Q651" s="3" t="str">
        <f aca="false">IF(AND($O651&lt;&gt;"",$O651&gt;=1,$O651&lt;=30),$K651,"")</f>
        <v/>
      </c>
      <c r="R651" s="3" t="str">
        <f aca="false">IF(AND($O651&lt;&gt;"",$O651&gt;=31,$O651&lt;=60),$K651,"")</f>
        <v/>
      </c>
      <c r="S651" s="3" t="str">
        <f aca="false">IF(AND($O651&lt;&gt;"",$O651&gt;=61,$O651&lt;=90),$K651,"")</f>
        <v/>
      </c>
      <c r="T651" s="3" t="str">
        <f aca="false">IF(AND($O651&lt;&gt;"",$O651&gt;=91,$O651&lt;=180),$K651,"")</f>
        <v/>
      </c>
      <c r="U651" s="3" t="str">
        <f aca="false">IF(AND($O651&lt;&gt;"",$O651&gt;=181,$O651&lt;=365),$K651,"")</f>
        <v/>
      </c>
      <c r="V651" s="3" t="str">
        <f aca="false">IF(AND($O651&lt;&gt;"",$O651&gt;365),$K651,"")</f>
        <v/>
      </c>
    </row>
    <row r="652" customFormat="false" ht="12.8" hidden="false" customHeight="false" outlineLevel="0" collapsed="false">
      <c r="N652" s="2" t="str">
        <f aca="false">IF($M652&lt;&gt;"",$M652 + IF($F652="ต่างประเทศ",60,0) + IF($F652&lt;&gt;"ต่างประเทศ",18,0),"")</f>
        <v/>
      </c>
      <c r="O652" s="1" t="str">
        <f aca="false">IF(AND($B$4&lt;&gt;"", $N652&lt;&gt;""),$B$4-$N652,"")</f>
        <v/>
      </c>
      <c r="P652" s="3" t="str">
        <f aca="false">IF(AND($O652&lt;&gt;"",$O652&lt;=0),$K652,"")</f>
        <v/>
      </c>
      <c r="Q652" s="3" t="str">
        <f aca="false">IF(AND($O652&lt;&gt;"",$O652&gt;=1,$O652&lt;=30),$K652,"")</f>
        <v/>
      </c>
      <c r="R652" s="3" t="str">
        <f aca="false">IF(AND($O652&lt;&gt;"",$O652&gt;=31,$O652&lt;=60),$K652,"")</f>
        <v/>
      </c>
      <c r="S652" s="3" t="str">
        <f aca="false">IF(AND($O652&lt;&gt;"",$O652&gt;=61,$O652&lt;=90),$K652,"")</f>
        <v/>
      </c>
      <c r="T652" s="3" t="str">
        <f aca="false">IF(AND($O652&lt;&gt;"",$O652&gt;=91,$O652&lt;=180),$K652,"")</f>
        <v/>
      </c>
      <c r="U652" s="3" t="str">
        <f aca="false">IF(AND($O652&lt;&gt;"",$O652&gt;=181,$O652&lt;=365),$K652,"")</f>
        <v/>
      </c>
      <c r="V652" s="3" t="str">
        <f aca="false">IF(AND($O652&lt;&gt;"",$O652&gt;365),$K652,"")</f>
        <v/>
      </c>
    </row>
    <row r="653" customFormat="false" ht="12.8" hidden="false" customHeight="false" outlineLevel="0" collapsed="false">
      <c r="N653" s="2" t="str">
        <f aca="false">IF($M653&lt;&gt;"",$M653 + IF($F653="ต่างประเทศ",60,0) + IF($F653&lt;&gt;"ต่างประเทศ",18,0),"")</f>
        <v/>
      </c>
      <c r="O653" s="1" t="str">
        <f aca="false">IF(AND($B$4&lt;&gt;"", $N653&lt;&gt;""),$B$4-$N653,"")</f>
        <v/>
      </c>
      <c r="P653" s="3" t="str">
        <f aca="false">IF(AND($O653&lt;&gt;"",$O653&lt;=0),$K653,"")</f>
        <v/>
      </c>
      <c r="Q653" s="3" t="str">
        <f aca="false">IF(AND($O653&lt;&gt;"",$O653&gt;=1,$O653&lt;=30),$K653,"")</f>
        <v/>
      </c>
      <c r="R653" s="3" t="str">
        <f aca="false">IF(AND($O653&lt;&gt;"",$O653&gt;=31,$O653&lt;=60),$K653,"")</f>
        <v/>
      </c>
      <c r="S653" s="3" t="str">
        <f aca="false">IF(AND($O653&lt;&gt;"",$O653&gt;=61,$O653&lt;=90),$K653,"")</f>
        <v/>
      </c>
      <c r="T653" s="3" t="str">
        <f aca="false">IF(AND($O653&lt;&gt;"",$O653&gt;=91,$O653&lt;=180),$K653,"")</f>
        <v/>
      </c>
      <c r="U653" s="3" t="str">
        <f aca="false">IF(AND($O653&lt;&gt;"",$O653&gt;=181,$O653&lt;=365),$K653,"")</f>
        <v/>
      </c>
      <c r="V653" s="3" t="str">
        <f aca="false">IF(AND($O653&lt;&gt;"",$O653&gt;365),$K653,"")</f>
        <v/>
      </c>
    </row>
    <row r="654" customFormat="false" ht="12.8" hidden="false" customHeight="false" outlineLevel="0" collapsed="false">
      <c r="N654" s="2" t="str">
        <f aca="false">IF($M654&lt;&gt;"",$M654 + IF($F654="ต่างประเทศ",60,0) + IF($F654&lt;&gt;"ต่างประเทศ",18,0),"")</f>
        <v/>
      </c>
      <c r="O654" s="1" t="str">
        <f aca="false">IF(AND($B$4&lt;&gt;"", $N654&lt;&gt;""),$B$4-$N654,"")</f>
        <v/>
      </c>
      <c r="P654" s="3" t="str">
        <f aca="false">IF(AND($O654&lt;&gt;"",$O654&lt;=0),$K654,"")</f>
        <v/>
      </c>
      <c r="Q654" s="3" t="str">
        <f aca="false">IF(AND($O654&lt;&gt;"",$O654&gt;=1,$O654&lt;=30),$K654,"")</f>
        <v/>
      </c>
      <c r="R654" s="3" t="str">
        <f aca="false">IF(AND($O654&lt;&gt;"",$O654&gt;=31,$O654&lt;=60),$K654,"")</f>
        <v/>
      </c>
      <c r="S654" s="3" t="str">
        <f aca="false">IF(AND($O654&lt;&gt;"",$O654&gt;=61,$O654&lt;=90),$K654,"")</f>
        <v/>
      </c>
      <c r="T654" s="3" t="str">
        <f aca="false">IF(AND($O654&lt;&gt;"",$O654&gt;=91,$O654&lt;=180),$K654,"")</f>
        <v/>
      </c>
      <c r="U654" s="3" t="str">
        <f aca="false">IF(AND($O654&lt;&gt;"",$O654&gt;=181,$O654&lt;=365),$K654,"")</f>
        <v/>
      </c>
      <c r="V654" s="3" t="str">
        <f aca="false">IF(AND($O654&lt;&gt;"",$O654&gt;365),$K654,"")</f>
        <v/>
      </c>
    </row>
    <row r="655" customFormat="false" ht="12.8" hidden="false" customHeight="false" outlineLevel="0" collapsed="false">
      <c r="N655" s="2" t="str">
        <f aca="false">IF($M655&lt;&gt;"",$M655 + IF($F655="ต่างประเทศ",60,0) + IF($F655&lt;&gt;"ต่างประเทศ",18,0),"")</f>
        <v/>
      </c>
      <c r="O655" s="1" t="str">
        <f aca="false">IF(AND($B$4&lt;&gt;"", $N655&lt;&gt;""),$B$4-$N655,"")</f>
        <v/>
      </c>
      <c r="P655" s="3" t="str">
        <f aca="false">IF(AND($O655&lt;&gt;"",$O655&lt;=0),$K655,"")</f>
        <v/>
      </c>
      <c r="Q655" s="3" t="str">
        <f aca="false">IF(AND($O655&lt;&gt;"",$O655&gt;=1,$O655&lt;=30),$K655,"")</f>
        <v/>
      </c>
      <c r="R655" s="3" t="str">
        <f aca="false">IF(AND($O655&lt;&gt;"",$O655&gt;=31,$O655&lt;=60),$K655,"")</f>
        <v/>
      </c>
      <c r="S655" s="3" t="str">
        <f aca="false">IF(AND($O655&lt;&gt;"",$O655&gt;=61,$O655&lt;=90),$K655,"")</f>
        <v/>
      </c>
      <c r="T655" s="3" t="str">
        <f aca="false">IF(AND($O655&lt;&gt;"",$O655&gt;=91,$O655&lt;=180),$K655,"")</f>
        <v/>
      </c>
      <c r="U655" s="3" t="str">
        <f aca="false">IF(AND($O655&lt;&gt;"",$O655&gt;=181,$O655&lt;=365),$K655,"")</f>
        <v/>
      </c>
      <c r="V655" s="3" t="str">
        <f aca="false">IF(AND($O655&lt;&gt;"",$O655&gt;365),$K655,"")</f>
        <v/>
      </c>
    </row>
    <row r="656" customFormat="false" ht="12.8" hidden="false" customHeight="false" outlineLevel="0" collapsed="false">
      <c r="N656" s="2" t="str">
        <f aca="false">IF($M656&lt;&gt;"",$M656 + IF($F656="ต่างประเทศ",60,0) + IF($F656&lt;&gt;"ต่างประเทศ",18,0),"")</f>
        <v/>
      </c>
      <c r="O656" s="1" t="str">
        <f aca="false">IF(AND($B$4&lt;&gt;"", $N656&lt;&gt;""),$B$4-$N656,"")</f>
        <v/>
      </c>
      <c r="P656" s="3" t="str">
        <f aca="false">IF(AND($O656&lt;&gt;"",$O656&lt;=0),$K656,"")</f>
        <v/>
      </c>
      <c r="Q656" s="3" t="str">
        <f aca="false">IF(AND($O656&lt;&gt;"",$O656&gt;=1,$O656&lt;=30),$K656,"")</f>
        <v/>
      </c>
      <c r="R656" s="3" t="str">
        <f aca="false">IF(AND($O656&lt;&gt;"",$O656&gt;=31,$O656&lt;=60),$K656,"")</f>
        <v/>
      </c>
      <c r="S656" s="3" t="str">
        <f aca="false">IF(AND($O656&lt;&gt;"",$O656&gt;=61,$O656&lt;=90),$K656,"")</f>
        <v/>
      </c>
      <c r="T656" s="3" t="str">
        <f aca="false">IF(AND($O656&lt;&gt;"",$O656&gt;=91,$O656&lt;=180),$K656,"")</f>
        <v/>
      </c>
      <c r="U656" s="3" t="str">
        <f aca="false">IF(AND($O656&lt;&gt;"",$O656&gt;=181,$O656&lt;=365),$K656,"")</f>
        <v/>
      </c>
      <c r="V656" s="3" t="str">
        <f aca="false">IF(AND($O656&lt;&gt;"",$O656&gt;365),$K656,"")</f>
        <v/>
      </c>
    </row>
    <row r="657" customFormat="false" ht="12.8" hidden="false" customHeight="false" outlineLevel="0" collapsed="false">
      <c r="N657" s="2" t="str">
        <f aca="false">IF($M657&lt;&gt;"",$M657 + IF($F657="ต่างประเทศ",60,0) + IF($F657&lt;&gt;"ต่างประเทศ",18,0),"")</f>
        <v/>
      </c>
      <c r="O657" s="1" t="str">
        <f aca="false">IF(AND($B$4&lt;&gt;"", $N657&lt;&gt;""),$B$4-$N657,"")</f>
        <v/>
      </c>
      <c r="P657" s="3" t="str">
        <f aca="false">IF(AND($O657&lt;&gt;"",$O657&lt;=0),$K657,"")</f>
        <v/>
      </c>
      <c r="Q657" s="3" t="str">
        <f aca="false">IF(AND($O657&lt;&gt;"",$O657&gt;=1,$O657&lt;=30),$K657,"")</f>
        <v/>
      </c>
      <c r="R657" s="3" t="str">
        <f aca="false">IF(AND($O657&lt;&gt;"",$O657&gt;=31,$O657&lt;=60),$K657,"")</f>
        <v/>
      </c>
      <c r="S657" s="3" t="str">
        <f aca="false">IF(AND($O657&lt;&gt;"",$O657&gt;=61,$O657&lt;=90),$K657,"")</f>
        <v/>
      </c>
      <c r="T657" s="3" t="str">
        <f aca="false">IF(AND($O657&lt;&gt;"",$O657&gt;=91,$O657&lt;=180),$K657,"")</f>
        <v/>
      </c>
      <c r="U657" s="3" t="str">
        <f aca="false">IF(AND($O657&lt;&gt;"",$O657&gt;=181,$O657&lt;=365),$K657,"")</f>
        <v/>
      </c>
      <c r="V657" s="3" t="str">
        <f aca="false">IF(AND($O657&lt;&gt;"",$O657&gt;365),$K657,"")</f>
        <v/>
      </c>
    </row>
    <row r="658" customFormat="false" ht="12.8" hidden="false" customHeight="false" outlineLevel="0" collapsed="false">
      <c r="N658" s="2" t="str">
        <f aca="false">IF($M658&lt;&gt;"",$M658 + IF($F658="ต่างประเทศ",60,0) + IF($F658&lt;&gt;"ต่างประเทศ",18,0),"")</f>
        <v/>
      </c>
      <c r="O658" s="1" t="str">
        <f aca="false">IF(AND($B$4&lt;&gt;"", $N658&lt;&gt;""),$B$4-$N658,"")</f>
        <v/>
      </c>
      <c r="P658" s="3" t="str">
        <f aca="false">IF(AND($O658&lt;&gt;"",$O658&lt;=0),$K658,"")</f>
        <v/>
      </c>
      <c r="Q658" s="3" t="str">
        <f aca="false">IF(AND($O658&lt;&gt;"",$O658&gt;=1,$O658&lt;=30),$K658,"")</f>
        <v/>
      </c>
      <c r="R658" s="3" t="str">
        <f aca="false">IF(AND($O658&lt;&gt;"",$O658&gt;=31,$O658&lt;=60),$K658,"")</f>
        <v/>
      </c>
      <c r="S658" s="3" t="str">
        <f aca="false">IF(AND($O658&lt;&gt;"",$O658&gt;=61,$O658&lt;=90),$K658,"")</f>
        <v/>
      </c>
      <c r="T658" s="3" t="str">
        <f aca="false">IF(AND($O658&lt;&gt;"",$O658&gt;=91,$O658&lt;=180),$K658,"")</f>
        <v/>
      </c>
      <c r="U658" s="3" t="str">
        <f aca="false">IF(AND($O658&lt;&gt;"",$O658&gt;=181,$O658&lt;=365),$K658,"")</f>
        <v/>
      </c>
      <c r="V658" s="3" t="str">
        <f aca="false">IF(AND($O658&lt;&gt;"",$O658&gt;365),$K658,"")</f>
        <v/>
      </c>
    </row>
    <row r="659" customFormat="false" ht="12.8" hidden="false" customHeight="false" outlineLevel="0" collapsed="false">
      <c r="N659" s="2" t="str">
        <f aca="false">IF($M659&lt;&gt;"",$M659 + IF($F659="ต่างประเทศ",60,0) + IF($F659&lt;&gt;"ต่างประเทศ",18,0),"")</f>
        <v/>
      </c>
      <c r="O659" s="1" t="str">
        <f aca="false">IF(AND($B$4&lt;&gt;"", $N659&lt;&gt;""),$B$4-$N659,"")</f>
        <v/>
      </c>
      <c r="P659" s="3" t="str">
        <f aca="false">IF(AND($O659&lt;&gt;"",$O659&lt;=0),$K659,"")</f>
        <v/>
      </c>
      <c r="Q659" s="3" t="str">
        <f aca="false">IF(AND($O659&lt;&gt;"",$O659&gt;=1,$O659&lt;=30),$K659,"")</f>
        <v/>
      </c>
      <c r="R659" s="3" t="str">
        <f aca="false">IF(AND($O659&lt;&gt;"",$O659&gt;=31,$O659&lt;=60),$K659,"")</f>
        <v/>
      </c>
      <c r="S659" s="3" t="str">
        <f aca="false">IF(AND($O659&lt;&gt;"",$O659&gt;=61,$O659&lt;=90),$K659,"")</f>
        <v/>
      </c>
      <c r="T659" s="3" t="str">
        <f aca="false">IF(AND($O659&lt;&gt;"",$O659&gt;=91,$O659&lt;=180),$K659,"")</f>
        <v/>
      </c>
      <c r="U659" s="3" t="str">
        <f aca="false">IF(AND($O659&lt;&gt;"",$O659&gt;=181,$O659&lt;=365),$K659,"")</f>
        <v/>
      </c>
      <c r="V659" s="3" t="str">
        <f aca="false">IF(AND($O659&lt;&gt;"",$O659&gt;365),$K659,"")</f>
        <v/>
      </c>
    </row>
    <row r="660" customFormat="false" ht="12.8" hidden="false" customHeight="false" outlineLevel="0" collapsed="false">
      <c r="N660" s="2" t="str">
        <f aca="false">IF($M660&lt;&gt;"",$M660 + IF($F660="ต่างประเทศ",60,0) + IF($F660&lt;&gt;"ต่างประเทศ",18,0),"")</f>
        <v/>
      </c>
      <c r="O660" s="1" t="str">
        <f aca="false">IF(AND($B$4&lt;&gt;"", $N660&lt;&gt;""),$B$4-$N660,"")</f>
        <v/>
      </c>
      <c r="P660" s="3" t="str">
        <f aca="false">IF(AND($O660&lt;&gt;"",$O660&lt;=0),$K660,"")</f>
        <v/>
      </c>
      <c r="Q660" s="3" t="str">
        <f aca="false">IF(AND($O660&lt;&gt;"",$O660&gt;=1,$O660&lt;=30),$K660,"")</f>
        <v/>
      </c>
      <c r="R660" s="3" t="str">
        <f aca="false">IF(AND($O660&lt;&gt;"",$O660&gt;=31,$O660&lt;=60),$K660,"")</f>
        <v/>
      </c>
      <c r="S660" s="3" t="str">
        <f aca="false">IF(AND($O660&lt;&gt;"",$O660&gt;=61,$O660&lt;=90),$K660,"")</f>
        <v/>
      </c>
      <c r="T660" s="3" t="str">
        <f aca="false">IF(AND($O660&lt;&gt;"",$O660&gt;=91,$O660&lt;=180),$K660,"")</f>
        <v/>
      </c>
      <c r="U660" s="3" t="str">
        <f aca="false">IF(AND($O660&lt;&gt;"",$O660&gt;=181,$O660&lt;=365),$K660,"")</f>
        <v/>
      </c>
      <c r="V660" s="3" t="str">
        <f aca="false">IF(AND($O660&lt;&gt;"",$O660&gt;365),$K660,"")</f>
        <v/>
      </c>
    </row>
    <row r="661" customFormat="false" ht="12.8" hidden="false" customHeight="false" outlineLevel="0" collapsed="false">
      <c r="N661" s="2" t="str">
        <f aca="false">IF($M661&lt;&gt;"",$M661 + IF($F661="ต่างประเทศ",60,0) + IF($F661&lt;&gt;"ต่างประเทศ",18,0),"")</f>
        <v/>
      </c>
      <c r="O661" s="1" t="str">
        <f aca="false">IF(AND($B$4&lt;&gt;"", $N661&lt;&gt;""),$B$4-$N661,"")</f>
        <v/>
      </c>
      <c r="P661" s="3" t="str">
        <f aca="false">IF(AND($O661&lt;&gt;"",$O661&lt;=0),$K661,"")</f>
        <v/>
      </c>
      <c r="Q661" s="3" t="str">
        <f aca="false">IF(AND($O661&lt;&gt;"",$O661&gt;=1,$O661&lt;=30),$K661,"")</f>
        <v/>
      </c>
      <c r="R661" s="3" t="str">
        <f aca="false">IF(AND($O661&lt;&gt;"",$O661&gt;=31,$O661&lt;=60),$K661,"")</f>
        <v/>
      </c>
      <c r="S661" s="3" t="str">
        <f aca="false">IF(AND($O661&lt;&gt;"",$O661&gt;=61,$O661&lt;=90),$K661,"")</f>
        <v/>
      </c>
      <c r="T661" s="3" t="str">
        <f aca="false">IF(AND($O661&lt;&gt;"",$O661&gt;=91,$O661&lt;=180),$K661,"")</f>
        <v/>
      </c>
      <c r="U661" s="3" t="str">
        <f aca="false">IF(AND($O661&lt;&gt;"",$O661&gt;=181,$O661&lt;=365),$K661,"")</f>
        <v/>
      </c>
      <c r="V661" s="3" t="str">
        <f aca="false">IF(AND($O661&lt;&gt;"",$O661&gt;365),$K661,"")</f>
        <v/>
      </c>
    </row>
    <row r="662" customFormat="false" ht="12.8" hidden="false" customHeight="false" outlineLevel="0" collapsed="false">
      <c r="N662" s="2" t="str">
        <f aca="false">IF($M662&lt;&gt;"",$M662 + IF($F662="ต่างประเทศ",60,0) + IF($F662&lt;&gt;"ต่างประเทศ",18,0),"")</f>
        <v/>
      </c>
      <c r="O662" s="1" t="str">
        <f aca="false">IF(AND($B$4&lt;&gt;"", $N662&lt;&gt;""),$B$4-$N662,"")</f>
        <v/>
      </c>
      <c r="P662" s="3" t="str">
        <f aca="false">IF(AND($O662&lt;&gt;"",$O662&lt;=0),$K662,"")</f>
        <v/>
      </c>
      <c r="Q662" s="3" t="str">
        <f aca="false">IF(AND($O662&lt;&gt;"",$O662&gt;=1,$O662&lt;=30),$K662,"")</f>
        <v/>
      </c>
      <c r="R662" s="3" t="str">
        <f aca="false">IF(AND($O662&lt;&gt;"",$O662&gt;=31,$O662&lt;=60),$K662,"")</f>
        <v/>
      </c>
      <c r="S662" s="3" t="str">
        <f aca="false">IF(AND($O662&lt;&gt;"",$O662&gt;=61,$O662&lt;=90),$K662,"")</f>
        <v/>
      </c>
      <c r="T662" s="3" t="str">
        <f aca="false">IF(AND($O662&lt;&gt;"",$O662&gt;=91,$O662&lt;=180),$K662,"")</f>
        <v/>
      </c>
      <c r="U662" s="3" t="str">
        <f aca="false">IF(AND($O662&lt;&gt;"",$O662&gt;=181,$O662&lt;=365),$K662,"")</f>
        <v/>
      </c>
      <c r="V662" s="3" t="str">
        <f aca="false">IF(AND($O662&lt;&gt;"",$O662&gt;365),$K662,"")</f>
        <v/>
      </c>
    </row>
    <row r="663" customFormat="false" ht="12.8" hidden="false" customHeight="false" outlineLevel="0" collapsed="false">
      <c r="N663" s="2" t="str">
        <f aca="false">IF($M663&lt;&gt;"",$M663 + IF($F663="ต่างประเทศ",60,0) + IF($F663&lt;&gt;"ต่างประเทศ",18,0),"")</f>
        <v/>
      </c>
      <c r="O663" s="1" t="str">
        <f aca="false">IF(AND($B$4&lt;&gt;"", $N663&lt;&gt;""),$B$4-$N663,"")</f>
        <v/>
      </c>
      <c r="P663" s="3" t="str">
        <f aca="false">IF(AND($O663&lt;&gt;"",$O663&lt;=0),$K663,"")</f>
        <v/>
      </c>
      <c r="Q663" s="3" t="str">
        <f aca="false">IF(AND($O663&lt;&gt;"",$O663&gt;=1,$O663&lt;=30),$K663,"")</f>
        <v/>
      </c>
      <c r="R663" s="3" t="str">
        <f aca="false">IF(AND($O663&lt;&gt;"",$O663&gt;=31,$O663&lt;=60),$K663,"")</f>
        <v/>
      </c>
      <c r="S663" s="3" t="str">
        <f aca="false">IF(AND($O663&lt;&gt;"",$O663&gt;=61,$O663&lt;=90),$K663,"")</f>
        <v/>
      </c>
      <c r="T663" s="3" t="str">
        <f aca="false">IF(AND($O663&lt;&gt;"",$O663&gt;=91,$O663&lt;=180),$K663,"")</f>
        <v/>
      </c>
      <c r="U663" s="3" t="str">
        <f aca="false">IF(AND($O663&lt;&gt;"",$O663&gt;=181,$O663&lt;=365),$K663,"")</f>
        <v/>
      </c>
      <c r="V663" s="3" t="str">
        <f aca="false">IF(AND($O663&lt;&gt;"",$O663&gt;365),$K663,"")</f>
        <v/>
      </c>
    </row>
    <row r="664" customFormat="false" ht="12.8" hidden="false" customHeight="false" outlineLevel="0" collapsed="false">
      <c r="N664" s="2" t="str">
        <f aca="false">IF($M664&lt;&gt;"",$M664 + IF($F664="ต่างประเทศ",60,0) + IF($F664&lt;&gt;"ต่างประเทศ",18,0),"")</f>
        <v/>
      </c>
      <c r="O664" s="1" t="str">
        <f aca="false">IF(AND($B$4&lt;&gt;"", $N664&lt;&gt;""),$B$4-$N664,"")</f>
        <v/>
      </c>
      <c r="P664" s="3" t="str">
        <f aca="false">IF(AND($O664&lt;&gt;"",$O664&lt;=0),$K664,"")</f>
        <v/>
      </c>
      <c r="Q664" s="3" t="str">
        <f aca="false">IF(AND($O664&lt;&gt;"",$O664&gt;=1,$O664&lt;=30),$K664,"")</f>
        <v/>
      </c>
      <c r="R664" s="3" t="str">
        <f aca="false">IF(AND($O664&lt;&gt;"",$O664&gt;=31,$O664&lt;=60),$K664,"")</f>
        <v/>
      </c>
      <c r="S664" s="3" t="str">
        <f aca="false">IF(AND($O664&lt;&gt;"",$O664&gt;=61,$O664&lt;=90),$K664,"")</f>
        <v/>
      </c>
      <c r="T664" s="3" t="str">
        <f aca="false">IF(AND($O664&lt;&gt;"",$O664&gt;=91,$O664&lt;=180),$K664,"")</f>
        <v/>
      </c>
      <c r="U664" s="3" t="str">
        <f aca="false">IF(AND($O664&lt;&gt;"",$O664&gt;=181,$O664&lt;=365),$K664,"")</f>
        <v/>
      </c>
      <c r="V664" s="3" t="str">
        <f aca="false">IF(AND($O664&lt;&gt;"",$O664&gt;365),$K664,"")</f>
        <v/>
      </c>
    </row>
    <row r="665" customFormat="false" ht="12.8" hidden="false" customHeight="false" outlineLevel="0" collapsed="false">
      <c r="N665" s="2" t="str">
        <f aca="false">IF($M665&lt;&gt;"",$M665 + IF($F665="ต่างประเทศ",60,0) + IF($F665&lt;&gt;"ต่างประเทศ",18,0),"")</f>
        <v/>
      </c>
      <c r="O665" s="1" t="str">
        <f aca="false">IF(AND($B$4&lt;&gt;"", $N665&lt;&gt;""),$B$4-$N665,"")</f>
        <v/>
      </c>
      <c r="P665" s="3" t="str">
        <f aca="false">IF(AND($O665&lt;&gt;"",$O665&lt;=0),$K665,"")</f>
        <v/>
      </c>
      <c r="Q665" s="3" t="str">
        <f aca="false">IF(AND($O665&lt;&gt;"",$O665&gt;=1,$O665&lt;=30),$K665,"")</f>
        <v/>
      </c>
      <c r="R665" s="3" t="str">
        <f aca="false">IF(AND($O665&lt;&gt;"",$O665&gt;=31,$O665&lt;=60),$K665,"")</f>
        <v/>
      </c>
      <c r="S665" s="3" t="str">
        <f aca="false">IF(AND($O665&lt;&gt;"",$O665&gt;=61,$O665&lt;=90),$K665,"")</f>
        <v/>
      </c>
      <c r="T665" s="3" t="str">
        <f aca="false">IF(AND($O665&lt;&gt;"",$O665&gt;=91,$O665&lt;=180),$K665,"")</f>
        <v/>
      </c>
      <c r="U665" s="3" t="str">
        <f aca="false">IF(AND($O665&lt;&gt;"",$O665&gt;=181,$O665&lt;=365),$K665,"")</f>
        <v/>
      </c>
      <c r="V665" s="3" t="str">
        <f aca="false">IF(AND($O665&lt;&gt;"",$O665&gt;365),$K665,"")</f>
        <v/>
      </c>
    </row>
    <row r="666" customFormat="false" ht="12.8" hidden="false" customHeight="false" outlineLevel="0" collapsed="false">
      <c r="N666" s="2" t="str">
        <f aca="false">IF($M666&lt;&gt;"",$M666 + IF($F666="ต่างประเทศ",60,0) + IF($F666&lt;&gt;"ต่างประเทศ",18,0),"")</f>
        <v/>
      </c>
      <c r="O666" s="1" t="str">
        <f aca="false">IF(AND($B$4&lt;&gt;"", $N666&lt;&gt;""),$B$4-$N666,"")</f>
        <v/>
      </c>
      <c r="P666" s="3" t="str">
        <f aca="false">IF(AND($O666&lt;&gt;"",$O666&lt;=0),$K666,"")</f>
        <v/>
      </c>
      <c r="Q666" s="3" t="str">
        <f aca="false">IF(AND($O666&lt;&gt;"",$O666&gt;=1,$O666&lt;=30),$K666,"")</f>
        <v/>
      </c>
      <c r="R666" s="3" t="str">
        <f aca="false">IF(AND($O666&lt;&gt;"",$O666&gt;=31,$O666&lt;=60),$K666,"")</f>
        <v/>
      </c>
      <c r="S666" s="3" t="str">
        <f aca="false">IF(AND($O666&lt;&gt;"",$O666&gt;=61,$O666&lt;=90),$K666,"")</f>
        <v/>
      </c>
      <c r="T666" s="3" t="str">
        <f aca="false">IF(AND($O666&lt;&gt;"",$O666&gt;=91,$O666&lt;=180),$K666,"")</f>
        <v/>
      </c>
      <c r="U666" s="3" t="str">
        <f aca="false">IF(AND($O666&lt;&gt;"",$O666&gt;=181,$O666&lt;=365),$K666,"")</f>
        <v/>
      </c>
      <c r="V666" s="3" t="str">
        <f aca="false">IF(AND($O666&lt;&gt;"",$O666&gt;365),$K666,"")</f>
        <v/>
      </c>
    </row>
    <row r="667" customFormat="false" ht="12.8" hidden="false" customHeight="false" outlineLevel="0" collapsed="false">
      <c r="N667" s="2" t="str">
        <f aca="false">IF($M667&lt;&gt;"",$M667 + IF($F667="ต่างประเทศ",60,0) + IF($F667&lt;&gt;"ต่างประเทศ",18,0),"")</f>
        <v/>
      </c>
      <c r="O667" s="1" t="str">
        <f aca="false">IF(AND($B$4&lt;&gt;"", $N667&lt;&gt;""),$B$4-$N667,"")</f>
        <v/>
      </c>
      <c r="P667" s="3" t="str">
        <f aca="false">IF(AND($O667&lt;&gt;"",$O667&lt;=0),$K667,"")</f>
        <v/>
      </c>
      <c r="Q667" s="3" t="str">
        <f aca="false">IF(AND($O667&lt;&gt;"",$O667&gt;=1,$O667&lt;=30),$K667,"")</f>
        <v/>
      </c>
      <c r="R667" s="3" t="str">
        <f aca="false">IF(AND($O667&lt;&gt;"",$O667&gt;=31,$O667&lt;=60),$K667,"")</f>
        <v/>
      </c>
      <c r="S667" s="3" t="str">
        <f aca="false">IF(AND($O667&lt;&gt;"",$O667&gt;=61,$O667&lt;=90),$K667,"")</f>
        <v/>
      </c>
      <c r="T667" s="3" t="str">
        <f aca="false">IF(AND($O667&lt;&gt;"",$O667&gt;=91,$O667&lt;=180),$K667,"")</f>
        <v/>
      </c>
      <c r="U667" s="3" t="str">
        <f aca="false">IF(AND($O667&lt;&gt;"",$O667&gt;=181,$O667&lt;=365),$K667,"")</f>
        <v/>
      </c>
      <c r="V667" s="3" t="str">
        <f aca="false">IF(AND($O667&lt;&gt;"",$O667&gt;365),$K667,"")</f>
        <v/>
      </c>
    </row>
    <row r="668" customFormat="false" ht="12.8" hidden="false" customHeight="false" outlineLevel="0" collapsed="false">
      <c r="N668" s="2" t="str">
        <f aca="false">IF($M668&lt;&gt;"",$M668 + IF($F668="ต่างประเทศ",60,0) + IF($F668&lt;&gt;"ต่างประเทศ",18,0),"")</f>
        <v/>
      </c>
      <c r="O668" s="1" t="str">
        <f aca="false">IF(AND($B$4&lt;&gt;"", $N668&lt;&gt;""),$B$4-$N668,"")</f>
        <v/>
      </c>
      <c r="P668" s="3" t="str">
        <f aca="false">IF(AND($O668&lt;&gt;"",$O668&lt;=0),$K668,"")</f>
        <v/>
      </c>
      <c r="Q668" s="3" t="str">
        <f aca="false">IF(AND($O668&lt;&gt;"",$O668&gt;=1,$O668&lt;=30),$K668,"")</f>
        <v/>
      </c>
      <c r="R668" s="3" t="str">
        <f aca="false">IF(AND($O668&lt;&gt;"",$O668&gt;=31,$O668&lt;=60),$K668,"")</f>
        <v/>
      </c>
      <c r="S668" s="3" t="str">
        <f aca="false">IF(AND($O668&lt;&gt;"",$O668&gt;=61,$O668&lt;=90),$K668,"")</f>
        <v/>
      </c>
      <c r="T668" s="3" t="str">
        <f aca="false">IF(AND($O668&lt;&gt;"",$O668&gt;=91,$O668&lt;=180),$K668,"")</f>
        <v/>
      </c>
      <c r="U668" s="3" t="str">
        <f aca="false">IF(AND($O668&lt;&gt;"",$O668&gt;=181,$O668&lt;=365),$K668,"")</f>
        <v/>
      </c>
      <c r="V668" s="3" t="str">
        <f aca="false">IF(AND($O668&lt;&gt;"",$O668&gt;365),$K668,"")</f>
        <v/>
      </c>
    </row>
    <row r="669" customFormat="false" ht="12.8" hidden="false" customHeight="false" outlineLevel="0" collapsed="false">
      <c r="N669" s="2" t="str">
        <f aca="false">IF($M669&lt;&gt;"",$M669 + IF($F669="ต่างประเทศ",60,0) + IF($F669&lt;&gt;"ต่างประเทศ",18,0),"")</f>
        <v/>
      </c>
      <c r="O669" s="1" t="str">
        <f aca="false">IF(AND($B$4&lt;&gt;"", $N669&lt;&gt;""),$B$4-$N669,"")</f>
        <v/>
      </c>
      <c r="P669" s="3" t="str">
        <f aca="false">IF(AND($O669&lt;&gt;"",$O669&lt;=0),$K669,"")</f>
        <v/>
      </c>
      <c r="Q669" s="3" t="str">
        <f aca="false">IF(AND($O669&lt;&gt;"",$O669&gt;=1,$O669&lt;=30),$K669,"")</f>
        <v/>
      </c>
      <c r="R669" s="3" t="str">
        <f aca="false">IF(AND($O669&lt;&gt;"",$O669&gt;=31,$O669&lt;=60),$K669,"")</f>
        <v/>
      </c>
      <c r="S669" s="3" t="str">
        <f aca="false">IF(AND($O669&lt;&gt;"",$O669&gt;=61,$O669&lt;=90),$K669,"")</f>
        <v/>
      </c>
      <c r="T669" s="3" t="str">
        <f aca="false">IF(AND($O669&lt;&gt;"",$O669&gt;=91,$O669&lt;=180),$K669,"")</f>
        <v/>
      </c>
      <c r="U669" s="3" t="str">
        <f aca="false">IF(AND($O669&lt;&gt;"",$O669&gt;=181,$O669&lt;=365),$K669,"")</f>
        <v/>
      </c>
      <c r="V669" s="3" t="str">
        <f aca="false">IF(AND($O669&lt;&gt;"",$O669&gt;365),$K669,"")</f>
        <v/>
      </c>
    </row>
    <row r="670" customFormat="false" ht="12.8" hidden="false" customHeight="false" outlineLevel="0" collapsed="false">
      <c r="N670" s="2" t="str">
        <f aca="false">IF($M670&lt;&gt;"",$M670 + IF($F670="ต่างประเทศ",60,0) + IF($F670&lt;&gt;"ต่างประเทศ",18,0),"")</f>
        <v/>
      </c>
      <c r="O670" s="1" t="str">
        <f aca="false">IF(AND($B$4&lt;&gt;"", $N670&lt;&gt;""),$B$4-$N670,"")</f>
        <v/>
      </c>
      <c r="P670" s="3" t="str">
        <f aca="false">IF(AND($O670&lt;&gt;"",$O670&lt;=0),$K670,"")</f>
        <v/>
      </c>
      <c r="Q670" s="3" t="str">
        <f aca="false">IF(AND($O670&lt;&gt;"",$O670&gt;=1,$O670&lt;=30),$K670,"")</f>
        <v/>
      </c>
      <c r="R670" s="3" t="str">
        <f aca="false">IF(AND($O670&lt;&gt;"",$O670&gt;=31,$O670&lt;=60),$K670,"")</f>
        <v/>
      </c>
      <c r="S670" s="3" t="str">
        <f aca="false">IF(AND($O670&lt;&gt;"",$O670&gt;=61,$O670&lt;=90),$K670,"")</f>
        <v/>
      </c>
      <c r="T670" s="3" t="str">
        <f aca="false">IF(AND($O670&lt;&gt;"",$O670&gt;=91,$O670&lt;=180),$K670,"")</f>
        <v/>
      </c>
      <c r="U670" s="3" t="str">
        <f aca="false">IF(AND($O670&lt;&gt;"",$O670&gt;=181,$O670&lt;=365),$K670,"")</f>
        <v/>
      </c>
      <c r="V670" s="3" t="str">
        <f aca="false">IF(AND($O670&lt;&gt;"",$O670&gt;365),$K670,"")</f>
        <v/>
      </c>
    </row>
    <row r="671" customFormat="false" ht="12.8" hidden="false" customHeight="false" outlineLevel="0" collapsed="false">
      <c r="N671" s="2" t="str">
        <f aca="false">IF($M671&lt;&gt;"",$M671 + IF($F671="ต่างประเทศ",60,0) + IF($F671&lt;&gt;"ต่างประเทศ",18,0),"")</f>
        <v/>
      </c>
      <c r="O671" s="1" t="str">
        <f aca="false">IF(AND($B$4&lt;&gt;"", $N671&lt;&gt;""),$B$4-$N671,"")</f>
        <v/>
      </c>
      <c r="P671" s="3" t="str">
        <f aca="false">IF(AND($O671&lt;&gt;"",$O671&lt;=0),$K671,"")</f>
        <v/>
      </c>
      <c r="Q671" s="3" t="str">
        <f aca="false">IF(AND($O671&lt;&gt;"",$O671&gt;=1,$O671&lt;=30),$K671,"")</f>
        <v/>
      </c>
      <c r="R671" s="3" t="str">
        <f aca="false">IF(AND($O671&lt;&gt;"",$O671&gt;=31,$O671&lt;=60),$K671,"")</f>
        <v/>
      </c>
      <c r="S671" s="3" t="str">
        <f aca="false">IF(AND($O671&lt;&gt;"",$O671&gt;=61,$O671&lt;=90),$K671,"")</f>
        <v/>
      </c>
      <c r="T671" s="3" t="str">
        <f aca="false">IF(AND($O671&lt;&gt;"",$O671&gt;=91,$O671&lt;=180),$K671,"")</f>
        <v/>
      </c>
      <c r="U671" s="3" t="str">
        <f aca="false">IF(AND($O671&lt;&gt;"",$O671&gt;=181,$O671&lt;=365),$K671,"")</f>
        <v/>
      </c>
      <c r="V671" s="3" t="str">
        <f aca="false">IF(AND($O671&lt;&gt;"",$O671&gt;365),$K671,"")</f>
        <v/>
      </c>
    </row>
    <row r="672" customFormat="false" ht="12.8" hidden="false" customHeight="false" outlineLevel="0" collapsed="false">
      <c r="N672" s="2" t="str">
        <f aca="false">IF($M672&lt;&gt;"",$M672 + IF($F672="ต่างประเทศ",60,0) + IF($F672&lt;&gt;"ต่างประเทศ",18,0),"")</f>
        <v/>
      </c>
      <c r="O672" s="1" t="str">
        <f aca="false">IF(AND($B$4&lt;&gt;"", $N672&lt;&gt;""),$B$4-$N672,"")</f>
        <v/>
      </c>
      <c r="P672" s="3" t="str">
        <f aca="false">IF(AND($O672&lt;&gt;"",$O672&lt;=0),$K672,"")</f>
        <v/>
      </c>
      <c r="Q672" s="3" t="str">
        <f aca="false">IF(AND($O672&lt;&gt;"",$O672&gt;=1,$O672&lt;=30),$K672,"")</f>
        <v/>
      </c>
      <c r="R672" s="3" t="str">
        <f aca="false">IF(AND($O672&lt;&gt;"",$O672&gt;=31,$O672&lt;=60),$K672,"")</f>
        <v/>
      </c>
      <c r="S672" s="3" t="str">
        <f aca="false">IF(AND($O672&lt;&gt;"",$O672&gt;=61,$O672&lt;=90),$K672,"")</f>
        <v/>
      </c>
      <c r="T672" s="3" t="str">
        <f aca="false">IF(AND($O672&lt;&gt;"",$O672&gt;=91,$O672&lt;=180),$K672,"")</f>
        <v/>
      </c>
      <c r="U672" s="3" t="str">
        <f aca="false">IF(AND($O672&lt;&gt;"",$O672&gt;=181,$O672&lt;=365),$K672,"")</f>
        <v/>
      </c>
      <c r="V672" s="3" t="str">
        <f aca="false">IF(AND($O672&lt;&gt;"",$O672&gt;365),$K672,"")</f>
        <v/>
      </c>
    </row>
    <row r="673" customFormat="false" ht="12.8" hidden="false" customHeight="false" outlineLevel="0" collapsed="false">
      <c r="N673" s="2" t="str">
        <f aca="false">IF($M673&lt;&gt;"",$M673 + IF($F673="ต่างประเทศ",60,0) + IF($F673&lt;&gt;"ต่างประเทศ",18,0),"")</f>
        <v/>
      </c>
      <c r="O673" s="1" t="str">
        <f aca="false">IF(AND($B$4&lt;&gt;"", $N673&lt;&gt;""),$B$4-$N673,"")</f>
        <v/>
      </c>
      <c r="P673" s="3" t="str">
        <f aca="false">IF(AND($O673&lt;&gt;"",$O673&lt;=0),$K673,"")</f>
        <v/>
      </c>
      <c r="Q673" s="3" t="str">
        <f aca="false">IF(AND($O673&lt;&gt;"",$O673&gt;=1,$O673&lt;=30),$K673,"")</f>
        <v/>
      </c>
      <c r="R673" s="3" t="str">
        <f aca="false">IF(AND($O673&lt;&gt;"",$O673&gt;=31,$O673&lt;=60),$K673,"")</f>
        <v/>
      </c>
      <c r="S673" s="3" t="str">
        <f aca="false">IF(AND($O673&lt;&gt;"",$O673&gt;=61,$O673&lt;=90),$K673,"")</f>
        <v/>
      </c>
      <c r="T673" s="3" t="str">
        <f aca="false">IF(AND($O673&lt;&gt;"",$O673&gt;=91,$O673&lt;=180),$K673,"")</f>
        <v/>
      </c>
      <c r="U673" s="3" t="str">
        <f aca="false">IF(AND($O673&lt;&gt;"",$O673&gt;=181,$O673&lt;=365),$K673,"")</f>
        <v/>
      </c>
      <c r="V673" s="3" t="str">
        <f aca="false">IF(AND($O673&lt;&gt;"",$O673&gt;365),$K673,"")</f>
        <v/>
      </c>
    </row>
    <row r="674" customFormat="false" ht="12.8" hidden="false" customHeight="false" outlineLevel="0" collapsed="false">
      <c r="N674" s="2" t="str">
        <f aca="false">IF($M674&lt;&gt;"",$M674 + IF($F674="ต่างประเทศ",60,0) + IF($F674&lt;&gt;"ต่างประเทศ",18,0),"")</f>
        <v/>
      </c>
      <c r="O674" s="1" t="str">
        <f aca="false">IF(AND($B$4&lt;&gt;"", $N674&lt;&gt;""),$B$4-$N674,"")</f>
        <v/>
      </c>
      <c r="P674" s="3" t="str">
        <f aca="false">IF(AND($O674&lt;&gt;"",$O674&lt;=0),$K674,"")</f>
        <v/>
      </c>
      <c r="Q674" s="3" t="str">
        <f aca="false">IF(AND($O674&lt;&gt;"",$O674&gt;=1,$O674&lt;=30),$K674,"")</f>
        <v/>
      </c>
      <c r="R674" s="3" t="str">
        <f aca="false">IF(AND($O674&lt;&gt;"",$O674&gt;=31,$O674&lt;=60),$K674,"")</f>
        <v/>
      </c>
      <c r="S674" s="3" t="str">
        <f aca="false">IF(AND($O674&lt;&gt;"",$O674&gt;=61,$O674&lt;=90),$K674,"")</f>
        <v/>
      </c>
      <c r="T674" s="3" t="str">
        <f aca="false">IF(AND($O674&lt;&gt;"",$O674&gt;=91,$O674&lt;=180),$K674,"")</f>
        <v/>
      </c>
      <c r="U674" s="3" t="str">
        <f aca="false">IF(AND($O674&lt;&gt;"",$O674&gt;=181,$O674&lt;=365),$K674,"")</f>
        <v/>
      </c>
      <c r="V674" s="3" t="str">
        <f aca="false">IF(AND($O674&lt;&gt;"",$O674&gt;365),$K674,"")</f>
        <v/>
      </c>
    </row>
    <row r="675" customFormat="false" ht="12.8" hidden="false" customHeight="false" outlineLevel="0" collapsed="false">
      <c r="N675" s="2" t="str">
        <f aca="false">IF($M675&lt;&gt;"",$M675 + IF($F675="ต่างประเทศ",60,0) + IF($F675&lt;&gt;"ต่างประเทศ",18,0),"")</f>
        <v/>
      </c>
      <c r="O675" s="1" t="str">
        <f aca="false">IF(AND($B$4&lt;&gt;"", $N675&lt;&gt;""),$B$4-$N675,"")</f>
        <v/>
      </c>
      <c r="P675" s="3" t="str">
        <f aca="false">IF(AND($O675&lt;&gt;"",$O675&lt;=0),$K675,"")</f>
        <v/>
      </c>
      <c r="Q675" s="3" t="str">
        <f aca="false">IF(AND($O675&lt;&gt;"",$O675&gt;=1,$O675&lt;=30),$K675,"")</f>
        <v/>
      </c>
      <c r="R675" s="3" t="str">
        <f aca="false">IF(AND($O675&lt;&gt;"",$O675&gt;=31,$O675&lt;=60),$K675,"")</f>
        <v/>
      </c>
      <c r="S675" s="3" t="str">
        <f aca="false">IF(AND($O675&lt;&gt;"",$O675&gt;=61,$O675&lt;=90),$K675,"")</f>
        <v/>
      </c>
      <c r="T675" s="3" t="str">
        <f aca="false">IF(AND($O675&lt;&gt;"",$O675&gt;=91,$O675&lt;=180),$K675,"")</f>
        <v/>
      </c>
      <c r="U675" s="3" t="str">
        <f aca="false">IF(AND($O675&lt;&gt;"",$O675&gt;=181,$O675&lt;=365),$K675,"")</f>
        <v/>
      </c>
      <c r="V675" s="3" t="str">
        <f aca="false">IF(AND($O675&lt;&gt;"",$O675&gt;365),$K675,"")</f>
        <v/>
      </c>
    </row>
    <row r="676" customFormat="false" ht="12.8" hidden="false" customHeight="false" outlineLevel="0" collapsed="false">
      <c r="N676" s="2" t="str">
        <f aca="false">IF($M676&lt;&gt;"",$M676 + IF($F676="ต่างประเทศ",60,0) + IF($F676&lt;&gt;"ต่างประเทศ",18,0),"")</f>
        <v/>
      </c>
      <c r="O676" s="1" t="str">
        <f aca="false">IF(AND($B$4&lt;&gt;"", $N676&lt;&gt;""),$B$4-$N676,"")</f>
        <v/>
      </c>
      <c r="P676" s="3" t="str">
        <f aca="false">IF(AND($O676&lt;&gt;"",$O676&lt;=0),$K676,"")</f>
        <v/>
      </c>
      <c r="Q676" s="3" t="str">
        <f aca="false">IF(AND($O676&lt;&gt;"",$O676&gt;=1,$O676&lt;=30),$K676,"")</f>
        <v/>
      </c>
      <c r="R676" s="3" t="str">
        <f aca="false">IF(AND($O676&lt;&gt;"",$O676&gt;=31,$O676&lt;=60),$K676,"")</f>
        <v/>
      </c>
      <c r="S676" s="3" t="str">
        <f aca="false">IF(AND($O676&lt;&gt;"",$O676&gt;=61,$O676&lt;=90),$K676,"")</f>
        <v/>
      </c>
      <c r="T676" s="3" t="str">
        <f aca="false">IF(AND($O676&lt;&gt;"",$O676&gt;=91,$O676&lt;=180),$K676,"")</f>
        <v/>
      </c>
      <c r="U676" s="3" t="str">
        <f aca="false">IF(AND($O676&lt;&gt;"",$O676&gt;=181,$O676&lt;=365),$K676,"")</f>
        <v/>
      </c>
      <c r="V676" s="3" t="str">
        <f aca="false">IF(AND($O676&lt;&gt;"",$O676&gt;365),$K676,"")</f>
        <v/>
      </c>
    </row>
    <row r="677" customFormat="false" ht="12.8" hidden="false" customHeight="false" outlineLevel="0" collapsed="false">
      <c r="N677" s="2" t="str">
        <f aca="false">IF($M677&lt;&gt;"",$M677 + IF($F677="ต่างประเทศ",60,0) + IF($F677&lt;&gt;"ต่างประเทศ",18,0),"")</f>
        <v/>
      </c>
      <c r="O677" s="1" t="str">
        <f aca="false">IF(AND($B$4&lt;&gt;"", $N677&lt;&gt;""),$B$4-$N677,"")</f>
        <v/>
      </c>
      <c r="P677" s="3" t="str">
        <f aca="false">IF(AND($O677&lt;&gt;"",$O677&lt;=0),$K677,"")</f>
        <v/>
      </c>
      <c r="Q677" s="3" t="str">
        <f aca="false">IF(AND($O677&lt;&gt;"",$O677&gt;=1,$O677&lt;=30),$K677,"")</f>
        <v/>
      </c>
      <c r="R677" s="3" t="str">
        <f aca="false">IF(AND($O677&lt;&gt;"",$O677&gt;=31,$O677&lt;=60),$K677,"")</f>
        <v/>
      </c>
      <c r="S677" s="3" t="str">
        <f aca="false">IF(AND($O677&lt;&gt;"",$O677&gt;=61,$O677&lt;=90),$K677,"")</f>
        <v/>
      </c>
      <c r="T677" s="3" t="str">
        <f aca="false">IF(AND($O677&lt;&gt;"",$O677&gt;=91,$O677&lt;=180),$K677,"")</f>
        <v/>
      </c>
      <c r="U677" s="3" t="str">
        <f aca="false">IF(AND($O677&lt;&gt;"",$O677&gt;=181,$O677&lt;=365),$K677,"")</f>
        <v/>
      </c>
      <c r="V677" s="3" t="str">
        <f aca="false">IF(AND($O677&lt;&gt;"",$O677&gt;365),$K677,"")</f>
        <v/>
      </c>
    </row>
    <row r="678" customFormat="false" ht="12.8" hidden="false" customHeight="false" outlineLevel="0" collapsed="false">
      <c r="N678" s="2" t="str">
        <f aca="false">IF($M678&lt;&gt;"",$M678 + IF($F678="ต่างประเทศ",60,0) + IF($F678&lt;&gt;"ต่างประเทศ",18,0),"")</f>
        <v/>
      </c>
      <c r="O678" s="1" t="str">
        <f aca="false">IF(AND($B$4&lt;&gt;"", $N678&lt;&gt;""),$B$4-$N678,"")</f>
        <v/>
      </c>
      <c r="P678" s="3" t="str">
        <f aca="false">IF(AND($O678&lt;&gt;"",$O678&lt;=0),$K678,"")</f>
        <v/>
      </c>
      <c r="Q678" s="3" t="str">
        <f aca="false">IF(AND($O678&lt;&gt;"",$O678&gt;=1,$O678&lt;=30),$K678,"")</f>
        <v/>
      </c>
      <c r="R678" s="3" t="str">
        <f aca="false">IF(AND($O678&lt;&gt;"",$O678&gt;=31,$O678&lt;=60),$K678,"")</f>
        <v/>
      </c>
      <c r="S678" s="3" t="str">
        <f aca="false">IF(AND($O678&lt;&gt;"",$O678&gt;=61,$O678&lt;=90),$K678,"")</f>
        <v/>
      </c>
      <c r="T678" s="3" t="str">
        <f aca="false">IF(AND($O678&lt;&gt;"",$O678&gt;=91,$O678&lt;=180),$K678,"")</f>
        <v/>
      </c>
      <c r="U678" s="3" t="str">
        <f aca="false">IF(AND($O678&lt;&gt;"",$O678&gt;=181,$O678&lt;=365),$K678,"")</f>
        <v/>
      </c>
      <c r="V678" s="3" t="str">
        <f aca="false">IF(AND($O678&lt;&gt;"",$O678&gt;365),$K678,"")</f>
        <v/>
      </c>
    </row>
    <row r="679" customFormat="false" ht="12.8" hidden="false" customHeight="false" outlineLevel="0" collapsed="false">
      <c r="N679" s="2" t="str">
        <f aca="false">IF($M679&lt;&gt;"",$M679 + IF($F679="ต่างประเทศ",60,0) + IF($F679&lt;&gt;"ต่างประเทศ",18,0),"")</f>
        <v/>
      </c>
      <c r="O679" s="1" t="str">
        <f aca="false">IF(AND($B$4&lt;&gt;"", $N679&lt;&gt;""),$B$4-$N679,"")</f>
        <v/>
      </c>
      <c r="P679" s="3" t="str">
        <f aca="false">IF(AND($O679&lt;&gt;"",$O679&lt;=0),$K679,"")</f>
        <v/>
      </c>
      <c r="Q679" s="3" t="str">
        <f aca="false">IF(AND($O679&lt;&gt;"",$O679&gt;=1,$O679&lt;=30),$K679,"")</f>
        <v/>
      </c>
      <c r="R679" s="3" t="str">
        <f aca="false">IF(AND($O679&lt;&gt;"",$O679&gt;=31,$O679&lt;=60),$K679,"")</f>
        <v/>
      </c>
      <c r="S679" s="3" t="str">
        <f aca="false">IF(AND($O679&lt;&gt;"",$O679&gt;=61,$O679&lt;=90),$K679,"")</f>
        <v/>
      </c>
      <c r="T679" s="3" t="str">
        <f aca="false">IF(AND($O679&lt;&gt;"",$O679&gt;=91,$O679&lt;=180),$K679,"")</f>
        <v/>
      </c>
      <c r="U679" s="3" t="str">
        <f aca="false">IF(AND($O679&lt;&gt;"",$O679&gt;=181,$O679&lt;=365),$K679,"")</f>
        <v/>
      </c>
      <c r="V679" s="3" t="str">
        <f aca="false">IF(AND($O679&lt;&gt;"",$O679&gt;365),$K679,"")</f>
        <v/>
      </c>
    </row>
    <row r="680" customFormat="false" ht="12.8" hidden="false" customHeight="false" outlineLevel="0" collapsed="false">
      <c r="N680" s="2" t="str">
        <f aca="false">IF($M680&lt;&gt;"",$M680 + IF($F680="ต่างประเทศ",60,0) + IF($F680&lt;&gt;"ต่างประเทศ",18,0),"")</f>
        <v/>
      </c>
      <c r="O680" s="1" t="str">
        <f aca="false">IF(AND($B$4&lt;&gt;"", $N680&lt;&gt;""),$B$4-$N680,"")</f>
        <v/>
      </c>
      <c r="P680" s="3" t="str">
        <f aca="false">IF(AND($O680&lt;&gt;"",$O680&lt;=0),$K680,"")</f>
        <v/>
      </c>
      <c r="Q680" s="3" t="str">
        <f aca="false">IF(AND($O680&lt;&gt;"",$O680&gt;=1,$O680&lt;=30),$K680,"")</f>
        <v/>
      </c>
      <c r="R680" s="3" t="str">
        <f aca="false">IF(AND($O680&lt;&gt;"",$O680&gt;=31,$O680&lt;=60),$K680,"")</f>
        <v/>
      </c>
      <c r="S680" s="3" t="str">
        <f aca="false">IF(AND($O680&lt;&gt;"",$O680&gt;=61,$O680&lt;=90),$K680,"")</f>
        <v/>
      </c>
      <c r="T680" s="3" t="str">
        <f aca="false">IF(AND($O680&lt;&gt;"",$O680&gt;=91,$O680&lt;=180),$K680,"")</f>
        <v/>
      </c>
      <c r="U680" s="3" t="str">
        <f aca="false">IF(AND($O680&lt;&gt;"",$O680&gt;=181,$O680&lt;=365),$K680,"")</f>
        <v/>
      </c>
      <c r="V680" s="3" t="str">
        <f aca="false">IF(AND($O680&lt;&gt;"",$O680&gt;365),$K680,"")</f>
        <v/>
      </c>
    </row>
    <row r="681" customFormat="false" ht="12.8" hidden="false" customHeight="false" outlineLevel="0" collapsed="false">
      <c r="N681" s="2" t="str">
        <f aca="false">IF($M681&lt;&gt;"",$M681 + IF($F681="ต่างประเทศ",60,0) + IF($F681&lt;&gt;"ต่างประเทศ",18,0),"")</f>
        <v/>
      </c>
      <c r="O681" s="1" t="str">
        <f aca="false">IF(AND($B$4&lt;&gt;"", $N681&lt;&gt;""),$B$4-$N681,"")</f>
        <v/>
      </c>
      <c r="P681" s="3" t="str">
        <f aca="false">IF(AND($O681&lt;&gt;"",$O681&lt;=0),$K681,"")</f>
        <v/>
      </c>
      <c r="Q681" s="3" t="str">
        <f aca="false">IF(AND($O681&lt;&gt;"",$O681&gt;=1,$O681&lt;=30),$K681,"")</f>
        <v/>
      </c>
      <c r="R681" s="3" t="str">
        <f aca="false">IF(AND($O681&lt;&gt;"",$O681&gt;=31,$O681&lt;=60),$K681,"")</f>
        <v/>
      </c>
      <c r="S681" s="3" t="str">
        <f aca="false">IF(AND($O681&lt;&gt;"",$O681&gt;=61,$O681&lt;=90),$K681,"")</f>
        <v/>
      </c>
      <c r="T681" s="3" t="str">
        <f aca="false">IF(AND($O681&lt;&gt;"",$O681&gt;=91,$O681&lt;=180),$K681,"")</f>
        <v/>
      </c>
      <c r="U681" s="3" t="str">
        <f aca="false">IF(AND($O681&lt;&gt;"",$O681&gt;=181,$O681&lt;=365),$K681,"")</f>
        <v/>
      </c>
      <c r="V681" s="3" t="str">
        <f aca="false">IF(AND($O681&lt;&gt;"",$O681&gt;365),$K681,"")</f>
        <v/>
      </c>
    </row>
    <row r="682" customFormat="false" ht="12.8" hidden="false" customHeight="false" outlineLevel="0" collapsed="false">
      <c r="N682" s="2" t="str">
        <f aca="false">IF($M682&lt;&gt;"",$M682 + IF($F682="ต่างประเทศ",60,0) + IF($F682&lt;&gt;"ต่างประเทศ",18,0),"")</f>
        <v/>
      </c>
      <c r="O682" s="1" t="str">
        <f aca="false">IF(AND($B$4&lt;&gt;"", $N682&lt;&gt;""),$B$4-$N682,"")</f>
        <v/>
      </c>
      <c r="P682" s="3" t="str">
        <f aca="false">IF(AND($O682&lt;&gt;"",$O682&lt;=0),$K682,"")</f>
        <v/>
      </c>
      <c r="Q682" s="3" t="str">
        <f aca="false">IF(AND($O682&lt;&gt;"",$O682&gt;=1,$O682&lt;=30),$K682,"")</f>
        <v/>
      </c>
      <c r="R682" s="3" t="str">
        <f aca="false">IF(AND($O682&lt;&gt;"",$O682&gt;=31,$O682&lt;=60),$K682,"")</f>
        <v/>
      </c>
      <c r="S682" s="3" t="str">
        <f aca="false">IF(AND($O682&lt;&gt;"",$O682&gt;=61,$O682&lt;=90),$K682,"")</f>
        <v/>
      </c>
      <c r="T682" s="3" t="str">
        <f aca="false">IF(AND($O682&lt;&gt;"",$O682&gt;=91,$O682&lt;=180),$K682,"")</f>
        <v/>
      </c>
      <c r="U682" s="3" t="str">
        <f aca="false">IF(AND($O682&lt;&gt;"",$O682&gt;=181,$O682&lt;=365),$K682,"")</f>
        <v/>
      </c>
      <c r="V682" s="3" t="str">
        <f aca="false">IF(AND($O682&lt;&gt;"",$O682&gt;365),$K682,"")</f>
        <v/>
      </c>
    </row>
    <row r="683" customFormat="false" ht="12.8" hidden="false" customHeight="false" outlineLevel="0" collapsed="false">
      <c r="N683" s="2" t="str">
        <f aca="false">IF($M683&lt;&gt;"",$M683 + IF($F683="ต่างประเทศ",60,0) + IF($F683&lt;&gt;"ต่างประเทศ",18,0),"")</f>
        <v/>
      </c>
      <c r="O683" s="1" t="str">
        <f aca="false">IF(AND($B$4&lt;&gt;"", $N683&lt;&gt;""),$B$4-$N683,"")</f>
        <v/>
      </c>
      <c r="P683" s="3" t="str">
        <f aca="false">IF(AND($O683&lt;&gt;"",$O683&lt;=0),$K683,"")</f>
        <v/>
      </c>
      <c r="Q683" s="3" t="str">
        <f aca="false">IF(AND($O683&lt;&gt;"",$O683&gt;=1,$O683&lt;=30),$K683,"")</f>
        <v/>
      </c>
      <c r="R683" s="3" t="str">
        <f aca="false">IF(AND($O683&lt;&gt;"",$O683&gt;=31,$O683&lt;=60),$K683,"")</f>
        <v/>
      </c>
      <c r="S683" s="3" t="str">
        <f aca="false">IF(AND($O683&lt;&gt;"",$O683&gt;=61,$O683&lt;=90),$K683,"")</f>
        <v/>
      </c>
      <c r="T683" s="3" t="str">
        <f aca="false">IF(AND($O683&lt;&gt;"",$O683&gt;=91,$O683&lt;=180),$K683,"")</f>
        <v/>
      </c>
      <c r="U683" s="3" t="str">
        <f aca="false">IF(AND($O683&lt;&gt;"",$O683&gt;=181,$O683&lt;=365),$K683,"")</f>
        <v/>
      </c>
      <c r="V683" s="3" t="str">
        <f aca="false">IF(AND($O683&lt;&gt;"",$O683&gt;365),$K683,"")</f>
        <v/>
      </c>
    </row>
    <row r="684" customFormat="false" ht="12.8" hidden="false" customHeight="false" outlineLevel="0" collapsed="false">
      <c r="N684" s="2" t="str">
        <f aca="false">IF($M684&lt;&gt;"",$M684 + IF($F684="ต่างประเทศ",60,0) + IF($F684&lt;&gt;"ต่างประเทศ",18,0),"")</f>
        <v/>
      </c>
      <c r="O684" s="1" t="str">
        <f aca="false">IF(AND($B$4&lt;&gt;"", $N684&lt;&gt;""),$B$4-$N684,"")</f>
        <v/>
      </c>
      <c r="P684" s="3" t="str">
        <f aca="false">IF(AND($O684&lt;&gt;"",$O684&lt;=0),$K684,"")</f>
        <v/>
      </c>
      <c r="Q684" s="3" t="str">
        <f aca="false">IF(AND($O684&lt;&gt;"",$O684&gt;=1,$O684&lt;=30),$K684,"")</f>
        <v/>
      </c>
      <c r="R684" s="3" t="str">
        <f aca="false">IF(AND($O684&lt;&gt;"",$O684&gt;=31,$O684&lt;=60),$K684,"")</f>
        <v/>
      </c>
      <c r="S684" s="3" t="str">
        <f aca="false">IF(AND($O684&lt;&gt;"",$O684&gt;=61,$O684&lt;=90),$K684,"")</f>
        <v/>
      </c>
      <c r="T684" s="3" t="str">
        <f aca="false">IF(AND($O684&lt;&gt;"",$O684&gt;=91,$O684&lt;=180),$K684,"")</f>
        <v/>
      </c>
      <c r="U684" s="3" t="str">
        <f aca="false">IF(AND($O684&lt;&gt;"",$O684&gt;=181,$O684&lt;=365),$K684,"")</f>
        <v/>
      </c>
      <c r="V684" s="3" t="str">
        <f aca="false">IF(AND($O684&lt;&gt;"",$O684&gt;365),$K684,"")</f>
        <v/>
      </c>
    </row>
    <row r="685" customFormat="false" ht="12.8" hidden="false" customHeight="false" outlineLevel="0" collapsed="false">
      <c r="N685" s="2" t="str">
        <f aca="false">IF($M685&lt;&gt;"",$M685 + IF($F685="ต่างประเทศ",60,0) + IF($F685&lt;&gt;"ต่างประเทศ",18,0),"")</f>
        <v/>
      </c>
      <c r="O685" s="1" t="str">
        <f aca="false">IF(AND($B$4&lt;&gt;"", $N685&lt;&gt;""),$B$4-$N685,"")</f>
        <v/>
      </c>
      <c r="P685" s="3" t="str">
        <f aca="false">IF(AND($O685&lt;&gt;"",$O685&lt;=0),$K685,"")</f>
        <v/>
      </c>
      <c r="Q685" s="3" t="str">
        <f aca="false">IF(AND($O685&lt;&gt;"",$O685&gt;=1,$O685&lt;=30),$K685,"")</f>
        <v/>
      </c>
      <c r="R685" s="3" t="str">
        <f aca="false">IF(AND($O685&lt;&gt;"",$O685&gt;=31,$O685&lt;=60),$K685,"")</f>
        <v/>
      </c>
      <c r="S685" s="3" t="str">
        <f aca="false">IF(AND($O685&lt;&gt;"",$O685&gt;=61,$O685&lt;=90),$K685,"")</f>
        <v/>
      </c>
      <c r="T685" s="3" t="str">
        <f aca="false">IF(AND($O685&lt;&gt;"",$O685&gt;=91,$O685&lt;=180),$K685,"")</f>
        <v/>
      </c>
      <c r="U685" s="3" t="str">
        <f aca="false">IF(AND($O685&lt;&gt;"",$O685&gt;=181,$O685&lt;=365),$K685,"")</f>
        <v/>
      </c>
      <c r="V685" s="3" t="str">
        <f aca="false">IF(AND($O685&lt;&gt;"",$O685&gt;365),$K685,"")</f>
        <v/>
      </c>
    </row>
    <row r="686" customFormat="false" ht="12.8" hidden="false" customHeight="false" outlineLevel="0" collapsed="false">
      <c r="N686" s="2" t="str">
        <f aca="false">IF($M686&lt;&gt;"",$M686 + IF($F686="ต่างประเทศ",60,0) + IF($F686&lt;&gt;"ต่างประเทศ",18,0),"")</f>
        <v/>
      </c>
      <c r="O686" s="1" t="str">
        <f aca="false">IF(AND($B$4&lt;&gt;"", $N686&lt;&gt;""),$B$4-$N686,"")</f>
        <v/>
      </c>
      <c r="P686" s="3" t="str">
        <f aca="false">IF(AND($O686&lt;&gt;"",$O686&lt;=0),$K686,"")</f>
        <v/>
      </c>
      <c r="Q686" s="3" t="str">
        <f aca="false">IF(AND($O686&lt;&gt;"",$O686&gt;=1,$O686&lt;=30),$K686,"")</f>
        <v/>
      </c>
      <c r="R686" s="3" t="str">
        <f aca="false">IF(AND($O686&lt;&gt;"",$O686&gt;=31,$O686&lt;=60),$K686,"")</f>
        <v/>
      </c>
      <c r="S686" s="3" t="str">
        <f aca="false">IF(AND($O686&lt;&gt;"",$O686&gt;=61,$O686&lt;=90),$K686,"")</f>
        <v/>
      </c>
      <c r="T686" s="3" t="str">
        <f aca="false">IF(AND($O686&lt;&gt;"",$O686&gt;=91,$O686&lt;=180),$K686,"")</f>
        <v/>
      </c>
      <c r="U686" s="3" t="str">
        <f aca="false">IF(AND($O686&lt;&gt;"",$O686&gt;=181,$O686&lt;=365),$K686,"")</f>
        <v/>
      </c>
      <c r="V686" s="3" t="str">
        <f aca="false">IF(AND($O686&lt;&gt;"",$O686&gt;365),$K686,"")</f>
        <v/>
      </c>
    </row>
    <row r="687" customFormat="false" ht="12.8" hidden="false" customHeight="false" outlineLevel="0" collapsed="false">
      <c r="N687" s="2" t="str">
        <f aca="false">IF($M687&lt;&gt;"",$M687 + IF($F687="ต่างประเทศ",60,0) + IF($F687&lt;&gt;"ต่างประเทศ",18,0),"")</f>
        <v/>
      </c>
      <c r="O687" s="1" t="str">
        <f aca="false">IF(AND($B$4&lt;&gt;"", $N687&lt;&gt;""),$B$4-$N687,"")</f>
        <v/>
      </c>
      <c r="P687" s="3" t="str">
        <f aca="false">IF(AND($O687&lt;&gt;"",$O687&lt;=0),$K687,"")</f>
        <v/>
      </c>
      <c r="Q687" s="3" t="str">
        <f aca="false">IF(AND($O687&lt;&gt;"",$O687&gt;=1,$O687&lt;=30),$K687,"")</f>
        <v/>
      </c>
      <c r="R687" s="3" t="str">
        <f aca="false">IF(AND($O687&lt;&gt;"",$O687&gt;=31,$O687&lt;=60),$K687,"")</f>
        <v/>
      </c>
      <c r="S687" s="3" t="str">
        <f aca="false">IF(AND($O687&lt;&gt;"",$O687&gt;=61,$O687&lt;=90),$K687,"")</f>
        <v/>
      </c>
      <c r="T687" s="3" t="str">
        <f aca="false">IF(AND($O687&lt;&gt;"",$O687&gt;=91,$O687&lt;=180),$K687,"")</f>
        <v/>
      </c>
      <c r="U687" s="3" t="str">
        <f aca="false">IF(AND($O687&lt;&gt;"",$O687&gt;=181,$O687&lt;=365),$K687,"")</f>
        <v/>
      </c>
      <c r="V687" s="3" t="str">
        <f aca="false">IF(AND($O687&lt;&gt;"",$O687&gt;365),$K687,"")</f>
        <v/>
      </c>
    </row>
    <row r="688" customFormat="false" ht="12.8" hidden="false" customHeight="false" outlineLevel="0" collapsed="false">
      <c r="N688" s="2" t="str">
        <f aca="false">IF($M688&lt;&gt;"",$M688 + IF($F688="ต่างประเทศ",60,0) + IF($F688&lt;&gt;"ต่างประเทศ",18,0),"")</f>
        <v/>
      </c>
      <c r="O688" s="1" t="str">
        <f aca="false">IF(AND($B$4&lt;&gt;"", $N688&lt;&gt;""),$B$4-$N688,"")</f>
        <v/>
      </c>
      <c r="P688" s="3" t="str">
        <f aca="false">IF(AND($O688&lt;&gt;"",$O688&lt;=0),$K688,"")</f>
        <v/>
      </c>
      <c r="Q688" s="3" t="str">
        <f aca="false">IF(AND($O688&lt;&gt;"",$O688&gt;=1,$O688&lt;=30),$K688,"")</f>
        <v/>
      </c>
      <c r="R688" s="3" t="str">
        <f aca="false">IF(AND($O688&lt;&gt;"",$O688&gt;=31,$O688&lt;=60),$K688,"")</f>
        <v/>
      </c>
      <c r="S688" s="3" t="str">
        <f aca="false">IF(AND($O688&lt;&gt;"",$O688&gt;=61,$O688&lt;=90),$K688,"")</f>
        <v/>
      </c>
      <c r="T688" s="3" t="str">
        <f aca="false">IF(AND($O688&lt;&gt;"",$O688&gt;=91,$O688&lt;=180),$K688,"")</f>
        <v/>
      </c>
      <c r="U688" s="3" t="str">
        <f aca="false">IF(AND($O688&lt;&gt;"",$O688&gt;=181,$O688&lt;=365),$K688,"")</f>
        <v/>
      </c>
      <c r="V688" s="3" t="str">
        <f aca="false">IF(AND($O688&lt;&gt;"",$O688&gt;365),$K688,"")</f>
        <v/>
      </c>
    </row>
    <row r="689" customFormat="false" ht="12.8" hidden="false" customHeight="false" outlineLevel="0" collapsed="false">
      <c r="N689" s="2" t="str">
        <f aca="false">IF($M689&lt;&gt;"",$M689 + IF($F689="ต่างประเทศ",60,0) + IF($F689&lt;&gt;"ต่างประเทศ",18,0),"")</f>
        <v/>
      </c>
      <c r="O689" s="1" t="str">
        <f aca="false">IF(AND($B$4&lt;&gt;"", $N689&lt;&gt;""),$B$4-$N689,"")</f>
        <v/>
      </c>
      <c r="P689" s="3" t="str">
        <f aca="false">IF(AND($O689&lt;&gt;"",$O689&lt;=0),$K689,"")</f>
        <v/>
      </c>
      <c r="Q689" s="3" t="str">
        <f aca="false">IF(AND($O689&lt;&gt;"",$O689&gt;=1,$O689&lt;=30),$K689,"")</f>
        <v/>
      </c>
      <c r="R689" s="3" t="str">
        <f aca="false">IF(AND($O689&lt;&gt;"",$O689&gt;=31,$O689&lt;=60),$K689,"")</f>
        <v/>
      </c>
      <c r="S689" s="3" t="str">
        <f aca="false">IF(AND($O689&lt;&gt;"",$O689&gt;=61,$O689&lt;=90),$K689,"")</f>
        <v/>
      </c>
      <c r="T689" s="3" t="str">
        <f aca="false">IF(AND($O689&lt;&gt;"",$O689&gt;=91,$O689&lt;=180),$K689,"")</f>
        <v/>
      </c>
      <c r="U689" s="3" t="str">
        <f aca="false">IF(AND($O689&lt;&gt;"",$O689&gt;=181,$O689&lt;=365),$K689,"")</f>
        <v/>
      </c>
      <c r="V689" s="3" t="str">
        <f aca="false">IF(AND($O689&lt;&gt;"",$O689&gt;365),$K689,"")</f>
        <v/>
      </c>
    </row>
    <row r="690" customFormat="false" ht="12.8" hidden="false" customHeight="false" outlineLevel="0" collapsed="false">
      <c r="N690" s="2" t="str">
        <f aca="false">IF($M690&lt;&gt;"",$M690 + IF($F690="ต่างประเทศ",60,0) + IF($F690&lt;&gt;"ต่างประเทศ",18,0),"")</f>
        <v/>
      </c>
      <c r="O690" s="1" t="str">
        <f aca="false">IF(AND($B$4&lt;&gt;"", $N690&lt;&gt;""),$B$4-$N690,"")</f>
        <v/>
      </c>
      <c r="P690" s="3" t="str">
        <f aca="false">IF(AND($O690&lt;&gt;"",$O690&lt;=0),$K690,"")</f>
        <v/>
      </c>
      <c r="Q690" s="3" t="str">
        <f aca="false">IF(AND($O690&lt;&gt;"",$O690&gt;=1,$O690&lt;=30),$K690,"")</f>
        <v/>
      </c>
      <c r="R690" s="3" t="str">
        <f aca="false">IF(AND($O690&lt;&gt;"",$O690&gt;=31,$O690&lt;=60),$K690,"")</f>
        <v/>
      </c>
      <c r="S690" s="3" t="str">
        <f aca="false">IF(AND($O690&lt;&gt;"",$O690&gt;=61,$O690&lt;=90),$K690,"")</f>
        <v/>
      </c>
      <c r="T690" s="3" t="str">
        <f aca="false">IF(AND($O690&lt;&gt;"",$O690&gt;=91,$O690&lt;=180),$K690,"")</f>
        <v/>
      </c>
      <c r="U690" s="3" t="str">
        <f aca="false">IF(AND($O690&lt;&gt;"",$O690&gt;=181,$O690&lt;=365),$K690,"")</f>
        <v/>
      </c>
      <c r="V690" s="3" t="str">
        <f aca="false">IF(AND($O690&lt;&gt;"",$O690&gt;365),$K690,"")</f>
        <v/>
      </c>
    </row>
    <row r="691" customFormat="false" ht="12.8" hidden="false" customHeight="false" outlineLevel="0" collapsed="false">
      <c r="N691" s="2" t="str">
        <f aca="false">IF($M691&lt;&gt;"",$M691 + IF($F691="ต่างประเทศ",60,0) + IF($F691&lt;&gt;"ต่างประเทศ",18,0),"")</f>
        <v/>
      </c>
      <c r="O691" s="1" t="str">
        <f aca="false">IF(AND($B$4&lt;&gt;"", $N691&lt;&gt;""),$B$4-$N691,"")</f>
        <v/>
      </c>
      <c r="P691" s="3" t="str">
        <f aca="false">IF(AND($O691&lt;&gt;"",$O691&lt;=0),$K691,"")</f>
        <v/>
      </c>
      <c r="Q691" s="3" t="str">
        <f aca="false">IF(AND($O691&lt;&gt;"",$O691&gt;=1,$O691&lt;=30),$K691,"")</f>
        <v/>
      </c>
      <c r="R691" s="3" t="str">
        <f aca="false">IF(AND($O691&lt;&gt;"",$O691&gt;=31,$O691&lt;=60),$K691,"")</f>
        <v/>
      </c>
      <c r="S691" s="3" t="str">
        <f aca="false">IF(AND($O691&lt;&gt;"",$O691&gt;=61,$O691&lt;=90),$K691,"")</f>
        <v/>
      </c>
      <c r="T691" s="3" t="str">
        <f aca="false">IF(AND($O691&lt;&gt;"",$O691&gt;=91,$O691&lt;=180),$K691,"")</f>
        <v/>
      </c>
      <c r="U691" s="3" t="str">
        <f aca="false">IF(AND($O691&lt;&gt;"",$O691&gt;=181,$O691&lt;=365),$K691,"")</f>
        <v/>
      </c>
      <c r="V691" s="3" t="str">
        <f aca="false">IF(AND($O691&lt;&gt;"",$O691&gt;365),$K691,"")</f>
        <v/>
      </c>
    </row>
    <row r="692" customFormat="false" ht="12.8" hidden="false" customHeight="false" outlineLevel="0" collapsed="false">
      <c r="N692" s="2" t="str">
        <f aca="false">IF($M692&lt;&gt;"",$M692 + IF($F692="ต่างประเทศ",60,0) + IF($F692&lt;&gt;"ต่างประเทศ",18,0),"")</f>
        <v/>
      </c>
      <c r="O692" s="1" t="str">
        <f aca="false">IF(AND($B$4&lt;&gt;"", $N692&lt;&gt;""),$B$4-$N692,"")</f>
        <v/>
      </c>
      <c r="P692" s="3" t="str">
        <f aca="false">IF(AND($O692&lt;&gt;"",$O692&lt;=0),$K692,"")</f>
        <v/>
      </c>
      <c r="Q692" s="3" t="str">
        <f aca="false">IF(AND($O692&lt;&gt;"",$O692&gt;=1,$O692&lt;=30),$K692,"")</f>
        <v/>
      </c>
      <c r="R692" s="3" t="str">
        <f aca="false">IF(AND($O692&lt;&gt;"",$O692&gt;=31,$O692&lt;=60),$K692,"")</f>
        <v/>
      </c>
      <c r="S692" s="3" t="str">
        <f aca="false">IF(AND($O692&lt;&gt;"",$O692&gt;=61,$O692&lt;=90),$K692,"")</f>
        <v/>
      </c>
      <c r="T692" s="3" t="str">
        <f aca="false">IF(AND($O692&lt;&gt;"",$O692&gt;=91,$O692&lt;=180),$K692,"")</f>
        <v/>
      </c>
      <c r="U692" s="3" t="str">
        <f aca="false">IF(AND($O692&lt;&gt;"",$O692&gt;=181,$O692&lt;=365),$K692,"")</f>
        <v/>
      </c>
      <c r="V692" s="3" t="str">
        <f aca="false">IF(AND($O692&lt;&gt;"",$O692&gt;365),$K692,"")</f>
        <v/>
      </c>
    </row>
    <row r="693" customFormat="false" ht="12.8" hidden="false" customHeight="false" outlineLevel="0" collapsed="false">
      <c r="N693" s="2" t="str">
        <f aca="false">IF($M693&lt;&gt;"",$M693 + IF($F693="ต่างประเทศ",60,0) + IF($F693&lt;&gt;"ต่างประเทศ",18,0),"")</f>
        <v/>
      </c>
      <c r="O693" s="1" t="str">
        <f aca="false">IF(AND($B$4&lt;&gt;"", $N693&lt;&gt;""),$B$4-$N693,"")</f>
        <v/>
      </c>
      <c r="P693" s="3" t="str">
        <f aca="false">IF(AND($O693&lt;&gt;"",$O693&lt;=0),$K693,"")</f>
        <v/>
      </c>
      <c r="Q693" s="3" t="str">
        <f aca="false">IF(AND($O693&lt;&gt;"",$O693&gt;=1,$O693&lt;=30),$K693,"")</f>
        <v/>
      </c>
      <c r="R693" s="3" t="str">
        <f aca="false">IF(AND($O693&lt;&gt;"",$O693&gt;=31,$O693&lt;=60),$K693,"")</f>
        <v/>
      </c>
      <c r="S693" s="3" t="str">
        <f aca="false">IF(AND($O693&lt;&gt;"",$O693&gt;=61,$O693&lt;=90),$K693,"")</f>
        <v/>
      </c>
      <c r="T693" s="3" t="str">
        <f aca="false">IF(AND($O693&lt;&gt;"",$O693&gt;=91,$O693&lt;=180),$K693,"")</f>
        <v/>
      </c>
      <c r="U693" s="3" t="str">
        <f aca="false">IF(AND($O693&lt;&gt;"",$O693&gt;=181,$O693&lt;=365),$K693,"")</f>
        <v/>
      </c>
      <c r="V693" s="3" t="str">
        <f aca="false">IF(AND($O693&lt;&gt;"",$O693&gt;365),$K693,"")</f>
        <v/>
      </c>
    </row>
    <row r="694" customFormat="false" ht="12.8" hidden="false" customHeight="false" outlineLevel="0" collapsed="false">
      <c r="N694" s="2" t="str">
        <f aca="false">IF($M694&lt;&gt;"",$M694 + IF($F694="ต่างประเทศ",60,0) + IF($F694&lt;&gt;"ต่างประเทศ",18,0),"")</f>
        <v/>
      </c>
      <c r="O694" s="1" t="str">
        <f aca="false">IF(AND($B$4&lt;&gt;"", $N694&lt;&gt;""),$B$4-$N694,"")</f>
        <v/>
      </c>
      <c r="P694" s="3" t="str">
        <f aca="false">IF(AND($O694&lt;&gt;"",$O694&lt;=0),$K694,"")</f>
        <v/>
      </c>
      <c r="Q694" s="3" t="str">
        <f aca="false">IF(AND($O694&lt;&gt;"",$O694&gt;=1,$O694&lt;=30),$K694,"")</f>
        <v/>
      </c>
      <c r="R694" s="3" t="str">
        <f aca="false">IF(AND($O694&lt;&gt;"",$O694&gt;=31,$O694&lt;=60),$K694,"")</f>
        <v/>
      </c>
      <c r="S694" s="3" t="str">
        <f aca="false">IF(AND($O694&lt;&gt;"",$O694&gt;=61,$O694&lt;=90),$K694,"")</f>
        <v/>
      </c>
      <c r="T694" s="3" t="str">
        <f aca="false">IF(AND($O694&lt;&gt;"",$O694&gt;=91,$O694&lt;=180),$K694,"")</f>
        <v/>
      </c>
      <c r="U694" s="3" t="str">
        <f aca="false">IF(AND($O694&lt;&gt;"",$O694&gt;=181,$O694&lt;=365),$K694,"")</f>
        <v/>
      </c>
      <c r="V694" s="3" t="str">
        <f aca="false">IF(AND($O694&lt;&gt;"",$O694&gt;365),$K694,"")</f>
        <v/>
      </c>
    </row>
    <row r="695" customFormat="false" ht="12.8" hidden="false" customHeight="false" outlineLevel="0" collapsed="false">
      <c r="N695" s="2" t="str">
        <f aca="false">IF($M695&lt;&gt;"",$M695 + IF($F695="ต่างประเทศ",60,0) + IF($F695&lt;&gt;"ต่างประเทศ",18,0),"")</f>
        <v/>
      </c>
      <c r="O695" s="1" t="str">
        <f aca="false">IF(AND($B$4&lt;&gt;"", $N695&lt;&gt;""),$B$4-$N695,"")</f>
        <v/>
      </c>
      <c r="P695" s="3" t="str">
        <f aca="false">IF(AND($O695&lt;&gt;"",$O695&lt;=0),$K695,"")</f>
        <v/>
      </c>
      <c r="Q695" s="3" t="str">
        <f aca="false">IF(AND($O695&lt;&gt;"",$O695&gt;=1,$O695&lt;=30),$K695,"")</f>
        <v/>
      </c>
      <c r="R695" s="3" t="str">
        <f aca="false">IF(AND($O695&lt;&gt;"",$O695&gt;=31,$O695&lt;=60),$K695,"")</f>
        <v/>
      </c>
      <c r="S695" s="3" t="str">
        <f aca="false">IF(AND($O695&lt;&gt;"",$O695&gt;=61,$O695&lt;=90),$K695,"")</f>
        <v/>
      </c>
      <c r="T695" s="3" t="str">
        <f aca="false">IF(AND($O695&lt;&gt;"",$O695&gt;=91,$O695&lt;=180),$K695,"")</f>
        <v/>
      </c>
      <c r="U695" s="3" t="str">
        <f aca="false">IF(AND($O695&lt;&gt;"",$O695&gt;=181,$O695&lt;=365),$K695,"")</f>
        <v/>
      </c>
      <c r="V695" s="3" t="str">
        <f aca="false">IF(AND($O695&lt;&gt;"",$O695&gt;365),$K695,"")</f>
        <v/>
      </c>
    </row>
    <row r="696" customFormat="false" ht="12.8" hidden="false" customHeight="false" outlineLevel="0" collapsed="false">
      <c r="N696" s="2" t="str">
        <f aca="false">IF($M696&lt;&gt;"",$M696 + IF($F696="ต่างประเทศ",60,0) + IF($F696&lt;&gt;"ต่างประเทศ",18,0),"")</f>
        <v/>
      </c>
      <c r="O696" s="1" t="str">
        <f aca="false">IF(AND($B$4&lt;&gt;"", $N696&lt;&gt;""),$B$4-$N696,"")</f>
        <v/>
      </c>
      <c r="P696" s="3" t="str">
        <f aca="false">IF(AND($O696&lt;&gt;"",$O696&lt;=0),$K696,"")</f>
        <v/>
      </c>
      <c r="Q696" s="3" t="str">
        <f aca="false">IF(AND($O696&lt;&gt;"",$O696&gt;=1,$O696&lt;=30),$K696,"")</f>
        <v/>
      </c>
      <c r="R696" s="3" t="str">
        <f aca="false">IF(AND($O696&lt;&gt;"",$O696&gt;=31,$O696&lt;=60),$K696,"")</f>
        <v/>
      </c>
      <c r="S696" s="3" t="str">
        <f aca="false">IF(AND($O696&lt;&gt;"",$O696&gt;=61,$O696&lt;=90),$K696,"")</f>
        <v/>
      </c>
      <c r="T696" s="3" t="str">
        <f aca="false">IF(AND($O696&lt;&gt;"",$O696&gt;=91,$O696&lt;=180),$K696,"")</f>
        <v/>
      </c>
      <c r="U696" s="3" t="str">
        <f aca="false">IF(AND($O696&lt;&gt;"",$O696&gt;=181,$O696&lt;=365),$K696,"")</f>
        <v/>
      </c>
      <c r="V696" s="3" t="str">
        <f aca="false">IF(AND($O696&lt;&gt;"",$O696&gt;365),$K696,"")</f>
        <v/>
      </c>
    </row>
    <row r="697" customFormat="false" ht="12.8" hidden="false" customHeight="false" outlineLevel="0" collapsed="false">
      <c r="N697" s="2" t="str">
        <f aca="false">IF($M697&lt;&gt;"",$M697 + IF($F697="ต่างประเทศ",60,0) + IF($F697&lt;&gt;"ต่างประเทศ",18,0),"")</f>
        <v/>
      </c>
      <c r="O697" s="1" t="str">
        <f aca="false">IF(AND($B$4&lt;&gt;"", $N697&lt;&gt;""),$B$4-$N697,"")</f>
        <v/>
      </c>
      <c r="P697" s="3" t="str">
        <f aca="false">IF(AND($O697&lt;&gt;"",$O697&lt;=0),$K697,"")</f>
        <v/>
      </c>
      <c r="Q697" s="3" t="str">
        <f aca="false">IF(AND($O697&lt;&gt;"",$O697&gt;=1,$O697&lt;=30),$K697,"")</f>
        <v/>
      </c>
      <c r="R697" s="3" t="str">
        <f aca="false">IF(AND($O697&lt;&gt;"",$O697&gt;=31,$O697&lt;=60),$K697,"")</f>
        <v/>
      </c>
      <c r="S697" s="3" t="str">
        <f aca="false">IF(AND($O697&lt;&gt;"",$O697&gt;=61,$O697&lt;=90),$K697,"")</f>
        <v/>
      </c>
      <c r="T697" s="3" t="str">
        <f aca="false">IF(AND($O697&lt;&gt;"",$O697&gt;=91,$O697&lt;=180),$K697,"")</f>
        <v/>
      </c>
      <c r="U697" s="3" t="str">
        <f aca="false">IF(AND($O697&lt;&gt;"",$O697&gt;=181,$O697&lt;=365),$K697,"")</f>
        <v/>
      </c>
      <c r="V697" s="3" t="str">
        <f aca="false">IF(AND($O697&lt;&gt;"",$O697&gt;365),$K697,"")</f>
        <v/>
      </c>
    </row>
    <row r="698" customFormat="false" ht="12.8" hidden="false" customHeight="false" outlineLevel="0" collapsed="false">
      <c r="N698" s="2" t="str">
        <f aca="false">IF($M698&lt;&gt;"",$M698 + IF($F698="ต่างประเทศ",60,0) + IF($F698&lt;&gt;"ต่างประเทศ",18,0),"")</f>
        <v/>
      </c>
      <c r="O698" s="1" t="str">
        <f aca="false">IF(AND($B$4&lt;&gt;"", $N698&lt;&gt;""),$B$4-$N698,"")</f>
        <v/>
      </c>
      <c r="P698" s="3" t="str">
        <f aca="false">IF(AND($O698&lt;&gt;"",$O698&lt;=0),$K698,"")</f>
        <v/>
      </c>
      <c r="Q698" s="3" t="str">
        <f aca="false">IF(AND($O698&lt;&gt;"",$O698&gt;=1,$O698&lt;=30),$K698,"")</f>
        <v/>
      </c>
      <c r="R698" s="3" t="str">
        <f aca="false">IF(AND($O698&lt;&gt;"",$O698&gt;=31,$O698&lt;=60),$K698,"")</f>
        <v/>
      </c>
      <c r="S698" s="3" t="str">
        <f aca="false">IF(AND($O698&lt;&gt;"",$O698&gt;=61,$O698&lt;=90),$K698,"")</f>
        <v/>
      </c>
      <c r="T698" s="3" t="str">
        <f aca="false">IF(AND($O698&lt;&gt;"",$O698&gt;=91,$O698&lt;=180),$K698,"")</f>
        <v/>
      </c>
      <c r="U698" s="3" t="str">
        <f aca="false">IF(AND($O698&lt;&gt;"",$O698&gt;=181,$O698&lt;=365),$K698,"")</f>
        <v/>
      </c>
      <c r="V698" s="3" t="str">
        <f aca="false">IF(AND($O698&lt;&gt;"",$O698&gt;365),$K698,"")</f>
        <v/>
      </c>
    </row>
    <row r="699" customFormat="false" ht="12.8" hidden="false" customHeight="false" outlineLevel="0" collapsed="false">
      <c r="N699" s="2" t="str">
        <f aca="false">IF($M699&lt;&gt;"",$M699 + IF($F699="ต่างประเทศ",60,0) + IF($F699&lt;&gt;"ต่างประเทศ",18,0),"")</f>
        <v/>
      </c>
      <c r="O699" s="1" t="str">
        <f aca="false">IF(AND($B$4&lt;&gt;"", $N699&lt;&gt;""),$B$4-$N699,"")</f>
        <v/>
      </c>
      <c r="P699" s="3" t="str">
        <f aca="false">IF(AND($O699&lt;&gt;"",$O699&lt;=0),$K699,"")</f>
        <v/>
      </c>
      <c r="Q699" s="3" t="str">
        <f aca="false">IF(AND($O699&lt;&gt;"",$O699&gt;=1,$O699&lt;=30),$K699,"")</f>
        <v/>
      </c>
      <c r="R699" s="3" t="str">
        <f aca="false">IF(AND($O699&lt;&gt;"",$O699&gt;=31,$O699&lt;=60),$K699,"")</f>
        <v/>
      </c>
      <c r="S699" s="3" t="str">
        <f aca="false">IF(AND($O699&lt;&gt;"",$O699&gt;=61,$O699&lt;=90),$K699,"")</f>
        <v/>
      </c>
      <c r="T699" s="3" t="str">
        <f aca="false">IF(AND($O699&lt;&gt;"",$O699&gt;=91,$O699&lt;=180),$K699,"")</f>
        <v/>
      </c>
      <c r="U699" s="3" t="str">
        <f aca="false">IF(AND($O699&lt;&gt;"",$O699&gt;=181,$O699&lt;=365),$K699,"")</f>
        <v/>
      </c>
      <c r="V699" s="3" t="str">
        <f aca="false">IF(AND($O699&lt;&gt;"",$O699&gt;365),$K699,"")</f>
        <v/>
      </c>
    </row>
    <row r="700" customFormat="false" ht="12.8" hidden="false" customHeight="false" outlineLevel="0" collapsed="false">
      <c r="N700" s="2" t="str">
        <f aca="false">IF($M700&lt;&gt;"",$M700 + IF($F700="ต่างประเทศ",60,0) + IF($F700&lt;&gt;"ต่างประเทศ",18,0),"")</f>
        <v/>
      </c>
      <c r="O700" s="1" t="str">
        <f aca="false">IF(AND($B$4&lt;&gt;"", $N700&lt;&gt;""),$B$4-$N700,"")</f>
        <v/>
      </c>
      <c r="P700" s="3" t="str">
        <f aca="false">IF(AND($O700&lt;&gt;"",$O700&lt;=0),$K700,"")</f>
        <v/>
      </c>
      <c r="Q700" s="3" t="str">
        <f aca="false">IF(AND($O700&lt;&gt;"",$O700&gt;=1,$O700&lt;=30),$K700,"")</f>
        <v/>
      </c>
      <c r="R700" s="3" t="str">
        <f aca="false">IF(AND($O700&lt;&gt;"",$O700&gt;=31,$O700&lt;=60),$K700,"")</f>
        <v/>
      </c>
      <c r="S700" s="3" t="str">
        <f aca="false">IF(AND($O700&lt;&gt;"",$O700&gt;=61,$O700&lt;=90),$K700,"")</f>
        <v/>
      </c>
      <c r="T700" s="3" t="str">
        <f aca="false">IF(AND($O700&lt;&gt;"",$O700&gt;=91,$O700&lt;=180),$K700,"")</f>
        <v/>
      </c>
      <c r="U700" s="3" t="str">
        <f aca="false">IF(AND($O700&lt;&gt;"",$O700&gt;=181,$O700&lt;=365),$K700,"")</f>
        <v/>
      </c>
      <c r="V700" s="3" t="str">
        <f aca="false">IF(AND($O700&lt;&gt;"",$O700&gt;365),$K700,"")</f>
        <v/>
      </c>
    </row>
    <row r="701" customFormat="false" ht="12.8" hidden="false" customHeight="false" outlineLevel="0" collapsed="false">
      <c r="N701" s="2" t="str">
        <f aca="false">IF($M701&lt;&gt;"",$M701 + IF($F701="ต่างประเทศ",60,0) + IF($F701&lt;&gt;"ต่างประเทศ",18,0),"")</f>
        <v/>
      </c>
      <c r="O701" s="1" t="str">
        <f aca="false">IF(AND($B$4&lt;&gt;"", $N701&lt;&gt;""),$B$4-$N701,"")</f>
        <v/>
      </c>
      <c r="P701" s="3" t="str">
        <f aca="false">IF(AND($O701&lt;&gt;"",$O701&lt;=0),$K701,"")</f>
        <v/>
      </c>
      <c r="Q701" s="3" t="str">
        <f aca="false">IF(AND($O701&lt;&gt;"",$O701&gt;=1,$O701&lt;=30),$K701,"")</f>
        <v/>
      </c>
      <c r="R701" s="3" t="str">
        <f aca="false">IF(AND($O701&lt;&gt;"",$O701&gt;=31,$O701&lt;=60),$K701,"")</f>
        <v/>
      </c>
      <c r="S701" s="3" t="str">
        <f aca="false">IF(AND($O701&lt;&gt;"",$O701&gt;=61,$O701&lt;=90),$K701,"")</f>
        <v/>
      </c>
      <c r="T701" s="3" t="str">
        <f aca="false">IF(AND($O701&lt;&gt;"",$O701&gt;=91,$O701&lt;=180),$K701,"")</f>
        <v/>
      </c>
      <c r="U701" s="3" t="str">
        <f aca="false">IF(AND($O701&lt;&gt;"",$O701&gt;=181,$O701&lt;=365),$K701,"")</f>
        <v/>
      </c>
      <c r="V701" s="3" t="str">
        <f aca="false">IF(AND($O701&lt;&gt;"",$O701&gt;365),$K701,"")</f>
        <v/>
      </c>
    </row>
    <row r="702" customFormat="false" ht="12.8" hidden="false" customHeight="false" outlineLevel="0" collapsed="false">
      <c r="N702" s="2" t="str">
        <f aca="false">IF($M702&lt;&gt;"",$M702 + IF($F702="ต่างประเทศ",60,0) + IF($F702&lt;&gt;"ต่างประเทศ",18,0),"")</f>
        <v/>
      </c>
      <c r="O702" s="1" t="str">
        <f aca="false">IF(AND($B$4&lt;&gt;"", $N702&lt;&gt;""),$B$4-$N702,"")</f>
        <v/>
      </c>
      <c r="P702" s="3" t="str">
        <f aca="false">IF(AND($O702&lt;&gt;"",$O702&lt;=0),$K702,"")</f>
        <v/>
      </c>
      <c r="Q702" s="3" t="str">
        <f aca="false">IF(AND($O702&lt;&gt;"",$O702&gt;=1,$O702&lt;=30),$K702,"")</f>
        <v/>
      </c>
      <c r="R702" s="3" t="str">
        <f aca="false">IF(AND($O702&lt;&gt;"",$O702&gt;=31,$O702&lt;=60),$K702,"")</f>
        <v/>
      </c>
      <c r="S702" s="3" t="str">
        <f aca="false">IF(AND($O702&lt;&gt;"",$O702&gt;=61,$O702&lt;=90),$K702,"")</f>
        <v/>
      </c>
      <c r="T702" s="3" t="str">
        <f aca="false">IF(AND($O702&lt;&gt;"",$O702&gt;=91,$O702&lt;=180),$K702,"")</f>
        <v/>
      </c>
      <c r="U702" s="3" t="str">
        <f aca="false">IF(AND($O702&lt;&gt;"",$O702&gt;=181,$O702&lt;=365),$K702,"")</f>
        <v/>
      </c>
      <c r="V702" s="3" t="str">
        <f aca="false">IF(AND($O702&lt;&gt;"",$O702&gt;365),$K702,"")</f>
        <v/>
      </c>
    </row>
    <row r="703" customFormat="false" ht="12.8" hidden="false" customHeight="false" outlineLevel="0" collapsed="false">
      <c r="N703" s="2" t="str">
        <f aca="false">IF($M703&lt;&gt;"",$M703 + IF($F703="ต่างประเทศ",60,0) + IF($F703&lt;&gt;"ต่างประเทศ",18,0),"")</f>
        <v/>
      </c>
      <c r="O703" s="1" t="str">
        <f aca="false">IF(AND($B$4&lt;&gt;"", $N703&lt;&gt;""),$B$4-$N703,"")</f>
        <v/>
      </c>
      <c r="P703" s="3" t="str">
        <f aca="false">IF(AND($O703&lt;&gt;"",$O703&lt;=0),$K703,"")</f>
        <v/>
      </c>
      <c r="Q703" s="3" t="str">
        <f aca="false">IF(AND($O703&lt;&gt;"",$O703&gt;=1,$O703&lt;=30),$K703,"")</f>
        <v/>
      </c>
      <c r="R703" s="3" t="str">
        <f aca="false">IF(AND($O703&lt;&gt;"",$O703&gt;=31,$O703&lt;=60),$K703,"")</f>
        <v/>
      </c>
      <c r="S703" s="3" t="str">
        <f aca="false">IF(AND($O703&lt;&gt;"",$O703&gt;=61,$O703&lt;=90),$K703,"")</f>
        <v/>
      </c>
      <c r="T703" s="3" t="str">
        <f aca="false">IF(AND($O703&lt;&gt;"",$O703&gt;=91,$O703&lt;=180),$K703,"")</f>
        <v/>
      </c>
      <c r="U703" s="3" t="str">
        <f aca="false">IF(AND($O703&lt;&gt;"",$O703&gt;=181,$O703&lt;=365),$K703,"")</f>
        <v/>
      </c>
      <c r="V703" s="3" t="str">
        <f aca="false">IF(AND($O703&lt;&gt;"",$O703&gt;365),$K703,"")</f>
        <v/>
      </c>
    </row>
    <row r="704" customFormat="false" ht="12.8" hidden="false" customHeight="false" outlineLevel="0" collapsed="false">
      <c r="N704" s="2" t="str">
        <f aca="false">IF($M704&lt;&gt;"",$M704 + IF($F704="ต่างประเทศ",60,0) + IF($F704&lt;&gt;"ต่างประเทศ",18,0),"")</f>
        <v/>
      </c>
      <c r="O704" s="1" t="str">
        <f aca="false">IF(AND($B$4&lt;&gt;"", $N704&lt;&gt;""),$B$4-$N704,"")</f>
        <v/>
      </c>
      <c r="P704" s="3" t="str">
        <f aca="false">IF(AND($O704&lt;&gt;"",$O704&lt;=0),$K704,"")</f>
        <v/>
      </c>
      <c r="Q704" s="3" t="str">
        <f aca="false">IF(AND($O704&lt;&gt;"",$O704&gt;=1,$O704&lt;=30),$K704,"")</f>
        <v/>
      </c>
      <c r="R704" s="3" t="str">
        <f aca="false">IF(AND($O704&lt;&gt;"",$O704&gt;=31,$O704&lt;=60),$K704,"")</f>
        <v/>
      </c>
      <c r="S704" s="3" t="str">
        <f aca="false">IF(AND($O704&lt;&gt;"",$O704&gt;=61,$O704&lt;=90),$K704,"")</f>
        <v/>
      </c>
      <c r="T704" s="3" t="str">
        <f aca="false">IF(AND($O704&lt;&gt;"",$O704&gt;=91,$O704&lt;=180),$K704,"")</f>
        <v/>
      </c>
      <c r="U704" s="3" t="str">
        <f aca="false">IF(AND($O704&lt;&gt;"",$O704&gt;=181,$O704&lt;=365),$K704,"")</f>
        <v/>
      </c>
      <c r="V704" s="3" t="str">
        <f aca="false">IF(AND($O704&lt;&gt;"",$O704&gt;365),$K704,"")</f>
        <v/>
      </c>
    </row>
    <row r="705" customFormat="false" ht="12.8" hidden="false" customHeight="false" outlineLevel="0" collapsed="false">
      <c r="N705" s="2" t="str">
        <f aca="false">IF($M705&lt;&gt;"",$M705 + IF($F705="ต่างประเทศ",60,0) + IF($F705&lt;&gt;"ต่างประเทศ",18,0),"")</f>
        <v/>
      </c>
      <c r="O705" s="1" t="str">
        <f aca="false">IF(AND($B$4&lt;&gt;"", $N705&lt;&gt;""),$B$4-$N705,"")</f>
        <v/>
      </c>
      <c r="P705" s="3" t="str">
        <f aca="false">IF(AND($O705&lt;&gt;"",$O705&lt;=0),$K705,"")</f>
        <v/>
      </c>
      <c r="Q705" s="3" t="str">
        <f aca="false">IF(AND($O705&lt;&gt;"",$O705&gt;=1,$O705&lt;=30),$K705,"")</f>
        <v/>
      </c>
      <c r="R705" s="3" t="str">
        <f aca="false">IF(AND($O705&lt;&gt;"",$O705&gt;=31,$O705&lt;=60),$K705,"")</f>
        <v/>
      </c>
      <c r="S705" s="3" t="str">
        <f aca="false">IF(AND($O705&lt;&gt;"",$O705&gt;=61,$O705&lt;=90),$K705,"")</f>
        <v/>
      </c>
      <c r="T705" s="3" t="str">
        <f aca="false">IF(AND($O705&lt;&gt;"",$O705&gt;=91,$O705&lt;=180),$K705,"")</f>
        <v/>
      </c>
      <c r="U705" s="3" t="str">
        <f aca="false">IF(AND($O705&lt;&gt;"",$O705&gt;=181,$O705&lt;=365),$K705,"")</f>
        <v/>
      </c>
      <c r="V705" s="3" t="str">
        <f aca="false">IF(AND($O705&lt;&gt;"",$O705&gt;365),$K705,"")</f>
        <v/>
      </c>
    </row>
    <row r="706" customFormat="false" ht="12.8" hidden="false" customHeight="false" outlineLevel="0" collapsed="false">
      <c r="N706" s="2" t="str">
        <f aca="false">IF($M706&lt;&gt;"",$M706 + IF($F706="ต่างประเทศ",60,0) + IF($F706&lt;&gt;"ต่างประเทศ",18,0),"")</f>
        <v/>
      </c>
      <c r="O706" s="1" t="str">
        <f aca="false">IF(AND($B$4&lt;&gt;"", $N706&lt;&gt;""),$B$4-$N706,"")</f>
        <v/>
      </c>
      <c r="P706" s="3" t="str">
        <f aca="false">IF(AND($O706&lt;&gt;"",$O706&lt;=0),$K706,"")</f>
        <v/>
      </c>
      <c r="Q706" s="3" t="str">
        <f aca="false">IF(AND($O706&lt;&gt;"",$O706&gt;=1,$O706&lt;=30),$K706,"")</f>
        <v/>
      </c>
      <c r="R706" s="3" t="str">
        <f aca="false">IF(AND($O706&lt;&gt;"",$O706&gt;=31,$O706&lt;=60),$K706,"")</f>
        <v/>
      </c>
      <c r="S706" s="3" t="str">
        <f aca="false">IF(AND($O706&lt;&gt;"",$O706&gt;=61,$O706&lt;=90),$K706,"")</f>
        <v/>
      </c>
      <c r="T706" s="3" t="str">
        <f aca="false">IF(AND($O706&lt;&gt;"",$O706&gt;=91,$O706&lt;=180),$K706,"")</f>
        <v/>
      </c>
      <c r="U706" s="3" t="str">
        <f aca="false">IF(AND($O706&lt;&gt;"",$O706&gt;=181,$O706&lt;=365),$K706,"")</f>
        <v/>
      </c>
      <c r="V706" s="3" t="str">
        <f aca="false">IF(AND($O706&lt;&gt;"",$O706&gt;365),$K706,"")</f>
        <v/>
      </c>
    </row>
    <row r="707" customFormat="false" ht="12.8" hidden="false" customHeight="false" outlineLevel="0" collapsed="false">
      <c r="N707" s="2" t="str">
        <f aca="false">IF($M707&lt;&gt;"",$M707 + IF($F707="ต่างประเทศ",60,0) + IF($F707&lt;&gt;"ต่างประเทศ",18,0),"")</f>
        <v/>
      </c>
      <c r="O707" s="1" t="str">
        <f aca="false">IF(AND($B$4&lt;&gt;"", $N707&lt;&gt;""),$B$4-$N707,"")</f>
        <v/>
      </c>
      <c r="P707" s="3" t="str">
        <f aca="false">IF(AND($O707&lt;&gt;"",$O707&lt;=0),$K707,"")</f>
        <v/>
      </c>
      <c r="Q707" s="3" t="str">
        <f aca="false">IF(AND($O707&lt;&gt;"",$O707&gt;=1,$O707&lt;=30),$K707,"")</f>
        <v/>
      </c>
      <c r="R707" s="3" t="str">
        <f aca="false">IF(AND($O707&lt;&gt;"",$O707&gt;=31,$O707&lt;=60),$K707,"")</f>
        <v/>
      </c>
      <c r="S707" s="3" t="str">
        <f aca="false">IF(AND($O707&lt;&gt;"",$O707&gt;=61,$O707&lt;=90),$K707,"")</f>
        <v/>
      </c>
      <c r="T707" s="3" t="str">
        <f aca="false">IF(AND($O707&lt;&gt;"",$O707&gt;=91,$O707&lt;=180),$K707,"")</f>
        <v/>
      </c>
      <c r="U707" s="3" t="str">
        <f aca="false">IF(AND($O707&lt;&gt;"",$O707&gt;=181,$O707&lt;=365),$K707,"")</f>
        <v/>
      </c>
      <c r="V707" s="3" t="str">
        <f aca="false">IF(AND($O707&lt;&gt;"",$O707&gt;365),$K707,"")</f>
        <v/>
      </c>
    </row>
    <row r="708" customFormat="false" ht="12.8" hidden="false" customHeight="false" outlineLevel="0" collapsed="false">
      <c r="N708" s="2" t="str">
        <f aca="false">IF($M708&lt;&gt;"",$M708 + IF($F708="ต่างประเทศ",60,0) + IF($F708&lt;&gt;"ต่างประเทศ",18,0),"")</f>
        <v/>
      </c>
      <c r="O708" s="1" t="str">
        <f aca="false">IF(AND($B$4&lt;&gt;"", $N708&lt;&gt;""),$B$4-$N708,"")</f>
        <v/>
      </c>
      <c r="P708" s="3" t="str">
        <f aca="false">IF(AND($O708&lt;&gt;"",$O708&lt;=0),$K708,"")</f>
        <v/>
      </c>
      <c r="Q708" s="3" t="str">
        <f aca="false">IF(AND($O708&lt;&gt;"",$O708&gt;=1,$O708&lt;=30),$K708,"")</f>
        <v/>
      </c>
      <c r="R708" s="3" t="str">
        <f aca="false">IF(AND($O708&lt;&gt;"",$O708&gt;=31,$O708&lt;=60),$K708,"")</f>
        <v/>
      </c>
      <c r="S708" s="3" t="str">
        <f aca="false">IF(AND($O708&lt;&gt;"",$O708&gt;=61,$O708&lt;=90),$K708,"")</f>
        <v/>
      </c>
      <c r="T708" s="3" t="str">
        <f aca="false">IF(AND($O708&lt;&gt;"",$O708&gt;=91,$O708&lt;=180),$K708,"")</f>
        <v/>
      </c>
      <c r="U708" s="3" t="str">
        <f aca="false">IF(AND($O708&lt;&gt;"",$O708&gt;=181,$O708&lt;=365),$K708,"")</f>
        <v/>
      </c>
      <c r="V708" s="3" t="str">
        <f aca="false">IF(AND($O708&lt;&gt;"",$O708&gt;365),$K708,"")</f>
        <v/>
      </c>
    </row>
    <row r="709" customFormat="false" ht="12.8" hidden="false" customHeight="false" outlineLevel="0" collapsed="false">
      <c r="N709" s="2" t="str">
        <f aca="false">IF($M709&lt;&gt;"",$M709 + IF($F709="ต่างประเทศ",60,0) + IF($F709&lt;&gt;"ต่างประเทศ",18,0),"")</f>
        <v/>
      </c>
      <c r="O709" s="1" t="str">
        <f aca="false">IF(AND($B$4&lt;&gt;"", $N709&lt;&gt;""),$B$4-$N709,"")</f>
        <v/>
      </c>
      <c r="P709" s="3" t="str">
        <f aca="false">IF(AND($O709&lt;&gt;"",$O709&lt;=0),$K709,"")</f>
        <v/>
      </c>
      <c r="Q709" s="3" t="str">
        <f aca="false">IF(AND($O709&lt;&gt;"",$O709&gt;=1,$O709&lt;=30),$K709,"")</f>
        <v/>
      </c>
      <c r="R709" s="3" t="str">
        <f aca="false">IF(AND($O709&lt;&gt;"",$O709&gt;=31,$O709&lt;=60),$K709,"")</f>
        <v/>
      </c>
      <c r="S709" s="3" t="str">
        <f aca="false">IF(AND($O709&lt;&gt;"",$O709&gt;=61,$O709&lt;=90),$K709,"")</f>
        <v/>
      </c>
      <c r="T709" s="3" t="str">
        <f aca="false">IF(AND($O709&lt;&gt;"",$O709&gt;=91,$O709&lt;=180),$K709,"")</f>
        <v/>
      </c>
      <c r="U709" s="3" t="str">
        <f aca="false">IF(AND($O709&lt;&gt;"",$O709&gt;=181,$O709&lt;=365),$K709,"")</f>
        <v/>
      </c>
      <c r="V709" s="3" t="str">
        <f aca="false">IF(AND($O709&lt;&gt;"",$O709&gt;365),$K709,"")</f>
        <v/>
      </c>
    </row>
    <row r="710" customFormat="false" ht="12.8" hidden="false" customHeight="false" outlineLevel="0" collapsed="false">
      <c r="N710" s="2" t="str">
        <f aca="false">IF($M710&lt;&gt;"",$M710 + IF($F710="ต่างประเทศ",60,0) + IF($F710&lt;&gt;"ต่างประเทศ",18,0),"")</f>
        <v/>
      </c>
      <c r="O710" s="1" t="str">
        <f aca="false">IF(AND($B$4&lt;&gt;"", $N710&lt;&gt;""),$B$4-$N710,"")</f>
        <v/>
      </c>
      <c r="P710" s="3" t="str">
        <f aca="false">IF(AND($O710&lt;&gt;"",$O710&lt;=0),$K710,"")</f>
        <v/>
      </c>
      <c r="Q710" s="3" t="str">
        <f aca="false">IF(AND($O710&lt;&gt;"",$O710&gt;=1,$O710&lt;=30),$K710,"")</f>
        <v/>
      </c>
      <c r="R710" s="3" t="str">
        <f aca="false">IF(AND($O710&lt;&gt;"",$O710&gt;=31,$O710&lt;=60),$K710,"")</f>
        <v/>
      </c>
      <c r="S710" s="3" t="str">
        <f aca="false">IF(AND($O710&lt;&gt;"",$O710&gt;=61,$O710&lt;=90),$K710,"")</f>
        <v/>
      </c>
      <c r="T710" s="3" t="str">
        <f aca="false">IF(AND($O710&lt;&gt;"",$O710&gt;=91,$O710&lt;=180),$K710,"")</f>
        <v/>
      </c>
      <c r="U710" s="3" t="str">
        <f aca="false">IF(AND($O710&lt;&gt;"",$O710&gt;=181,$O710&lt;=365),$K710,"")</f>
        <v/>
      </c>
      <c r="V710" s="3" t="str">
        <f aca="false">IF(AND($O710&lt;&gt;"",$O710&gt;365),$K710,"")</f>
        <v/>
      </c>
    </row>
    <row r="711" customFormat="false" ht="12.8" hidden="false" customHeight="false" outlineLevel="0" collapsed="false">
      <c r="N711" s="2" t="str">
        <f aca="false">IF($M711&lt;&gt;"",$M711 + IF($F711="ต่างประเทศ",60,0) + IF($F711&lt;&gt;"ต่างประเทศ",18,0),"")</f>
        <v/>
      </c>
      <c r="O711" s="1" t="str">
        <f aca="false">IF(AND($B$4&lt;&gt;"", $N711&lt;&gt;""),$B$4-$N711,"")</f>
        <v/>
      </c>
      <c r="P711" s="3" t="str">
        <f aca="false">IF(AND($O711&lt;&gt;"",$O711&lt;=0),$K711,"")</f>
        <v/>
      </c>
      <c r="Q711" s="3" t="str">
        <f aca="false">IF(AND($O711&lt;&gt;"",$O711&gt;=1,$O711&lt;=30),$K711,"")</f>
        <v/>
      </c>
      <c r="R711" s="3" t="str">
        <f aca="false">IF(AND($O711&lt;&gt;"",$O711&gt;=31,$O711&lt;=60),$K711,"")</f>
        <v/>
      </c>
      <c r="S711" s="3" t="str">
        <f aca="false">IF(AND($O711&lt;&gt;"",$O711&gt;=61,$O711&lt;=90),$K711,"")</f>
        <v/>
      </c>
      <c r="T711" s="3" t="str">
        <f aca="false">IF(AND($O711&lt;&gt;"",$O711&gt;=91,$O711&lt;=180),$K711,"")</f>
        <v/>
      </c>
      <c r="U711" s="3" t="str">
        <f aca="false">IF(AND($O711&lt;&gt;"",$O711&gt;=181,$O711&lt;=365),$K711,"")</f>
        <v/>
      </c>
      <c r="V711" s="3" t="str">
        <f aca="false">IF(AND($O711&lt;&gt;"",$O711&gt;365),$K711,"")</f>
        <v/>
      </c>
    </row>
    <row r="712" customFormat="false" ht="12.8" hidden="false" customHeight="false" outlineLevel="0" collapsed="false">
      <c r="N712" s="2" t="str">
        <f aca="false">IF($M712&lt;&gt;"",$M712 + IF($F712="ต่างประเทศ",60,0) + IF($F712&lt;&gt;"ต่างประเทศ",18,0),"")</f>
        <v/>
      </c>
      <c r="O712" s="1" t="str">
        <f aca="false">IF(AND($B$4&lt;&gt;"", $N712&lt;&gt;""),$B$4-$N712,"")</f>
        <v/>
      </c>
      <c r="P712" s="3" t="str">
        <f aca="false">IF(AND($O712&lt;&gt;"",$O712&lt;=0),$K712,"")</f>
        <v/>
      </c>
      <c r="Q712" s="3" t="str">
        <f aca="false">IF(AND($O712&lt;&gt;"",$O712&gt;=1,$O712&lt;=30),$K712,"")</f>
        <v/>
      </c>
      <c r="R712" s="3" t="str">
        <f aca="false">IF(AND($O712&lt;&gt;"",$O712&gt;=31,$O712&lt;=60),$K712,"")</f>
        <v/>
      </c>
      <c r="S712" s="3" t="str">
        <f aca="false">IF(AND($O712&lt;&gt;"",$O712&gt;=61,$O712&lt;=90),$K712,"")</f>
        <v/>
      </c>
      <c r="T712" s="3" t="str">
        <f aca="false">IF(AND($O712&lt;&gt;"",$O712&gt;=91,$O712&lt;=180),$K712,"")</f>
        <v/>
      </c>
      <c r="U712" s="3" t="str">
        <f aca="false">IF(AND($O712&lt;&gt;"",$O712&gt;=181,$O712&lt;=365),$K712,"")</f>
        <v/>
      </c>
      <c r="V712" s="3" t="str">
        <f aca="false">IF(AND($O712&lt;&gt;"",$O712&gt;365),$K712,"")</f>
        <v/>
      </c>
    </row>
    <row r="713" customFormat="false" ht="12.8" hidden="false" customHeight="false" outlineLevel="0" collapsed="false">
      <c r="N713" s="2" t="str">
        <f aca="false">IF($M713&lt;&gt;"",$M713 + IF($F713="ต่างประเทศ",60,0) + IF($F713&lt;&gt;"ต่างประเทศ",18,0),"")</f>
        <v/>
      </c>
      <c r="O713" s="1" t="str">
        <f aca="false">IF(AND($B$4&lt;&gt;"", $N713&lt;&gt;""),$B$4-$N713,"")</f>
        <v/>
      </c>
      <c r="P713" s="3" t="str">
        <f aca="false">IF(AND($O713&lt;&gt;"",$O713&lt;=0),$K713,"")</f>
        <v/>
      </c>
      <c r="Q713" s="3" t="str">
        <f aca="false">IF(AND($O713&lt;&gt;"",$O713&gt;=1,$O713&lt;=30),$K713,"")</f>
        <v/>
      </c>
      <c r="R713" s="3" t="str">
        <f aca="false">IF(AND($O713&lt;&gt;"",$O713&gt;=31,$O713&lt;=60),$K713,"")</f>
        <v/>
      </c>
      <c r="S713" s="3" t="str">
        <f aca="false">IF(AND($O713&lt;&gt;"",$O713&gt;=61,$O713&lt;=90),$K713,"")</f>
        <v/>
      </c>
      <c r="T713" s="3" t="str">
        <f aca="false">IF(AND($O713&lt;&gt;"",$O713&gt;=91,$O713&lt;=180),$K713,"")</f>
        <v/>
      </c>
      <c r="U713" s="3" t="str">
        <f aca="false">IF(AND($O713&lt;&gt;"",$O713&gt;=181,$O713&lt;=365),$K713,"")</f>
        <v/>
      </c>
      <c r="V713" s="3" t="str">
        <f aca="false">IF(AND($O713&lt;&gt;"",$O713&gt;365),$K713,"")</f>
        <v/>
      </c>
    </row>
    <row r="714" customFormat="false" ht="12.8" hidden="false" customHeight="false" outlineLevel="0" collapsed="false">
      <c r="N714" s="2" t="str">
        <f aca="false">IF($M714&lt;&gt;"",$M714 + IF($F714="ต่างประเทศ",60,0) + IF($F714&lt;&gt;"ต่างประเทศ",18,0),"")</f>
        <v/>
      </c>
      <c r="O714" s="1" t="str">
        <f aca="false">IF(AND($B$4&lt;&gt;"", $N714&lt;&gt;""),$B$4-$N714,"")</f>
        <v/>
      </c>
      <c r="P714" s="3" t="str">
        <f aca="false">IF(AND($O714&lt;&gt;"",$O714&lt;=0),$K714,"")</f>
        <v/>
      </c>
      <c r="Q714" s="3" t="str">
        <f aca="false">IF(AND($O714&lt;&gt;"",$O714&gt;=1,$O714&lt;=30),$K714,"")</f>
        <v/>
      </c>
      <c r="R714" s="3" t="str">
        <f aca="false">IF(AND($O714&lt;&gt;"",$O714&gt;=31,$O714&lt;=60),$K714,"")</f>
        <v/>
      </c>
      <c r="S714" s="3" t="str">
        <f aca="false">IF(AND($O714&lt;&gt;"",$O714&gt;=61,$O714&lt;=90),$K714,"")</f>
        <v/>
      </c>
      <c r="T714" s="3" t="str">
        <f aca="false">IF(AND($O714&lt;&gt;"",$O714&gt;=91,$O714&lt;=180),$K714,"")</f>
        <v/>
      </c>
      <c r="U714" s="3" t="str">
        <f aca="false">IF(AND($O714&lt;&gt;"",$O714&gt;=181,$O714&lt;=365),$K714,"")</f>
        <v/>
      </c>
      <c r="V714" s="3" t="str">
        <f aca="false">IF(AND($O714&lt;&gt;"",$O714&gt;365),$K714,"")</f>
        <v/>
      </c>
    </row>
    <row r="715" customFormat="false" ht="12.8" hidden="false" customHeight="false" outlineLevel="0" collapsed="false">
      <c r="N715" s="2" t="str">
        <f aca="false">IF($M715&lt;&gt;"",$M715 + IF($F715="ต่างประเทศ",60,0) + IF($F715&lt;&gt;"ต่างประเทศ",18,0),"")</f>
        <v/>
      </c>
      <c r="O715" s="1" t="str">
        <f aca="false">IF(AND($B$4&lt;&gt;"", $N715&lt;&gt;""),$B$4-$N715,"")</f>
        <v/>
      </c>
      <c r="P715" s="3" t="str">
        <f aca="false">IF(AND($O715&lt;&gt;"",$O715&lt;=0),$K715,"")</f>
        <v/>
      </c>
      <c r="Q715" s="3" t="str">
        <f aca="false">IF(AND($O715&lt;&gt;"",$O715&gt;=1,$O715&lt;=30),$K715,"")</f>
        <v/>
      </c>
      <c r="R715" s="3" t="str">
        <f aca="false">IF(AND($O715&lt;&gt;"",$O715&gt;=31,$O715&lt;=60),$K715,"")</f>
        <v/>
      </c>
      <c r="S715" s="3" t="str">
        <f aca="false">IF(AND($O715&lt;&gt;"",$O715&gt;=61,$O715&lt;=90),$K715,"")</f>
        <v/>
      </c>
      <c r="T715" s="3" t="str">
        <f aca="false">IF(AND($O715&lt;&gt;"",$O715&gt;=91,$O715&lt;=180),$K715,"")</f>
        <v/>
      </c>
      <c r="U715" s="3" t="str">
        <f aca="false">IF(AND($O715&lt;&gt;"",$O715&gt;=181,$O715&lt;=365),$K715,"")</f>
        <v/>
      </c>
      <c r="V715" s="3" t="str">
        <f aca="false">IF(AND($O715&lt;&gt;"",$O715&gt;365),$K715,"")</f>
        <v/>
      </c>
    </row>
    <row r="716" customFormat="false" ht="12.8" hidden="false" customHeight="false" outlineLevel="0" collapsed="false">
      <c r="N716" s="2" t="str">
        <f aca="false">IF($M716&lt;&gt;"",$M716 + IF($F716="ต่างประเทศ",60,0) + IF($F716&lt;&gt;"ต่างประเทศ",18,0),"")</f>
        <v/>
      </c>
      <c r="O716" s="1" t="str">
        <f aca="false">IF(AND($B$4&lt;&gt;"", $N716&lt;&gt;""),$B$4-$N716,"")</f>
        <v/>
      </c>
      <c r="P716" s="3" t="str">
        <f aca="false">IF(AND($O716&lt;&gt;"",$O716&lt;=0),$K716,"")</f>
        <v/>
      </c>
      <c r="Q716" s="3" t="str">
        <f aca="false">IF(AND($O716&lt;&gt;"",$O716&gt;=1,$O716&lt;=30),$K716,"")</f>
        <v/>
      </c>
      <c r="R716" s="3" t="str">
        <f aca="false">IF(AND($O716&lt;&gt;"",$O716&gt;=31,$O716&lt;=60),$K716,"")</f>
        <v/>
      </c>
      <c r="S716" s="3" t="str">
        <f aca="false">IF(AND($O716&lt;&gt;"",$O716&gt;=61,$O716&lt;=90),$K716,"")</f>
        <v/>
      </c>
      <c r="T716" s="3" t="str">
        <f aca="false">IF(AND($O716&lt;&gt;"",$O716&gt;=91,$O716&lt;=180),$K716,"")</f>
        <v/>
      </c>
      <c r="U716" s="3" t="str">
        <f aca="false">IF(AND($O716&lt;&gt;"",$O716&gt;=181,$O716&lt;=365),$K716,"")</f>
        <v/>
      </c>
      <c r="V716" s="3" t="str">
        <f aca="false">IF(AND($O716&lt;&gt;"",$O716&gt;365),$K716,"")</f>
        <v/>
      </c>
    </row>
    <row r="717" customFormat="false" ht="12.8" hidden="false" customHeight="false" outlineLevel="0" collapsed="false">
      <c r="N717" s="2" t="str">
        <f aca="false">IF($M717&lt;&gt;"",$M717 + IF($F717="ต่างประเทศ",60,0) + IF($F717&lt;&gt;"ต่างประเทศ",18,0),"")</f>
        <v/>
      </c>
      <c r="O717" s="1" t="str">
        <f aca="false">IF(AND($B$4&lt;&gt;"", $N717&lt;&gt;""),$B$4-$N717,"")</f>
        <v/>
      </c>
      <c r="P717" s="3" t="str">
        <f aca="false">IF(AND($O717&lt;&gt;"",$O717&lt;=0),$K717,"")</f>
        <v/>
      </c>
      <c r="Q717" s="3" t="str">
        <f aca="false">IF(AND($O717&lt;&gt;"",$O717&gt;=1,$O717&lt;=30),$K717,"")</f>
        <v/>
      </c>
      <c r="R717" s="3" t="str">
        <f aca="false">IF(AND($O717&lt;&gt;"",$O717&gt;=31,$O717&lt;=60),$K717,"")</f>
        <v/>
      </c>
      <c r="S717" s="3" t="str">
        <f aca="false">IF(AND($O717&lt;&gt;"",$O717&gt;=61,$O717&lt;=90),$K717,"")</f>
        <v/>
      </c>
      <c r="T717" s="3" t="str">
        <f aca="false">IF(AND($O717&lt;&gt;"",$O717&gt;=91,$O717&lt;=180),$K717,"")</f>
        <v/>
      </c>
      <c r="U717" s="3" t="str">
        <f aca="false">IF(AND($O717&lt;&gt;"",$O717&gt;=181,$O717&lt;=365),$K717,"")</f>
        <v/>
      </c>
      <c r="V717" s="3" t="str">
        <f aca="false">IF(AND($O717&lt;&gt;"",$O717&gt;365),$K717,"")</f>
        <v/>
      </c>
    </row>
    <row r="718" customFormat="false" ht="12.8" hidden="false" customHeight="false" outlineLevel="0" collapsed="false">
      <c r="N718" s="2" t="str">
        <f aca="false">IF($M718&lt;&gt;"",$M718 + IF($F718="ต่างประเทศ",60,0) + IF($F718&lt;&gt;"ต่างประเทศ",18,0),"")</f>
        <v/>
      </c>
      <c r="O718" s="1" t="str">
        <f aca="false">IF(AND($B$4&lt;&gt;"", $N718&lt;&gt;""),$B$4-$N718,"")</f>
        <v/>
      </c>
      <c r="P718" s="3" t="str">
        <f aca="false">IF(AND($O718&lt;&gt;"",$O718&lt;=0),$K718,"")</f>
        <v/>
      </c>
      <c r="Q718" s="3" t="str">
        <f aca="false">IF(AND($O718&lt;&gt;"",$O718&gt;=1,$O718&lt;=30),$K718,"")</f>
        <v/>
      </c>
      <c r="R718" s="3" t="str">
        <f aca="false">IF(AND($O718&lt;&gt;"",$O718&gt;=31,$O718&lt;=60),$K718,"")</f>
        <v/>
      </c>
      <c r="S718" s="3" t="str">
        <f aca="false">IF(AND($O718&lt;&gt;"",$O718&gt;=61,$O718&lt;=90),$K718,"")</f>
        <v/>
      </c>
      <c r="T718" s="3" t="str">
        <f aca="false">IF(AND($O718&lt;&gt;"",$O718&gt;=91,$O718&lt;=180),$K718,"")</f>
        <v/>
      </c>
      <c r="U718" s="3" t="str">
        <f aca="false">IF(AND($O718&lt;&gt;"",$O718&gt;=181,$O718&lt;=365),$K718,"")</f>
        <v/>
      </c>
      <c r="V718" s="3" t="str">
        <f aca="false">IF(AND($O718&lt;&gt;"",$O718&gt;365),$K718,"")</f>
        <v/>
      </c>
    </row>
    <row r="719" customFormat="false" ht="12.8" hidden="false" customHeight="false" outlineLevel="0" collapsed="false">
      <c r="N719" s="2" t="str">
        <f aca="false">IF($M719&lt;&gt;"",$M719 + IF($F719="ต่างประเทศ",60,0) + IF($F719&lt;&gt;"ต่างประเทศ",18,0),"")</f>
        <v/>
      </c>
      <c r="O719" s="1" t="str">
        <f aca="false">IF(AND($B$4&lt;&gt;"", $N719&lt;&gt;""),$B$4-$N719,"")</f>
        <v/>
      </c>
      <c r="P719" s="3" t="str">
        <f aca="false">IF(AND($O719&lt;&gt;"",$O719&lt;=0),$K719,"")</f>
        <v/>
      </c>
      <c r="Q719" s="3" t="str">
        <f aca="false">IF(AND($O719&lt;&gt;"",$O719&gt;=1,$O719&lt;=30),$K719,"")</f>
        <v/>
      </c>
      <c r="R719" s="3" t="str">
        <f aca="false">IF(AND($O719&lt;&gt;"",$O719&gt;=31,$O719&lt;=60),$K719,"")</f>
        <v/>
      </c>
      <c r="S719" s="3" t="str">
        <f aca="false">IF(AND($O719&lt;&gt;"",$O719&gt;=61,$O719&lt;=90),$K719,"")</f>
        <v/>
      </c>
      <c r="T719" s="3" t="str">
        <f aca="false">IF(AND($O719&lt;&gt;"",$O719&gt;=91,$O719&lt;=180),$K719,"")</f>
        <v/>
      </c>
      <c r="U719" s="3" t="str">
        <f aca="false">IF(AND($O719&lt;&gt;"",$O719&gt;=181,$O719&lt;=365),$K719,"")</f>
        <v/>
      </c>
      <c r="V719" s="3" t="str">
        <f aca="false">IF(AND($O719&lt;&gt;"",$O719&gt;365),$K719,"")</f>
        <v/>
      </c>
    </row>
    <row r="720" customFormat="false" ht="12.8" hidden="false" customHeight="false" outlineLevel="0" collapsed="false">
      <c r="N720" s="2" t="str">
        <f aca="false">IF($M720&lt;&gt;"",$M720 + IF($F720="ต่างประเทศ",60,0) + IF($F720&lt;&gt;"ต่างประเทศ",18,0),"")</f>
        <v/>
      </c>
      <c r="O720" s="1" t="str">
        <f aca="false">IF(AND($B$4&lt;&gt;"", $N720&lt;&gt;""),$B$4-$N720,"")</f>
        <v/>
      </c>
      <c r="P720" s="3" t="str">
        <f aca="false">IF(AND($O720&lt;&gt;"",$O720&lt;=0),$K720,"")</f>
        <v/>
      </c>
      <c r="Q720" s="3" t="str">
        <f aca="false">IF(AND($O720&lt;&gt;"",$O720&gt;=1,$O720&lt;=30),$K720,"")</f>
        <v/>
      </c>
      <c r="R720" s="3" t="str">
        <f aca="false">IF(AND($O720&lt;&gt;"",$O720&gt;=31,$O720&lt;=60),$K720,"")</f>
        <v/>
      </c>
      <c r="S720" s="3" t="str">
        <f aca="false">IF(AND($O720&lt;&gt;"",$O720&gt;=61,$O720&lt;=90),$K720,"")</f>
        <v/>
      </c>
      <c r="T720" s="3" t="str">
        <f aca="false">IF(AND($O720&lt;&gt;"",$O720&gt;=91,$O720&lt;=180),$K720,"")</f>
        <v/>
      </c>
      <c r="U720" s="3" t="str">
        <f aca="false">IF(AND($O720&lt;&gt;"",$O720&gt;=181,$O720&lt;=365),$K720,"")</f>
        <v/>
      </c>
      <c r="V720" s="3" t="str">
        <f aca="false">IF(AND($O720&lt;&gt;"",$O720&gt;365),$K720,"")</f>
        <v/>
      </c>
    </row>
    <row r="721" customFormat="false" ht="12.8" hidden="false" customHeight="false" outlineLevel="0" collapsed="false">
      <c r="N721" s="2" t="str">
        <f aca="false">IF($M721&lt;&gt;"",$M721 + IF($F721="ต่างประเทศ",60,0) + IF($F721&lt;&gt;"ต่างประเทศ",18,0),"")</f>
        <v/>
      </c>
      <c r="O721" s="1" t="str">
        <f aca="false">IF(AND($B$4&lt;&gt;"", $N721&lt;&gt;""),$B$4-$N721,"")</f>
        <v/>
      </c>
      <c r="P721" s="3" t="str">
        <f aca="false">IF(AND($O721&lt;&gt;"",$O721&lt;=0),$K721,"")</f>
        <v/>
      </c>
      <c r="Q721" s="3" t="str">
        <f aca="false">IF(AND($O721&lt;&gt;"",$O721&gt;=1,$O721&lt;=30),$K721,"")</f>
        <v/>
      </c>
      <c r="R721" s="3" t="str">
        <f aca="false">IF(AND($O721&lt;&gt;"",$O721&gt;=31,$O721&lt;=60),$K721,"")</f>
        <v/>
      </c>
      <c r="S721" s="3" t="str">
        <f aca="false">IF(AND($O721&lt;&gt;"",$O721&gt;=61,$O721&lt;=90),$K721,"")</f>
        <v/>
      </c>
      <c r="T721" s="3" t="str">
        <f aca="false">IF(AND($O721&lt;&gt;"",$O721&gt;=91,$O721&lt;=180),$K721,"")</f>
        <v/>
      </c>
      <c r="U721" s="3" t="str">
        <f aca="false">IF(AND($O721&lt;&gt;"",$O721&gt;=181,$O721&lt;=365),$K721,"")</f>
        <v/>
      </c>
      <c r="V721" s="3" t="str">
        <f aca="false">IF(AND($O721&lt;&gt;"",$O721&gt;365),$K721,"")</f>
        <v/>
      </c>
    </row>
    <row r="722" customFormat="false" ht="12.8" hidden="false" customHeight="false" outlineLevel="0" collapsed="false">
      <c r="N722" s="2" t="str">
        <f aca="false">IF($M722&lt;&gt;"",$M722 + IF($F722="ต่างประเทศ",60,0) + IF($F722&lt;&gt;"ต่างประเทศ",18,0),"")</f>
        <v/>
      </c>
      <c r="O722" s="1" t="str">
        <f aca="false">IF(AND($B$4&lt;&gt;"", $N722&lt;&gt;""),$B$4-$N722,"")</f>
        <v/>
      </c>
      <c r="P722" s="3" t="str">
        <f aca="false">IF(AND($O722&lt;&gt;"",$O722&lt;=0),$K722,"")</f>
        <v/>
      </c>
      <c r="Q722" s="3" t="str">
        <f aca="false">IF(AND($O722&lt;&gt;"",$O722&gt;=1,$O722&lt;=30),$K722,"")</f>
        <v/>
      </c>
      <c r="R722" s="3" t="str">
        <f aca="false">IF(AND($O722&lt;&gt;"",$O722&gt;=31,$O722&lt;=60),$K722,"")</f>
        <v/>
      </c>
      <c r="S722" s="3" t="str">
        <f aca="false">IF(AND($O722&lt;&gt;"",$O722&gt;=61,$O722&lt;=90),$K722,"")</f>
        <v/>
      </c>
      <c r="T722" s="3" t="str">
        <f aca="false">IF(AND($O722&lt;&gt;"",$O722&gt;=91,$O722&lt;=180),$K722,"")</f>
        <v/>
      </c>
      <c r="U722" s="3" t="str">
        <f aca="false">IF(AND($O722&lt;&gt;"",$O722&gt;=181,$O722&lt;=365),$K722,"")</f>
        <v/>
      </c>
      <c r="V722" s="3" t="str">
        <f aca="false">IF(AND($O722&lt;&gt;"",$O722&gt;365),$K722,"")</f>
        <v/>
      </c>
    </row>
    <row r="723" customFormat="false" ht="12.8" hidden="false" customHeight="false" outlineLevel="0" collapsed="false">
      <c r="N723" s="2" t="str">
        <f aca="false">IF($M723&lt;&gt;"",$M723 + IF($F723="ต่างประเทศ",60,0) + IF($F723&lt;&gt;"ต่างประเทศ",18,0),"")</f>
        <v/>
      </c>
      <c r="O723" s="1" t="str">
        <f aca="false">IF(AND($B$4&lt;&gt;"", $N723&lt;&gt;""),$B$4-$N723,"")</f>
        <v/>
      </c>
      <c r="P723" s="3" t="str">
        <f aca="false">IF(AND($O723&lt;&gt;"",$O723&lt;=0),$K723,"")</f>
        <v/>
      </c>
      <c r="Q723" s="3" t="str">
        <f aca="false">IF(AND($O723&lt;&gt;"",$O723&gt;=1,$O723&lt;=30),$K723,"")</f>
        <v/>
      </c>
      <c r="R723" s="3" t="str">
        <f aca="false">IF(AND($O723&lt;&gt;"",$O723&gt;=31,$O723&lt;=60),$K723,"")</f>
        <v/>
      </c>
      <c r="S723" s="3" t="str">
        <f aca="false">IF(AND($O723&lt;&gt;"",$O723&gt;=61,$O723&lt;=90),$K723,"")</f>
        <v/>
      </c>
      <c r="T723" s="3" t="str">
        <f aca="false">IF(AND($O723&lt;&gt;"",$O723&gt;=91,$O723&lt;=180),$K723,"")</f>
        <v/>
      </c>
      <c r="U723" s="3" t="str">
        <f aca="false">IF(AND($O723&lt;&gt;"",$O723&gt;=181,$O723&lt;=365),$K723,"")</f>
        <v/>
      </c>
      <c r="V723" s="3" t="str">
        <f aca="false">IF(AND($O723&lt;&gt;"",$O723&gt;365),$K723,"")</f>
        <v/>
      </c>
    </row>
    <row r="724" customFormat="false" ht="12.8" hidden="false" customHeight="false" outlineLevel="0" collapsed="false">
      <c r="N724" s="2" t="str">
        <f aca="false">IF($M724&lt;&gt;"",$M724 + IF($F724="ต่างประเทศ",60,0) + IF($F724&lt;&gt;"ต่างประเทศ",18,0),"")</f>
        <v/>
      </c>
      <c r="O724" s="1" t="str">
        <f aca="false">IF(AND($B$4&lt;&gt;"", $N724&lt;&gt;""),$B$4-$N724,"")</f>
        <v/>
      </c>
      <c r="P724" s="3" t="str">
        <f aca="false">IF(AND($O724&lt;&gt;"",$O724&lt;=0),$K724,"")</f>
        <v/>
      </c>
      <c r="Q724" s="3" t="str">
        <f aca="false">IF(AND($O724&lt;&gt;"",$O724&gt;=1,$O724&lt;=30),$K724,"")</f>
        <v/>
      </c>
      <c r="R724" s="3" t="str">
        <f aca="false">IF(AND($O724&lt;&gt;"",$O724&gt;=31,$O724&lt;=60),$K724,"")</f>
        <v/>
      </c>
      <c r="S724" s="3" t="str">
        <f aca="false">IF(AND($O724&lt;&gt;"",$O724&gt;=61,$O724&lt;=90),$K724,"")</f>
        <v/>
      </c>
      <c r="T724" s="3" t="str">
        <f aca="false">IF(AND($O724&lt;&gt;"",$O724&gt;=91,$O724&lt;=180),$K724,"")</f>
        <v/>
      </c>
      <c r="U724" s="3" t="str">
        <f aca="false">IF(AND($O724&lt;&gt;"",$O724&gt;=181,$O724&lt;=365),$K724,"")</f>
        <v/>
      </c>
      <c r="V724" s="3" t="str">
        <f aca="false">IF(AND($O724&lt;&gt;"",$O724&gt;365),$K724,"")</f>
        <v/>
      </c>
    </row>
    <row r="725" customFormat="false" ht="12.8" hidden="false" customHeight="false" outlineLevel="0" collapsed="false">
      <c r="N725" s="2" t="str">
        <f aca="false">IF($M725&lt;&gt;"",$M725 + IF($F725="ต่างประเทศ",60,0) + IF($F725&lt;&gt;"ต่างประเทศ",18,0),"")</f>
        <v/>
      </c>
      <c r="O725" s="1" t="str">
        <f aca="false">IF(AND($B$4&lt;&gt;"", $N725&lt;&gt;""),$B$4-$N725,"")</f>
        <v/>
      </c>
      <c r="P725" s="3" t="str">
        <f aca="false">IF(AND($O725&lt;&gt;"",$O725&lt;=0),$K725,"")</f>
        <v/>
      </c>
      <c r="Q725" s="3" t="str">
        <f aca="false">IF(AND($O725&lt;&gt;"",$O725&gt;=1,$O725&lt;=30),$K725,"")</f>
        <v/>
      </c>
      <c r="R725" s="3" t="str">
        <f aca="false">IF(AND($O725&lt;&gt;"",$O725&gt;=31,$O725&lt;=60),$K725,"")</f>
        <v/>
      </c>
      <c r="S725" s="3" t="str">
        <f aca="false">IF(AND($O725&lt;&gt;"",$O725&gt;=61,$O725&lt;=90),$K725,"")</f>
        <v/>
      </c>
      <c r="T725" s="3" t="str">
        <f aca="false">IF(AND($O725&lt;&gt;"",$O725&gt;=91,$O725&lt;=180),$K725,"")</f>
        <v/>
      </c>
      <c r="U725" s="3" t="str">
        <f aca="false">IF(AND($O725&lt;&gt;"",$O725&gt;=181,$O725&lt;=365),$K725,"")</f>
        <v/>
      </c>
      <c r="V725" s="3" t="str">
        <f aca="false">IF(AND($O725&lt;&gt;"",$O725&gt;365),$K725,"")</f>
        <v/>
      </c>
    </row>
    <row r="726" customFormat="false" ht="12.8" hidden="false" customHeight="false" outlineLevel="0" collapsed="false">
      <c r="N726" s="2" t="str">
        <f aca="false">IF($M726&lt;&gt;"",$M726 + IF($F726="ต่างประเทศ",60,0) + IF($F726&lt;&gt;"ต่างประเทศ",18,0),"")</f>
        <v/>
      </c>
      <c r="O726" s="1" t="str">
        <f aca="false">IF(AND($B$4&lt;&gt;"", $N726&lt;&gt;""),$B$4-$N726,"")</f>
        <v/>
      </c>
      <c r="P726" s="3" t="str">
        <f aca="false">IF(AND($O726&lt;&gt;"",$O726&lt;=0),$K726,"")</f>
        <v/>
      </c>
      <c r="Q726" s="3" t="str">
        <f aca="false">IF(AND($O726&lt;&gt;"",$O726&gt;=1,$O726&lt;=30),$K726,"")</f>
        <v/>
      </c>
      <c r="R726" s="3" t="str">
        <f aca="false">IF(AND($O726&lt;&gt;"",$O726&gt;=31,$O726&lt;=60),$K726,"")</f>
        <v/>
      </c>
      <c r="S726" s="3" t="str">
        <f aca="false">IF(AND($O726&lt;&gt;"",$O726&gt;=61,$O726&lt;=90),$K726,"")</f>
        <v/>
      </c>
      <c r="T726" s="3" t="str">
        <f aca="false">IF(AND($O726&lt;&gt;"",$O726&gt;=91,$O726&lt;=180),$K726,"")</f>
        <v/>
      </c>
      <c r="U726" s="3" t="str">
        <f aca="false">IF(AND($O726&lt;&gt;"",$O726&gt;=181,$O726&lt;=365),$K726,"")</f>
        <v/>
      </c>
      <c r="V726" s="3" t="str">
        <f aca="false">IF(AND($O726&lt;&gt;"",$O726&gt;365),$K726,"")</f>
        <v/>
      </c>
    </row>
    <row r="727" customFormat="false" ht="12.8" hidden="false" customHeight="false" outlineLevel="0" collapsed="false">
      <c r="N727" s="2" t="str">
        <f aca="false">IF($M727&lt;&gt;"",$M727 + IF($F727="ต่างประเทศ",60,0) + IF($F727&lt;&gt;"ต่างประเทศ",18,0),"")</f>
        <v/>
      </c>
      <c r="O727" s="1" t="str">
        <f aca="false">IF(AND($B$4&lt;&gt;"", $N727&lt;&gt;""),$B$4-$N727,"")</f>
        <v/>
      </c>
      <c r="P727" s="3" t="str">
        <f aca="false">IF(AND($O727&lt;&gt;"",$O727&lt;=0),$K727,"")</f>
        <v/>
      </c>
      <c r="Q727" s="3" t="str">
        <f aca="false">IF(AND($O727&lt;&gt;"",$O727&gt;=1,$O727&lt;=30),$K727,"")</f>
        <v/>
      </c>
      <c r="R727" s="3" t="str">
        <f aca="false">IF(AND($O727&lt;&gt;"",$O727&gt;=31,$O727&lt;=60),$K727,"")</f>
        <v/>
      </c>
      <c r="S727" s="3" t="str">
        <f aca="false">IF(AND($O727&lt;&gt;"",$O727&gt;=61,$O727&lt;=90),$K727,"")</f>
        <v/>
      </c>
      <c r="T727" s="3" t="str">
        <f aca="false">IF(AND($O727&lt;&gt;"",$O727&gt;=91,$O727&lt;=180),$K727,"")</f>
        <v/>
      </c>
      <c r="U727" s="3" t="str">
        <f aca="false">IF(AND($O727&lt;&gt;"",$O727&gt;=181,$O727&lt;=365),$K727,"")</f>
        <v/>
      </c>
      <c r="V727" s="3" t="str">
        <f aca="false">IF(AND($O727&lt;&gt;"",$O727&gt;365),$K727,"")</f>
        <v/>
      </c>
    </row>
    <row r="728" customFormat="false" ht="12.8" hidden="false" customHeight="false" outlineLevel="0" collapsed="false">
      <c r="N728" s="2" t="str">
        <f aca="false">IF($M728&lt;&gt;"",$M728 + IF($F728="ต่างประเทศ",60,0) + IF($F728&lt;&gt;"ต่างประเทศ",18,0),"")</f>
        <v/>
      </c>
      <c r="O728" s="1" t="str">
        <f aca="false">IF(AND($B$4&lt;&gt;"", $N728&lt;&gt;""),$B$4-$N728,"")</f>
        <v/>
      </c>
      <c r="P728" s="3" t="str">
        <f aca="false">IF(AND($O728&lt;&gt;"",$O728&lt;=0),$K728,"")</f>
        <v/>
      </c>
      <c r="Q728" s="3" t="str">
        <f aca="false">IF(AND($O728&lt;&gt;"",$O728&gt;=1,$O728&lt;=30),$K728,"")</f>
        <v/>
      </c>
      <c r="R728" s="3" t="str">
        <f aca="false">IF(AND($O728&lt;&gt;"",$O728&gt;=31,$O728&lt;=60),$K728,"")</f>
        <v/>
      </c>
      <c r="S728" s="3" t="str">
        <f aca="false">IF(AND($O728&lt;&gt;"",$O728&gt;=61,$O728&lt;=90),$K728,"")</f>
        <v/>
      </c>
      <c r="T728" s="3" t="str">
        <f aca="false">IF(AND($O728&lt;&gt;"",$O728&gt;=91,$O728&lt;=180),$K728,"")</f>
        <v/>
      </c>
      <c r="U728" s="3" t="str">
        <f aca="false">IF(AND($O728&lt;&gt;"",$O728&gt;=181,$O728&lt;=365),$K728,"")</f>
        <v/>
      </c>
      <c r="V728" s="3" t="str">
        <f aca="false">IF(AND($O728&lt;&gt;"",$O728&gt;365),$K728,"")</f>
        <v/>
      </c>
    </row>
    <row r="729" customFormat="false" ht="12.8" hidden="false" customHeight="false" outlineLevel="0" collapsed="false">
      <c r="N729" s="2" t="str">
        <f aca="false">IF($M729&lt;&gt;"",$M729 + IF($F729="ต่างประเทศ",60,0) + IF($F729&lt;&gt;"ต่างประเทศ",18,0),"")</f>
        <v/>
      </c>
      <c r="O729" s="1" t="str">
        <f aca="false">IF(AND($B$4&lt;&gt;"", $N729&lt;&gt;""),$B$4-$N729,"")</f>
        <v/>
      </c>
      <c r="P729" s="3" t="str">
        <f aca="false">IF(AND($O729&lt;&gt;"",$O729&lt;=0),$K729,"")</f>
        <v/>
      </c>
      <c r="Q729" s="3" t="str">
        <f aca="false">IF(AND($O729&lt;&gt;"",$O729&gt;=1,$O729&lt;=30),$K729,"")</f>
        <v/>
      </c>
      <c r="R729" s="3" t="str">
        <f aca="false">IF(AND($O729&lt;&gt;"",$O729&gt;=31,$O729&lt;=60),$K729,"")</f>
        <v/>
      </c>
      <c r="S729" s="3" t="str">
        <f aca="false">IF(AND($O729&lt;&gt;"",$O729&gt;=61,$O729&lt;=90),$K729,"")</f>
        <v/>
      </c>
      <c r="T729" s="3" t="str">
        <f aca="false">IF(AND($O729&lt;&gt;"",$O729&gt;=91,$O729&lt;=180),$K729,"")</f>
        <v/>
      </c>
      <c r="U729" s="3" t="str">
        <f aca="false">IF(AND($O729&lt;&gt;"",$O729&gt;=181,$O729&lt;=365),$K729,"")</f>
        <v/>
      </c>
      <c r="V729" s="3" t="str">
        <f aca="false">IF(AND($O729&lt;&gt;"",$O729&gt;365),$K729,"")</f>
        <v/>
      </c>
    </row>
    <row r="730" customFormat="false" ht="12.8" hidden="false" customHeight="false" outlineLevel="0" collapsed="false">
      <c r="N730" s="2" t="str">
        <f aca="false">IF($M730&lt;&gt;"",$M730 + IF($F730="ต่างประเทศ",60,0) + IF($F730&lt;&gt;"ต่างประเทศ",18,0),"")</f>
        <v/>
      </c>
      <c r="O730" s="1" t="str">
        <f aca="false">IF(AND($B$4&lt;&gt;"", $N730&lt;&gt;""),$B$4-$N730,"")</f>
        <v/>
      </c>
      <c r="P730" s="3" t="str">
        <f aca="false">IF(AND($O730&lt;&gt;"",$O730&lt;=0),$K730,"")</f>
        <v/>
      </c>
      <c r="Q730" s="3" t="str">
        <f aca="false">IF(AND($O730&lt;&gt;"",$O730&gt;=1,$O730&lt;=30),$K730,"")</f>
        <v/>
      </c>
      <c r="R730" s="3" t="str">
        <f aca="false">IF(AND($O730&lt;&gt;"",$O730&gt;=31,$O730&lt;=60),$K730,"")</f>
        <v/>
      </c>
      <c r="S730" s="3" t="str">
        <f aca="false">IF(AND($O730&lt;&gt;"",$O730&gt;=61,$O730&lt;=90),$K730,"")</f>
        <v/>
      </c>
      <c r="T730" s="3" t="str">
        <f aca="false">IF(AND($O730&lt;&gt;"",$O730&gt;=91,$O730&lt;=180),$K730,"")</f>
        <v/>
      </c>
      <c r="U730" s="3" t="str">
        <f aca="false">IF(AND($O730&lt;&gt;"",$O730&gt;=181,$O730&lt;=365),$K730,"")</f>
        <v/>
      </c>
      <c r="V730" s="3" t="str">
        <f aca="false">IF(AND($O730&lt;&gt;"",$O730&gt;365),$K730,"")</f>
        <v/>
      </c>
    </row>
    <row r="731" customFormat="false" ht="12.8" hidden="false" customHeight="false" outlineLevel="0" collapsed="false">
      <c r="N731" s="2" t="str">
        <f aca="false">IF($M731&lt;&gt;"",$M731 + IF($F731="ต่างประเทศ",60,0) + IF($F731&lt;&gt;"ต่างประเทศ",18,0),"")</f>
        <v/>
      </c>
      <c r="O731" s="1" t="str">
        <f aca="false">IF(AND($B$4&lt;&gt;"", $N731&lt;&gt;""),$B$4-$N731,"")</f>
        <v/>
      </c>
      <c r="P731" s="3" t="str">
        <f aca="false">IF(AND($O731&lt;&gt;"",$O731&lt;=0),$K731,"")</f>
        <v/>
      </c>
      <c r="Q731" s="3" t="str">
        <f aca="false">IF(AND($O731&lt;&gt;"",$O731&gt;=1,$O731&lt;=30),$K731,"")</f>
        <v/>
      </c>
      <c r="R731" s="3" t="str">
        <f aca="false">IF(AND($O731&lt;&gt;"",$O731&gt;=31,$O731&lt;=60),$K731,"")</f>
        <v/>
      </c>
      <c r="S731" s="3" t="str">
        <f aca="false">IF(AND($O731&lt;&gt;"",$O731&gt;=61,$O731&lt;=90),$K731,"")</f>
        <v/>
      </c>
      <c r="T731" s="3" t="str">
        <f aca="false">IF(AND($O731&lt;&gt;"",$O731&gt;=91,$O731&lt;=180),$K731,"")</f>
        <v/>
      </c>
      <c r="U731" s="3" t="str">
        <f aca="false">IF(AND($O731&lt;&gt;"",$O731&gt;=181,$O731&lt;=365),$K731,"")</f>
        <v/>
      </c>
      <c r="V731" s="3" t="str">
        <f aca="false">IF(AND($O731&lt;&gt;"",$O731&gt;365),$K731,"")</f>
        <v/>
      </c>
    </row>
    <row r="732" customFormat="false" ht="12.8" hidden="false" customHeight="false" outlineLevel="0" collapsed="false">
      <c r="N732" s="2" t="str">
        <f aca="false">IF($M732&lt;&gt;"",$M732 + IF($F732="ต่างประเทศ",60,0) + IF($F732&lt;&gt;"ต่างประเทศ",18,0),"")</f>
        <v/>
      </c>
      <c r="O732" s="1" t="str">
        <f aca="false">IF(AND($B$4&lt;&gt;"", $N732&lt;&gt;""),$B$4-$N732,"")</f>
        <v/>
      </c>
      <c r="P732" s="3" t="str">
        <f aca="false">IF(AND($O732&lt;&gt;"",$O732&lt;=0),$K732,"")</f>
        <v/>
      </c>
      <c r="Q732" s="3" t="str">
        <f aca="false">IF(AND($O732&lt;&gt;"",$O732&gt;=1,$O732&lt;=30),$K732,"")</f>
        <v/>
      </c>
      <c r="R732" s="3" t="str">
        <f aca="false">IF(AND($O732&lt;&gt;"",$O732&gt;=31,$O732&lt;=60),$K732,"")</f>
        <v/>
      </c>
      <c r="S732" s="3" t="str">
        <f aca="false">IF(AND($O732&lt;&gt;"",$O732&gt;=61,$O732&lt;=90),$K732,"")</f>
        <v/>
      </c>
      <c r="T732" s="3" t="str">
        <f aca="false">IF(AND($O732&lt;&gt;"",$O732&gt;=91,$O732&lt;=180),$K732,"")</f>
        <v/>
      </c>
      <c r="U732" s="3" t="str">
        <f aca="false">IF(AND($O732&lt;&gt;"",$O732&gt;=181,$O732&lt;=365),$K732,"")</f>
        <v/>
      </c>
      <c r="V732" s="3" t="str">
        <f aca="false">IF(AND($O732&lt;&gt;"",$O732&gt;365),$K732,"")</f>
        <v/>
      </c>
    </row>
    <row r="733" customFormat="false" ht="12.8" hidden="false" customHeight="false" outlineLevel="0" collapsed="false">
      <c r="N733" s="2" t="str">
        <f aca="false">IF($M733&lt;&gt;"",$M733 + IF($F733="ต่างประเทศ",60,0) + IF($F733&lt;&gt;"ต่างประเทศ",18,0),"")</f>
        <v/>
      </c>
      <c r="O733" s="1" t="str">
        <f aca="false">IF(AND($B$4&lt;&gt;"", $N733&lt;&gt;""),$B$4-$N733,"")</f>
        <v/>
      </c>
      <c r="P733" s="3" t="str">
        <f aca="false">IF(AND($O733&lt;&gt;"",$O733&lt;=0),$K733,"")</f>
        <v/>
      </c>
      <c r="Q733" s="3" t="str">
        <f aca="false">IF(AND($O733&lt;&gt;"",$O733&gt;=1,$O733&lt;=30),$K733,"")</f>
        <v/>
      </c>
      <c r="R733" s="3" t="str">
        <f aca="false">IF(AND($O733&lt;&gt;"",$O733&gt;=31,$O733&lt;=60),$K733,"")</f>
        <v/>
      </c>
      <c r="S733" s="3" t="str">
        <f aca="false">IF(AND($O733&lt;&gt;"",$O733&gt;=61,$O733&lt;=90),$K733,"")</f>
        <v/>
      </c>
      <c r="T733" s="3" t="str">
        <f aca="false">IF(AND($O733&lt;&gt;"",$O733&gt;=91,$O733&lt;=180),$K733,"")</f>
        <v/>
      </c>
      <c r="U733" s="3" t="str">
        <f aca="false">IF(AND($O733&lt;&gt;"",$O733&gt;=181,$O733&lt;=365),$K733,"")</f>
        <v/>
      </c>
      <c r="V733" s="3" t="str">
        <f aca="false">IF(AND($O733&lt;&gt;"",$O733&gt;365),$K733,"")</f>
        <v/>
      </c>
    </row>
    <row r="734" customFormat="false" ht="12.8" hidden="false" customHeight="false" outlineLevel="0" collapsed="false">
      <c r="N734" s="2" t="str">
        <f aca="false">IF($M734&lt;&gt;"",$M734 + IF($F734="ต่างประเทศ",60,0) + IF($F734&lt;&gt;"ต่างประเทศ",18,0),"")</f>
        <v/>
      </c>
      <c r="O734" s="1" t="str">
        <f aca="false">IF(AND($B$4&lt;&gt;"", $N734&lt;&gt;""),$B$4-$N734,"")</f>
        <v/>
      </c>
      <c r="P734" s="3" t="str">
        <f aca="false">IF(AND($O734&lt;&gt;"",$O734&lt;=0),$K734,"")</f>
        <v/>
      </c>
      <c r="Q734" s="3" t="str">
        <f aca="false">IF(AND($O734&lt;&gt;"",$O734&gt;=1,$O734&lt;=30),$K734,"")</f>
        <v/>
      </c>
      <c r="R734" s="3" t="str">
        <f aca="false">IF(AND($O734&lt;&gt;"",$O734&gt;=31,$O734&lt;=60),$K734,"")</f>
        <v/>
      </c>
      <c r="S734" s="3" t="str">
        <f aca="false">IF(AND($O734&lt;&gt;"",$O734&gt;=61,$O734&lt;=90),$K734,"")</f>
        <v/>
      </c>
      <c r="T734" s="3" t="str">
        <f aca="false">IF(AND($O734&lt;&gt;"",$O734&gt;=91,$O734&lt;=180),$K734,"")</f>
        <v/>
      </c>
      <c r="U734" s="3" t="str">
        <f aca="false">IF(AND($O734&lt;&gt;"",$O734&gt;=181,$O734&lt;=365),$K734,"")</f>
        <v/>
      </c>
      <c r="V734" s="3" t="str">
        <f aca="false">IF(AND($O734&lt;&gt;"",$O734&gt;365),$K734,"")</f>
        <v/>
      </c>
    </row>
    <row r="735" customFormat="false" ht="12.8" hidden="false" customHeight="false" outlineLevel="0" collapsed="false">
      <c r="N735" s="2" t="str">
        <f aca="false">IF($M735&lt;&gt;"",$M735 + IF($F735="ต่างประเทศ",60,0) + IF($F735&lt;&gt;"ต่างประเทศ",18,0),"")</f>
        <v/>
      </c>
      <c r="O735" s="1" t="str">
        <f aca="false">IF(AND($B$4&lt;&gt;"", $N735&lt;&gt;""),$B$4-$N735,"")</f>
        <v/>
      </c>
      <c r="P735" s="3" t="str">
        <f aca="false">IF(AND($O735&lt;&gt;"",$O735&lt;=0),$K735,"")</f>
        <v/>
      </c>
      <c r="Q735" s="3" t="str">
        <f aca="false">IF(AND($O735&lt;&gt;"",$O735&gt;=1,$O735&lt;=30),$K735,"")</f>
        <v/>
      </c>
      <c r="R735" s="3" t="str">
        <f aca="false">IF(AND($O735&lt;&gt;"",$O735&gt;=31,$O735&lt;=60),$K735,"")</f>
        <v/>
      </c>
      <c r="S735" s="3" t="str">
        <f aca="false">IF(AND($O735&lt;&gt;"",$O735&gt;=61,$O735&lt;=90),$K735,"")</f>
        <v/>
      </c>
      <c r="T735" s="3" t="str">
        <f aca="false">IF(AND($O735&lt;&gt;"",$O735&gt;=91,$O735&lt;=180),$K735,"")</f>
        <v/>
      </c>
      <c r="U735" s="3" t="str">
        <f aca="false">IF(AND($O735&lt;&gt;"",$O735&gt;=181,$O735&lt;=365),$K735,"")</f>
        <v/>
      </c>
      <c r="V735" s="3" t="str">
        <f aca="false">IF(AND($O735&lt;&gt;"",$O735&gt;365),$K735,"")</f>
        <v/>
      </c>
    </row>
    <row r="736" customFormat="false" ht="12.8" hidden="false" customHeight="false" outlineLevel="0" collapsed="false">
      <c r="N736" s="2" t="str">
        <f aca="false">IF($M736&lt;&gt;"",$M736 + IF($F736="ต่างประเทศ",60,0) + IF($F736&lt;&gt;"ต่างประเทศ",18,0),"")</f>
        <v/>
      </c>
      <c r="O736" s="1" t="str">
        <f aca="false">IF(AND($B$4&lt;&gt;"", $N736&lt;&gt;""),$B$4-$N736,"")</f>
        <v/>
      </c>
      <c r="P736" s="3" t="str">
        <f aca="false">IF(AND($O736&lt;&gt;"",$O736&lt;=0),$K736,"")</f>
        <v/>
      </c>
      <c r="Q736" s="3" t="str">
        <f aca="false">IF(AND($O736&lt;&gt;"",$O736&gt;=1,$O736&lt;=30),$K736,"")</f>
        <v/>
      </c>
      <c r="R736" s="3" t="str">
        <f aca="false">IF(AND($O736&lt;&gt;"",$O736&gt;=31,$O736&lt;=60),$K736,"")</f>
        <v/>
      </c>
      <c r="S736" s="3" t="str">
        <f aca="false">IF(AND($O736&lt;&gt;"",$O736&gt;=61,$O736&lt;=90),$K736,"")</f>
        <v/>
      </c>
      <c r="T736" s="3" t="str">
        <f aca="false">IF(AND($O736&lt;&gt;"",$O736&gt;=91,$O736&lt;=180),$K736,"")</f>
        <v/>
      </c>
      <c r="U736" s="3" t="str">
        <f aca="false">IF(AND($O736&lt;&gt;"",$O736&gt;=181,$O736&lt;=365),$K736,"")</f>
        <v/>
      </c>
      <c r="V736" s="3" t="str">
        <f aca="false">IF(AND($O736&lt;&gt;"",$O736&gt;365),$K736,"")</f>
        <v/>
      </c>
    </row>
    <row r="737" customFormat="false" ht="12.8" hidden="false" customHeight="false" outlineLevel="0" collapsed="false">
      <c r="N737" s="2" t="str">
        <f aca="false">IF($M737&lt;&gt;"",$M737 + IF($F737="ต่างประเทศ",60,0) + IF($F737&lt;&gt;"ต่างประเทศ",18,0),"")</f>
        <v/>
      </c>
      <c r="O737" s="1" t="str">
        <f aca="false">IF(AND($B$4&lt;&gt;"", $N737&lt;&gt;""),$B$4-$N737,"")</f>
        <v/>
      </c>
      <c r="P737" s="3" t="str">
        <f aca="false">IF(AND($O737&lt;&gt;"",$O737&lt;=0),$K737,"")</f>
        <v/>
      </c>
      <c r="Q737" s="3" t="str">
        <f aca="false">IF(AND($O737&lt;&gt;"",$O737&gt;=1,$O737&lt;=30),$K737,"")</f>
        <v/>
      </c>
      <c r="R737" s="3" t="str">
        <f aca="false">IF(AND($O737&lt;&gt;"",$O737&gt;=31,$O737&lt;=60),$K737,"")</f>
        <v/>
      </c>
      <c r="S737" s="3" t="str">
        <f aca="false">IF(AND($O737&lt;&gt;"",$O737&gt;=61,$O737&lt;=90),$K737,"")</f>
        <v/>
      </c>
      <c r="T737" s="3" t="str">
        <f aca="false">IF(AND($O737&lt;&gt;"",$O737&gt;=91,$O737&lt;=180),$K737,"")</f>
        <v/>
      </c>
      <c r="U737" s="3" t="str">
        <f aca="false">IF(AND($O737&lt;&gt;"",$O737&gt;=181,$O737&lt;=365),$K737,"")</f>
        <v/>
      </c>
      <c r="V737" s="3" t="str">
        <f aca="false">IF(AND($O737&lt;&gt;"",$O737&gt;365),$K737,"")</f>
        <v/>
      </c>
    </row>
    <row r="738" customFormat="false" ht="12.8" hidden="false" customHeight="false" outlineLevel="0" collapsed="false">
      <c r="N738" s="2" t="str">
        <f aca="false">IF($M738&lt;&gt;"",$M738 + IF($F738="ต่างประเทศ",60,0) + IF($F738&lt;&gt;"ต่างประเทศ",18,0),"")</f>
        <v/>
      </c>
      <c r="O738" s="1" t="str">
        <f aca="false">IF(AND($B$4&lt;&gt;"", $N738&lt;&gt;""),$B$4-$N738,"")</f>
        <v/>
      </c>
      <c r="P738" s="3" t="str">
        <f aca="false">IF(AND($O738&lt;&gt;"",$O738&lt;=0),$K738,"")</f>
        <v/>
      </c>
      <c r="Q738" s="3" t="str">
        <f aca="false">IF(AND($O738&lt;&gt;"",$O738&gt;=1,$O738&lt;=30),$K738,"")</f>
        <v/>
      </c>
      <c r="R738" s="3" t="str">
        <f aca="false">IF(AND($O738&lt;&gt;"",$O738&gt;=31,$O738&lt;=60),$K738,"")</f>
        <v/>
      </c>
      <c r="S738" s="3" t="str">
        <f aca="false">IF(AND($O738&lt;&gt;"",$O738&gt;=61,$O738&lt;=90),$K738,"")</f>
        <v/>
      </c>
      <c r="T738" s="3" t="str">
        <f aca="false">IF(AND($O738&lt;&gt;"",$O738&gt;=91,$O738&lt;=180),$K738,"")</f>
        <v/>
      </c>
      <c r="U738" s="3" t="str">
        <f aca="false">IF(AND($O738&lt;&gt;"",$O738&gt;=181,$O738&lt;=365),$K738,"")</f>
        <v/>
      </c>
      <c r="V738" s="3" t="str">
        <f aca="false">IF(AND($O738&lt;&gt;"",$O738&gt;365),$K738,"")</f>
        <v/>
      </c>
    </row>
    <row r="739" customFormat="false" ht="12.8" hidden="false" customHeight="false" outlineLevel="0" collapsed="false">
      <c r="N739" s="2" t="str">
        <f aca="false">IF($M739&lt;&gt;"",$M739 + IF($F739="ต่างประเทศ",60,0) + IF($F739&lt;&gt;"ต่างประเทศ",18,0),"")</f>
        <v/>
      </c>
      <c r="O739" s="1" t="str">
        <f aca="false">IF(AND($B$4&lt;&gt;"", $N739&lt;&gt;""),$B$4-$N739,"")</f>
        <v/>
      </c>
      <c r="P739" s="3" t="str">
        <f aca="false">IF(AND($O739&lt;&gt;"",$O739&lt;=0),$K739,"")</f>
        <v/>
      </c>
      <c r="Q739" s="3" t="str">
        <f aca="false">IF(AND($O739&lt;&gt;"",$O739&gt;=1,$O739&lt;=30),$K739,"")</f>
        <v/>
      </c>
      <c r="R739" s="3" t="str">
        <f aca="false">IF(AND($O739&lt;&gt;"",$O739&gt;=31,$O739&lt;=60),$K739,"")</f>
        <v/>
      </c>
      <c r="S739" s="3" t="str">
        <f aca="false">IF(AND($O739&lt;&gt;"",$O739&gt;=61,$O739&lt;=90),$K739,"")</f>
        <v/>
      </c>
      <c r="T739" s="3" t="str">
        <f aca="false">IF(AND($O739&lt;&gt;"",$O739&gt;=91,$O739&lt;=180),$K739,"")</f>
        <v/>
      </c>
      <c r="U739" s="3" t="str">
        <f aca="false">IF(AND($O739&lt;&gt;"",$O739&gt;=181,$O739&lt;=365),$K739,"")</f>
        <v/>
      </c>
      <c r="V739" s="3" t="str">
        <f aca="false">IF(AND($O739&lt;&gt;"",$O739&gt;365),$K739,"")</f>
        <v/>
      </c>
    </row>
    <row r="740" customFormat="false" ht="12.8" hidden="false" customHeight="false" outlineLevel="0" collapsed="false">
      <c r="N740" s="2" t="str">
        <f aca="false">IF($M740&lt;&gt;"",$M740 + IF($F740="ต่างประเทศ",60,0) + IF($F740&lt;&gt;"ต่างประเทศ",18,0),"")</f>
        <v/>
      </c>
      <c r="O740" s="1" t="str">
        <f aca="false">IF(AND($B$4&lt;&gt;"", $N740&lt;&gt;""),$B$4-$N740,"")</f>
        <v/>
      </c>
      <c r="P740" s="3" t="str">
        <f aca="false">IF(AND($O740&lt;&gt;"",$O740&lt;=0),$K740,"")</f>
        <v/>
      </c>
      <c r="Q740" s="3" t="str">
        <f aca="false">IF(AND($O740&lt;&gt;"",$O740&gt;=1,$O740&lt;=30),$K740,"")</f>
        <v/>
      </c>
      <c r="R740" s="3" t="str">
        <f aca="false">IF(AND($O740&lt;&gt;"",$O740&gt;=31,$O740&lt;=60),$K740,"")</f>
        <v/>
      </c>
      <c r="S740" s="3" t="str">
        <f aca="false">IF(AND($O740&lt;&gt;"",$O740&gt;=61,$O740&lt;=90),$K740,"")</f>
        <v/>
      </c>
      <c r="T740" s="3" t="str">
        <f aca="false">IF(AND($O740&lt;&gt;"",$O740&gt;=91,$O740&lt;=180),$K740,"")</f>
        <v/>
      </c>
      <c r="U740" s="3" t="str">
        <f aca="false">IF(AND($O740&lt;&gt;"",$O740&gt;=181,$O740&lt;=365),$K740,"")</f>
        <v/>
      </c>
      <c r="V740" s="3" t="str">
        <f aca="false">IF(AND($O740&lt;&gt;"",$O740&gt;365),$K740,"")</f>
        <v/>
      </c>
    </row>
    <row r="741" customFormat="false" ht="12.8" hidden="false" customHeight="false" outlineLevel="0" collapsed="false">
      <c r="N741" s="2" t="str">
        <f aca="false">IF($M741&lt;&gt;"",$M741 + IF($F741="ต่างประเทศ",60,0) + IF($F741&lt;&gt;"ต่างประเทศ",18,0),"")</f>
        <v/>
      </c>
      <c r="O741" s="1" t="str">
        <f aca="false">IF(AND($B$4&lt;&gt;"", $N741&lt;&gt;""),$B$4-$N741,"")</f>
        <v/>
      </c>
      <c r="P741" s="3" t="str">
        <f aca="false">IF(AND($O741&lt;&gt;"",$O741&lt;=0),$K741,"")</f>
        <v/>
      </c>
      <c r="Q741" s="3" t="str">
        <f aca="false">IF(AND($O741&lt;&gt;"",$O741&gt;=1,$O741&lt;=30),$K741,"")</f>
        <v/>
      </c>
      <c r="R741" s="3" t="str">
        <f aca="false">IF(AND($O741&lt;&gt;"",$O741&gt;=31,$O741&lt;=60),$K741,"")</f>
        <v/>
      </c>
      <c r="S741" s="3" t="str">
        <f aca="false">IF(AND($O741&lt;&gt;"",$O741&gt;=61,$O741&lt;=90),$K741,"")</f>
        <v/>
      </c>
      <c r="T741" s="3" t="str">
        <f aca="false">IF(AND($O741&lt;&gt;"",$O741&gt;=91,$O741&lt;=180),$K741,"")</f>
        <v/>
      </c>
      <c r="U741" s="3" t="str">
        <f aca="false">IF(AND($O741&lt;&gt;"",$O741&gt;=181,$O741&lt;=365),$K741,"")</f>
        <v/>
      </c>
      <c r="V741" s="3" t="str">
        <f aca="false">IF(AND($O741&lt;&gt;"",$O741&gt;365),$K741,"")</f>
        <v/>
      </c>
    </row>
    <row r="742" customFormat="false" ht="12.8" hidden="false" customHeight="false" outlineLevel="0" collapsed="false">
      <c r="N742" s="2" t="str">
        <f aca="false">IF($M742&lt;&gt;"",$M742 + IF($F742="ต่างประเทศ",60,0) + IF($F742&lt;&gt;"ต่างประเทศ",18,0),"")</f>
        <v/>
      </c>
      <c r="O742" s="1" t="str">
        <f aca="false">IF(AND($B$4&lt;&gt;"", $N742&lt;&gt;""),$B$4-$N742,"")</f>
        <v/>
      </c>
      <c r="P742" s="3" t="str">
        <f aca="false">IF(AND($O742&lt;&gt;"",$O742&lt;=0),$K742,"")</f>
        <v/>
      </c>
      <c r="Q742" s="3" t="str">
        <f aca="false">IF(AND($O742&lt;&gt;"",$O742&gt;=1,$O742&lt;=30),$K742,"")</f>
        <v/>
      </c>
      <c r="R742" s="3" t="str">
        <f aca="false">IF(AND($O742&lt;&gt;"",$O742&gt;=31,$O742&lt;=60),$K742,"")</f>
        <v/>
      </c>
      <c r="S742" s="3" t="str">
        <f aca="false">IF(AND($O742&lt;&gt;"",$O742&gt;=61,$O742&lt;=90),$K742,"")</f>
        <v/>
      </c>
      <c r="T742" s="3" t="str">
        <f aca="false">IF(AND($O742&lt;&gt;"",$O742&gt;=91,$O742&lt;=180),$K742,"")</f>
        <v/>
      </c>
      <c r="U742" s="3" t="str">
        <f aca="false">IF(AND($O742&lt;&gt;"",$O742&gt;=181,$O742&lt;=365),$K742,"")</f>
        <v/>
      </c>
      <c r="V742" s="3" t="str">
        <f aca="false">IF(AND($O742&lt;&gt;"",$O742&gt;365),$K742,"")</f>
        <v/>
      </c>
    </row>
    <row r="743" customFormat="false" ht="12.8" hidden="false" customHeight="false" outlineLevel="0" collapsed="false">
      <c r="N743" s="2" t="str">
        <f aca="false">IF($M743&lt;&gt;"",$M743 + IF($F743="ต่างประเทศ",60,0) + IF($F743&lt;&gt;"ต่างประเทศ",18,0),"")</f>
        <v/>
      </c>
      <c r="O743" s="1" t="str">
        <f aca="false">IF(AND($B$4&lt;&gt;"", $N743&lt;&gt;""),$B$4-$N743,"")</f>
        <v/>
      </c>
      <c r="P743" s="3" t="str">
        <f aca="false">IF(AND($O743&lt;&gt;"",$O743&lt;=0),$K743,"")</f>
        <v/>
      </c>
      <c r="Q743" s="3" t="str">
        <f aca="false">IF(AND($O743&lt;&gt;"",$O743&gt;=1,$O743&lt;=30),$K743,"")</f>
        <v/>
      </c>
      <c r="R743" s="3" t="str">
        <f aca="false">IF(AND($O743&lt;&gt;"",$O743&gt;=31,$O743&lt;=60),$K743,"")</f>
        <v/>
      </c>
      <c r="S743" s="3" t="str">
        <f aca="false">IF(AND($O743&lt;&gt;"",$O743&gt;=61,$O743&lt;=90),$K743,"")</f>
        <v/>
      </c>
      <c r="T743" s="3" t="str">
        <f aca="false">IF(AND($O743&lt;&gt;"",$O743&gt;=91,$O743&lt;=180),$K743,"")</f>
        <v/>
      </c>
      <c r="U743" s="3" t="str">
        <f aca="false">IF(AND($O743&lt;&gt;"",$O743&gt;=181,$O743&lt;=365),$K743,"")</f>
        <v/>
      </c>
      <c r="V743" s="3" t="str">
        <f aca="false">IF(AND($O743&lt;&gt;"",$O743&gt;365),$K743,"")</f>
        <v/>
      </c>
    </row>
    <row r="744" customFormat="false" ht="12.8" hidden="false" customHeight="false" outlineLevel="0" collapsed="false">
      <c r="N744" s="2" t="str">
        <f aca="false">IF($M744&lt;&gt;"",$M744 + IF($F744="ต่างประเทศ",60,0) + IF($F744&lt;&gt;"ต่างประเทศ",18,0),"")</f>
        <v/>
      </c>
      <c r="O744" s="1" t="str">
        <f aca="false">IF(AND($B$4&lt;&gt;"", $N744&lt;&gt;""),$B$4-$N744,"")</f>
        <v/>
      </c>
      <c r="P744" s="3" t="str">
        <f aca="false">IF(AND($O744&lt;&gt;"",$O744&lt;=0),$K744,"")</f>
        <v/>
      </c>
      <c r="Q744" s="3" t="str">
        <f aca="false">IF(AND($O744&lt;&gt;"",$O744&gt;=1,$O744&lt;=30),$K744,"")</f>
        <v/>
      </c>
      <c r="R744" s="3" t="str">
        <f aca="false">IF(AND($O744&lt;&gt;"",$O744&gt;=31,$O744&lt;=60),$K744,"")</f>
        <v/>
      </c>
      <c r="S744" s="3" t="str">
        <f aca="false">IF(AND($O744&lt;&gt;"",$O744&gt;=61,$O744&lt;=90),$K744,"")</f>
        <v/>
      </c>
      <c r="T744" s="3" t="str">
        <f aca="false">IF(AND($O744&lt;&gt;"",$O744&gt;=91,$O744&lt;=180),$K744,"")</f>
        <v/>
      </c>
      <c r="U744" s="3" t="str">
        <f aca="false">IF(AND($O744&lt;&gt;"",$O744&gt;=181,$O744&lt;=365),$K744,"")</f>
        <v/>
      </c>
      <c r="V744" s="3" t="str">
        <f aca="false">IF(AND($O744&lt;&gt;"",$O744&gt;365),$K744,"")</f>
        <v/>
      </c>
    </row>
    <row r="745" customFormat="false" ht="12.8" hidden="false" customHeight="false" outlineLevel="0" collapsed="false">
      <c r="N745" s="2" t="str">
        <f aca="false">IF($M745&lt;&gt;"",$M745 + IF($F745="ต่างประเทศ",60,0) + IF($F745&lt;&gt;"ต่างประเทศ",18,0),"")</f>
        <v/>
      </c>
      <c r="O745" s="1" t="str">
        <f aca="false">IF(AND($B$4&lt;&gt;"", $N745&lt;&gt;""),$B$4-$N745,"")</f>
        <v/>
      </c>
      <c r="P745" s="3" t="str">
        <f aca="false">IF(AND($O745&lt;&gt;"",$O745&lt;=0),$K745,"")</f>
        <v/>
      </c>
      <c r="Q745" s="3" t="str">
        <f aca="false">IF(AND($O745&lt;&gt;"",$O745&gt;=1,$O745&lt;=30),$K745,"")</f>
        <v/>
      </c>
      <c r="R745" s="3" t="str">
        <f aca="false">IF(AND($O745&lt;&gt;"",$O745&gt;=31,$O745&lt;=60),$K745,"")</f>
        <v/>
      </c>
      <c r="S745" s="3" t="str">
        <f aca="false">IF(AND($O745&lt;&gt;"",$O745&gt;=61,$O745&lt;=90),$K745,"")</f>
        <v/>
      </c>
      <c r="T745" s="3" t="str">
        <f aca="false">IF(AND($O745&lt;&gt;"",$O745&gt;=91,$O745&lt;=180),$K745,"")</f>
        <v/>
      </c>
      <c r="U745" s="3" t="str">
        <f aca="false">IF(AND($O745&lt;&gt;"",$O745&gt;=181,$O745&lt;=365),$K745,"")</f>
        <v/>
      </c>
      <c r="V745" s="3" t="str">
        <f aca="false">IF(AND($O745&lt;&gt;"",$O745&gt;365),$K745,"")</f>
        <v/>
      </c>
    </row>
    <row r="746" customFormat="false" ht="12.8" hidden="false" customHeight="false" outlineLevel="0" collapsed="false">
      <c r="N746" s="2" t="str">
        <f aca="false">IF($M746&lt;&gt;"",$M746 + IF($F746="ต่างประเทศ",60,0) + IF($F746&lt;&gt;"ต่างประเทศ",18,0),"")</f>
        <v/>
      </c>
      <c r="O746" s="1" t="str">
        <f aca="false">IF(AND($B$4&lt;&gt;"", $N746&lt;&gt;""),$B$4-$N746,"")</f>
        <v/>
      </c>
      <c r="P746" s="3" t="str">
        <f aca="false">IF(AND($O746&lt;&gt;"",$O746&lt;=0),$K746,"")</f>
        <v/>
      </c>
      <c r="Q746" s="3" t="str">
        <f aca="false">IF(AND($O746&lt;&gt;"",$O746&gt;=1,$O746&lt;=30),$K746,"")</f>
        <v/>
      </c>
      <c r="R746" s="3" t="str">
        <f aca="false">IF(AND($O746&lt;&gt;"",$O746&gt;=31,$O746&lt;=60),$K746,"")</f>
        <v/>
      </c>
      <c r="S746" s="3" t="str">
        <f aca="false">IF(AND($O746&lt;&gt;"",$O746&gt;=61,$O746&lt;=90),$K746,"")</f>
        <v/>
      </c>
      <c r="T746" s="3" t="str">
        <f aca="false">IF(AND($O746&lt;&gt;"",$O746&gt;=91,$O746&lt;=180),$K746,"")</f>
        <v/>
      </c>
      <c r="U746" s="3" t="str">
        <f aca="false">IF(AND($O746&lt;&gt;"",$O746&gt;=181,$O746&lt;=365),$K746,"")</f>
        <v/>
      </c>
      <c r="V746" s="3" t="str">
        <f aca="false">IF(AND($O746&lt;&gt;"",$O746&gt;365),$K746,"")</f>
        <v/>
      </c>
    </row>
    <row r="747" customFormat="false" ht="12.8" hidden="false" customHeight="false" outlineLevel="0" collapsed="false">
      <c r="N747" s="2" t="str">
        <f aca="false">IF($M747&lt;&gt;"",$M747 + IF($F747="ต่างประเทศ",60,0) + IF($F747&lt;&gt;"ต่างประเทศ",18,0),"")</f>
        <v/>
      </c>
      <c r="O747" s="1" t="str">
        <f aca="false">IF(AND($B$4&lt;&gt;"", $N747&lt;&gt;""),$B$4-$N747,"")</f>
        <v/>
      </c>
      <c r="P747" s="3" t="str">
        <f aca="false">IF(AND($O747&lt;&gt;"",$O747&lt;=0),$K747,"")</f>
        <v/>
      </c>
      <c r="Q747" s="3" t="str">
        <f aca="false">IF(AND($O747&lt;&gt;"",$O747&gt;=1,$O747&lt;=30),$K747,"")</f>
        <v/>
      </c>
      <c r="R747" s="3" t="str">
        <f aca="false">IF(AND($O747&lt;&gt;"",$O747&gt;=31,$O747&lt;=60),$K747,"")</f>
        <v/>
      </c>
      <c r="S747" s="3" t="str">
        <f aca="false">IF(AND($O747&lt;&gt;"",$O747&gt;=61,$O747&lt;=90),$K747,"")</f>
        <v/>
      </c>
      <c r="T747" s="3" t="str">
        <f aca="false">IF(AND($O747&lt;&gt;"",$O747&gt;=91,$O747&lt;=180),$K747,"")</f>
        <v/>
      </c>
      <c r="U747" s="3" t="str">
        <f aca="false">IF(AND($O747&lt;&gt;"",$O747&gt;=181,$O747&lt;=365),$K747,"")</f>
        <v/>
      </c>
      <c r="V747" s="3" t="str">
        <f aca="false">IF(AND($O747&lt;&gt;"",$O747&gt;365),$K747,"")</f>
        <v/>
      </c>
    </row>
    <row r="748" customFormat="false" ht="12.8" hidden="false" customHeight="false" outlineLevel="0" collapsed="false">
      <c r="N748" s="2" t="str">
        <f aca="false">IF($M748&lt;&gt;"",$M748 + IF($F748="ต่างประเทศ",60,0) + IF($F748&lt;&gt;"ต่างประเทศ",18,0),"")</f>
        <v/>
      </c>
      <c r="O748" s="1" t="str">
        <f aca="false">IF(AND($B$4&lt;&gt;"", $N748&lt;&gt;""),$B$4-$N748,"")</f>
        <v/>
      </c>
      <c r="P748" s="3" t="str">
        <f aca="false">IF(AND($O748&lt;&gt;"",$O748&lt;=0),$K748,"")</f>
        <v/>
      </c>
      <c r="Q748" s="3" t="str">
        <f aca="false">IF(AND($O748&lt;&gt;"",$O748&gt;=1,$O748&lt;=30),$K748,"")</f>
        <v/>
      </c>
      <c r="R748" s="3" t="str">
        <f aca="false">IF(AND($O748&lt;&gt;"",$O748&gt;=31,$O748&lt;=60),$K748,"")</f>
        <v/>
      </c>
      <c r="S748" s="3" t="str">
        <f aca="false">IF(AND($O748&lt;&gt;"",$O748&gt;=61,$O748&lt;=90),$K748,"")</f>
        <v/>
      </c>
      <c r="T748" s="3" t="str">
        <f aca="false">IF(AND($O748&lt;&gt;"",$O748&gt;=91,$O748&lt;=180),$K748,"")</f>
        <v/>
      </c>
      <c r="U748" s="3" t="str">
        <f aca="false">IF(AND($O748&lt;&gt;"",$O748&gt;=181,$O748&lt;=365),$K748,"")</f>
        <v/>
      </c>
      <c r="V748" s="3" t="str">
        <f aca="false">IF(AND($O748&lt;&gt;"",$O748&gt;365),$K748,"")</f>
        <v/>
      </c>
    </row>
    <row r="749" customFormat="false" ht="12.8" hidden="false" customHeight="false" outlineLevel="0" collapsed="false">
      <c r="N749" s="2" t="str">
        <f aca="false">IF($M749&lt;&gt;"",$M749 + IF($F749="ต่างประเทศ",60,0) + IF($F749&lt;&gt;"ต่างประเทศ",18,0),"")</f>
        <v/>
      </c>
      <c r="O749" s="1" t="str">
        <f aca="false">IF(AND($B$4&lt;&gt;"", $N749&lt;&gt;""),$B$4-$N749,"")</f>
        <v/>
      </c>
      <c r="P749" s="3" t="str">
        <f aca="false">IF(AND($O749&lt;&gt;"",$O749&lt;=0),$K749,"")</f>
        <v/>
      </c>
      <c r="Q749" s="3" t="str">
        <f aca="false">IF(AND($O749&lt;&gt;"",$O749&gt;=1,$O749&lt;=30),$K749,"")</f>
        <v/>
      </c>
      <c r="R749" s="3" t="str">
        <f aca="false">IF(AND($O749&lt;&gt;"",$O749&gt;=31,$O749&lt;=60),$K749,"")</f>
        <v/>
      </c>
      <c r="S749" s="3" t="str">
        <f aca="false">IF(AND($O749&lt;&gt;"",$O749&gt;=61,$O749&lt;=90),$K749,"")</f>
        <v/>
      </c>
      <c r="T749" s="3" t="str">
        <f aca="false">IF(AND($O749&lt;&gt;"",$O749&gt;=91,$O749&lt;=180),$K749,"")</f>
        <v/>
      </c>
      <c r="U749" s="3" t="str">
        <f aca="false">IF(AND($O749&lt;&gt;"",$O749&gt;=181,$O749&lt;=365),$K749,"")</f>
        <v/>
      </c>
      <c r="V749" s="3" t="str">
        <f aca="false">IF(AND($O749&lt;&gt;"",$O749&gt;365),$K749,"")</f>
        <v/>
      </c>
    </row>
    <row r="750" customFormat="false" ht="12.8" hidden="false" customHeight="false" outlineLevel="0" collapsed="false">
      <c r="N750" s="2" t="str">
        <f aca="false">IF($M750&lt;&gt;"",$M750 + IF($F750="ต่างประเทศ",60,0) + IF($F750&lt;&gt;"ต่างประเทศ",18,0),"")</f>
        <v/>
      </c>
      <c r="O750" s="1" t="str">
        <f aca="false">IF(AND($B$4&lt;&gt;"", $N750&lt;&gt;""),$B$4-$N750,"")</f>
        <v/>
      </c>
      <c r="P750" s="3" t="str">
        <f aca="false">IF(AND($O750&lt;&gt;"",$O750&lt;=0),$K750,"")</f>
        <v/>
      </c>
      <c r="Q750" s="3" t="str">
        <f aca="false">IF(AND($O750&lt;&gt;"",$O750&gt;=1,$O750&lt;=30),$K750,"")</f>
        <v/>
      </c>
      <c r="R750" s="3" t="str">
        <f aca="false">IF(AND($O750&lt;&gt;"",$O750&gt;=31,$O750&lt;=60),$K750,"")</f>
        <v/>
      </c>
      <c r="S750" s="3" t="str">
        <f aca="false">IF(AND($O750&lt;&gt;"",$O750&gt;=61,$O750&lt;=90),$K750,"")</f>
        <v/>
      </c>
      <c r="T750" s="3" t="str">
        <f aca="false">IF(AND($O750&lt;&gt;"",$O750&gt;=91,$O750&lt;=180),$K750,"")</f>
        <v/>
      </c>
      <c r="U750" s="3" t="str">
        <f aca="false">IF(AND($O750&lt;&gt;"",$O750&gt;=181,$O750&lt;=365),$K750,"")</f>
        <v/>
      </c>
      <c r="V750" s="3" t="str">
        <f aca="false">IF(AND($O750&lt;&gt;"",$O750&gt;365),$K750,"")</f>
        <v/>
      </c>
    </row>
    <row r="751" customFormat="false" ht="12.8" hidden="false" customHeight="false" outlineLevel="0" collapsed="false">
      <c r="N751" s="2" t="str">
        <f aca="false">IF($M751&lt;&gt;"",$M751 + IF($F751="ต่างประเทศ",60,0) + IF($F751&lt;&gt;"ต่างประเทศ",18,0),"")</f>
        <v/>
      </c>
      <c r="O751" s="1" t="str">
        <f aca="false">IF(AND($B$4&lt;&gt;"", $N751&lt;&gt;""),$B$4-$N751,"")</f>
        <v/>
      </c>
      <c r="P751" s="3" t="str">
        <f aca="false">IF(AND($O751&lt;&gt;"",$O751&lt;=0),$K751,"")</f>
        <v/>
      </c>
      <c r="Q751" s="3" t="str">
        <f aca="false">IF(AND($O751&lt;&gt;"",$O751&gt;=1,$O751&lt;=30),$K751,"")</f>
        <v/>
      </c>
      <c r="R751" s="3" t="str">
        <f aca="false">IF(AND($O751&lt;&gt;"",$O751&gt;=31,$O751&lt;=60),$K751,"")</f>
        <v/>
      </c>
      <c r="S751" s="3" t="str">
        <f aca="false">IF(AND($O751&lt;&gt;"",$O751&gt;=61,$O751&lt;=90),$K751,"")</f>
        <v/>
      </c>
      <c r="T751" s="3" t="str">
        <f aca="false">IF(AND($O751&lt;&gt;"",$O751&gt;=91,$O751&lt;=180),$K751,"")</f>
        <v/>
      </c>
      <c r="U751" s="3" t="str">
        <f aca="false">IF(AND($O751&lt;&gt;"",$O751&gt;=181,$O751&lt;=365),$K751,"")</f>
        <v/>
      </c>
      <c r="V751" s="3" t="str">
        <f aca="false">IF(AND($O751&lt;&gt;"",$O751&gt;365),$K751,"")</f>
        <v/>
      </c>
    </row>
    <row r="752" customFormat="false" ht="12.8" hidden="false" customHeight="false" outlineLevel="0" collapsed="false">
      <c r="N752" s="2" t="str">
        <f aca="false">IF($M752&lt;&gt;"",$M752 + IF($F752="ต่างประเทศ",60,0) + IF($F752&lt;&gt;"ต่างประเทศ",18,0),"")</f>
        <v/>
      </c>
      <c r="O752" s="1" t="str">
        <f aca="false">IF(AND($B$4&lt;&gt;"", $N752&lt;&gt;""),$B$4-$N752,"")</f>
        <v/>
      </c>
      <c r="P752" s="3" t="str">
        <f aca="false">IF(AND($O752&lt;&gt;"",$O752&lt;=0),$K752,"")</f>
        <v/>
      </c>
      <c r="Q752" s="3" t="str">
        <f aca="false">IF(AND($O752&lt;&gt;"",$O752&gt;=1,$O752&lt;=30),$K752,"")</f>
        <v/>
      </c>
      <c r="R752" s="3" t="str">
        <f aca="false">IF(AND($O752&lt;&gt;"",$O752&gt;=31,$O752&lt;=60),$K752,"")</f>
        <v/>
      </c>
      <c r="S752" s="3" t="str">
        <f aca="false">IF(AND($O752&lt;&gt;"",$O752&gt;=61,$O752&lt;=90),$K752,"")</f>
        <v/>
      </c>
      <c r="T752" s="3" t="str">
        <f aca="false">IF(AND($O752&lt;&gt;"",$O752&gt;=91,$O752&lt;=180),$K752,"")</f>
        <v/>
      </c>
      <c r="U752" s="3" t="str">
        <f aca="false">IF(AND($O752&lt;&gt;"",$O752&gt;=181,$O752&lt;=365),$K752,"")</f>
        <v/>
      </c>
      <c r="V752" s="3" t="str">
        <f aca="false">IF(AND($O752&lt;&gt;"",$O752&gt;365),$K752,"")</f>
        <v/>
      </c>
    </row>
    <row r="753" customFormat="false" ht="12.8" hidden="false" customHeight="false" outlineLevel="0" collapsed="false">
      <c r="N753" s="2" t="str">
        <f aca="false">IF($M753&lt;&gt;"",$M753 + IF($F753="ต่างประเทศ",60,0) + IF($F753&lt;&gt;"ต่างประเทศ",18,0),"")</f>
        <v/>
      </c>
      <c r="O753" s="1" t="str">
        <f aca="false">IF(AND($B$4&lt;&gt;"", $N753&lt;&gt;""),$B$4-$N753,"")</f>
        <v/>
      </c>
      <c r="P753" s="3" t="str">
        <f aca="false">IF(AND($O753&lt;&gt;"",$O753&lt;=0),$K753,"")</f>
        <v/>
      </c>
      <c r="Q753" s="3" t="str">
        <f aca="false">IF(AND($O753&lt;&gt;"",$O753&gt;=1,$O753&lt;=30),$K753,"")</f>
        <v/>
      </c>
      <c r="R753" s="3" t="str">
        <f aca="false">IF(AND($O753&lt;&gt;"",$O753&gt;=31,$O753&lt;=60),$K753,"")</f>
        <v/>
      </c>
      <c r="S753" s="3" t="str">
        <f aca="false">IF(AND($O753&lt;&gt;"",$O753&gt;=61,$O753&lt;=90),$K753,"")</f>
        <v/>
      </c>
      <c r="T753" s="3" t="str">
        <f aca="false">IF(AND($O753&lt;&gt;"",$O753&gt;=91,$O753&lt;=180),$K753,"")</f>
        <v/>
      </c>
      <c r="U753" s="3" t="str">
        <f aca="false">IF(AND($O753&lt;&gt;"",$O753&gt;=181,$O753&lt;=365),$K753,"")</f>
        <v/>
      </c>
      <c r="V753" s="3" t="str">
        <f aca="false">IF(AND($O753&lt;&gt;"",$O753&gt;365),$K753,"")</f>
        <v/>
      </c>
    </row>
    <row r="754" customFormat="false" ht="12.8" hidden="false" customHeight="false" outlineLevel="0" collapsed="false">
      <c r="N754" s="2" t="str">
        <f aca="false">IF($M754&lt;&gt;"",$M754 + IF($F754="ต่างประเทศ",60,0) + IF($F754&lt;&gt;"ต่างประเทศ",18,0),"")</f>
        <v/>
      </c>
      <c r="O754" s="1" t="str">
        <f aca="false">IF(AND($B$4&lt;&gt;"", $N754&lt;&gt;""),$B$4-$N754,"")</f>
        <v/>
      </c>
      <c r="P754" s="3" t="str">
        <f aca="false">IF(AND($O754&lt;&gt;"",$O754&lt;=0),$K754,"")</f>
        <v/>
      </c>
      <c r="Q754" s="3" t="str">
        <f aca="false">IF(AND($O754&lt;&gt;"",$O754&gt;=1,$O754&lt;=30),$K754,"")</f>
        <v/>
      </c>
      <c r="R754" s="3" t="str">
        <f aca="false">IF(AND($O754&lt;&gt;"",$O754&gt;=31,$O754&lt;=60),$K754,"")</f>
        <v/>
      </c>
      <c r="S754" s="3" t="str">
        <f aca="false">IF(AND($O754&lt;&gt;"",$O754&gt;=61,$O754&lt;=90),$K754,"")</f>
        <v/>
      </c>
      <c r="T754" s="3" t="str">
        <f aca="false">IF(AND($O754&lt;&gt;"",$O754&gt;=91,$O754&lt;=180),$K754,"")</f>
        <v/>
      </c>
      <c r="U754" s="3" t="str">
        <f aca="false">IF(AND($O754&lt;&gt;"",$O754&gt;=181,$O754&lt;=365),$K754,"")</f>
        <v/>
      </c>
      <c r="V754" s="3" t="str">
        <f aca="false">IF(AND($O754&lt;&gt;"",$O754&gt;365),$K754,"")</f>
        <v/>
      </c>
    </row>
    <row r="755" customFormat="false" ht="12.8" hidden="false" customHeight="false" outlineLevel="0" collapsed="false">
      <c r="N755" s="2" t="str">
        <f aca="false">IF($M755&lt;&gt;"",$M755 + IF($F755="ต่างประเทศ",60,0) + IF($F755&lt;&gt;"ต่างประเทศ",18,0),"")</f>
        <v/>
      </c>
      <c r="O755" s="1" t="str">
        <f aca="false">IF(AND($B$4&lt;&gt;"", $N755&lt;&gt;""),$B$4-$N755,"")</f>
        <v/>
      </c>
      <c r="P755" s="3" t="str">
        <f aca="false">IF(AND($O755&lt;&gt;"",$O755&lt;=0),$K755,"")</f>
        <v/>
      </c>
      <c r="Q755" s="3" t="str">
        <f aca="false">IF(AND($O755&lt;&gt;"",$O755&gt;=1,$O755&lt;=30),$K755,"")</f>
        <v/>
      </c>
      <c r="R755" s="3" t="str">
        <f aca="false">IF(AND($O755&lt;&gt;"",$O755&gt;=31,$O755&lt;=60),$K755,"")</f>
        <v/>
      </c>
      <c r="S755" s="3" t="str">
        <f aca="false">IF(AND($O755&lt;&gt;"",$O755&gt;=61,$O755&lt;=90),$K755,"")</f>
        <v/>
      </c>
      <c r="T755" s="3" t="str">
        <f aca="false">IF(AND($O755&lt;&gt;"",$O755&gt;=91,$O755&lt;=180),$K755,"")</f>
        <v/>
      </c>
      <c r="U755" s="3" t="str">
        <f aca="false">IF(AND($O755&lt;&gt;"",$O755&gt;=181,$O755&lt;=365),$K755,"")</f>
        <v/>
      </c>
      <c r="V755" s="3" t="str">
        <f aca="false">IF(AND($O755&lt;&gt;"",$O755&gt;365),$K755,"")</f>
        <v/>
      </c>
    </row>
    <row r="756" customFormat="false" ht="12.8" hidden="false" customHeight="false" outlineLevel="0" collapsed="false">
      <c r="N756" s="2" t="str">
        <f aca="false">IF($M756&lt;&gt;"",$M756 + IF($F756="ต่างประเทศ",60,0) + IF($F756&lt;&gt;"ต่างประเทศ",18,0),"")</f>
        <v/>
      </c>
      <c r="O756" s="1" t="str">
        <f aca="false">IF(AND($B$4&lt;&gt;"", $N756&lt;&gt;""),$B$4-$N756,"")</f>
        <v/>
      </c>
      <c r="P756" s="3" t="str">
        <f aca="false">IF(AND($O756&lt;&gt;"",$O756&lt;=0),$K756,"")</f>
        <v/>
      </c>
      <c r="Q756" s="3" t="str">
        <f aca="false">IF(AND($O756&lt;&gt;"",$O756&gt;=1,$O756&lt;=30),$K756,"")</f>
        <v/>
      </c>
      <c r="R756" s="3" t="str">
        <f aca="false">IF(AND($O756&lt;&gt;"",$O756&gt;=31,$O756&lt;=60),$K756,"")</f>
        <v/>
      </c>
      <c r="S756" s="3" t="str">
        <f aca="false">IF(AND($O756&lt;&gt;"",$O756&gt;=61,$O756&lt;=90),$K756,"")</f>
        <v/>
      </c>
      <c r="T756" s="3" t="str">
        <f aca="false">IF(AND($O756&lt;&gt;"",$O756&gt;=91,$O756&lt;=180),$K756,"")</f>
        <v/>
      </c>
      <c r="U756" s="3" t="str">
        <f aca="false">IF(AND($O756&lt;&gt;"",$O756&gt;=181,$O756&lt;=365),$K756,"")</f>
        <v/>
      </c>
      <c r="V756" s="3" t="str">
        <f aca="false">IF(AND($O756&lt;&gt;"",$O756&gt;365),$K756,"")</f>
        <v/>
      </c>
    </row>
    <row r="757" customFormat="false" ht="12.8" hidden="false" customHeight="false" outlineLevel="0" collapsed="false">
      <c r="N757" s="2" t="str">
        <f aca="false">IF($M757&lt;&gt;"",$M757 + IF($F757="ต่างประเทศ",60,0) + IF($F757&lt;&gt;"ต่างประเทศ",18,0),"")</f>
        <v/>
      </c>
      <c r="O757" s="1" t="str">
        <f aca="false">IF(AND($B$4&lt;&gt;"", $N757&lt;&gt;""),$B$4-$N757,"")</f>
        <v/>
      </c>
      <c r="P757" s="3" t="str">
        <f aca="false">IF(AND($O757&lt;&gt;"",$O757&lt;=0),$K757,"")</f>
        <v/>
      </c>
      <c r="Q757" s="3" t="str">
        <f aca="false">IF(AND($O757&lt;&gt;"",$O757&gt;=1,$O757&lt;=30),$K757,"")</f>
        <v/>
      </c>
      <c r="R757" s="3" t="str">
        <f aca="false">IF(AND($O757&lt;&gt;"",$O757&gt;=31,$O757&lt;=60),$K757,"")</f>
        <v/>
      </c>
      <c r="S757" s="3" t="str">
        <f aca="false">IF(AND($O757&lt;&gt;"",$O757&gt;=61,$O757&lt;=90),$K757,"")</f>
        <v/>
      </c>
      <c r="T757" s="3" t="str">
        <f aca="false">IF(AND($O757&lt;&gt;"",$O757&gt;=91,$O757&lt;=180),$K757,"")</f>
        <v/>
      </c>
      <c r="U757" s="3" t="str">
        <f aca="false">IF(AND($O757&lt;&gt;"",$O757&gt;=181,$O757&lt;=365),$K757,"")</f>
        <v/>
      </c>
      <c r="V757" s="3" t="str">
        <f aca="false">IF(AND($O757&lt;&gt;"",$O757&gt;365),$K757,"")</f>
        <v/>
      </c>
    </row>
    <row r="758" customFormat="false" ht="12.8" hidden="false" customHeight="false" outlineLevel="0" collapsed="false">
      <c r="N758" s="2" t="str">
        <f aca="false">IF($M758&lt;&gt;"",$M758 + IF($F758="ต่างประเทศ",60,0) + IF($F758&lt;&gt;"ต่างประเทศ",18,0),"")</f>
        <v/>
      </c>
      <c r="O758" s="1" t="str">
        <f aca="false">IF(AND($B$4&lt;&gt;"", $N758&lt;&gt;""),$B$4-$N758,"")</f>
        <v/>
      </c>
      <c r="P758" s="3" t="str">
        <f aca="false">IF(AND($O758&lt;&gt;"",$O758&lt;=0),$K758,"")</f>
        <v/>
      </c>
      <c r="Q758" s="3" t="str">
        <f aca="false">IF(AND($O758&lt;&gt;"",$O758&gt;=1,$O758&lt;=30),$K758,"")</f>
        <v/>
      </c>
      <c r="R758" s="3" t="str">
        <f aca="false">IF(AND($O758&lt;&gt;"",$O758&gt;=31,$O758&lt;=60),$K758,"")</f>
        <v/>
      </c>
      <c r="S758" s="3" t="str">
        <f aca="false">IF(AND($O758&lt;&gt;"",$O758&gt;=61,$O758&lt;=90),$K758,"")</f>
        <v/>
      </c>
      <c r="T758" s="3" t="str">
        <f aca="false">IF(AND($O758&lt;&gt;"",$O758&gt;=91,$O758&lt;=180),$K758,"")</f>
        <v/>
      </c>
      <c r="U758" s="3" t="str">
        <f aca="false">IF(AND($O758&lt;&gt;"",$O758&gt;=181,$O758&lt;=365),$K758,"")</f>
        <v/>
      </c>
      <c r="V758" s="3" t="str">
        <f aca="false">IF(AND($O758&lt;&gt;"",$O758&gt;365),$K758,"")</f>
        <v/>
      </c>
    </row>
    <row r="759" customFormat="false" ht="12.8" hidden="false" customHeight="false" outlineLevel="0" collapsed="false">
      <c r="N759" s="2" t="str">
        <f aca="false">IF($M759&lt;&gt;"",$M759 + IF($F759="ต่างประเทศ",60,0) + IF($F759&lt;&gt;"ต่างประเทศ",18,0),"")</f>
        <v/>
      </c>
      <c r="O759" s="1" t="str">
        <f aca="false">IF(AND($B$4&lt;&gt;"", $N759&lt;&gt;""),$B$4-$N759,"")</f>
        <v/>
      </c>
      <c r="P759" s="3" t="str">
        <f aca="false">IF(AND($O759&lt;&gt;"",$O759&lt;=0),$K759,"")</f>
        <v/>
      </c>
      <c r="Q759" s="3" t="str">
        <f aca="false">IF(AND($O759&lt;&gt;"",$O759&gt;=1,$O759&lt;=30),$K759,"")</f>
        <v/>
      </c>
      <c r="R759" s="3" t="str">
        <f aca="false">IF(AND($O759&lt;&gt;"",$O759&gt;=31,$O759&lt;=60),$K759,"")</f>
        <v/>
      </c>
      <c r="S759" s="3" t="str">
        <f aca="false">IF(AND($O759&lt;&gt;"",$O759&gt;=61,$O759&lt;=90),$K759,"")</f>
        <v/>
      </c>
      <c r="T759" s="3" t="str">
        <f aca="false">IF(AND($O759&lt;&gt;"",$O759&gt;=91,$O759&lt;=180),$K759,"")</f>
        <v/>
      </c>
      <c r="U759" s="3" t="str">
        <f aca="false">IF(AND($O759&lt;&gt;"",$O759&gt;=181,$O759&lt;=365),$K759,"")</f>
        <v/>
      </c>
      <c r="V759" s="3" t="str">
        <f aca="false">IF(AND($O759&lt;&gt;"",$O759&gt;365),$K759,"")</f>
        <v/>
      </c>
    </row>
    <row r="760" customFormat="false" ht="12.8" hidden="false" customHeight="false" outlineLevel="0" collapsed="false">
      <c r="N760" s="2" t="str">
        <f aca="false">IF($M760&lt;&gt;"",$M760 + IF($F760="ต่างประเทศ",60,0) + IF($F760&lt;&gt;"ต่างประเทศ",18,0),"")</f>
        <v/>
      </c>
      <c r="O760" s="1" t="str">
        <f aca="false">IF(AND($B$4&lt;&gt;"", $N760&lt;&gt;""),$B$4-$N760,"")</f>
        <v/>
      </c>
      <c r="P760" s="3" t="str">
        <f aca="false">IF(AND($O760&lt;&gt;"",$O760&lt;=0),$K760,"")</f>
        <v/>
      </c>
      <c r="Q760" s="3" t="str">
        <f aca="false">IF(AND($O760&lt;&gt;"",$O760&gt;=1,$O760&lt;=30),$K760,"")</f>
        <v/>
      </c>
      <c r="R760" s="3" t="str">
        <f aca="false">IF(AND($O760&lt;&gt;"",$O760&gt;=31,$O760&lt;=60),$K760,"")</f>
        <v/>
      </c>
      <c r="S760" s="3" t="str">
        <f aca="false">IF(AND($O760&lt;&gt;"",$O760&gt;=61,$O760&lt;=90),$K760,"")</f>
        <v/>
      </c>
      <c r="T760" s="3" t="str">
        <f aca="false">IF(AND($O760&lt;&gt;"",$O760&gt;=91,$O760&lt;=180),$K760,"")</f>
        <v/>
      </c>
      <c r="U760" s="3" t="str">
        <f aca="false">IF(AND($O760&lt;&gt;"",$O760&gt;=181,$O760&lt;=365),$K760,"")</f>
        <v/>
      </c>
      <c r="V760" s="3" t="str">
        <f aca="false">IF(AND($O760&lt;&gt;"",$O760&gt;365),$K760,"")</f>
        <v/>
      </c>
    </row>
    <row r="761" customFormat="false" ht="12.8" hidden="false" customHeight="false" outlineLevel="0" collapsed="false">
      <c r="N761" s="2" t="str">
        <f aca="false">IF($M761&lt;&gt;"",$M761 + IF($F761="ต่างประเทศ",60,0) + IF($F761&lt;&gt;"ต่างประเทศ",18,0),"")</f>
        <v/>
      </c>
      <c r="O761" s="1" t="str">
        <f aca="false">IF(AND($B$4&lt;&gt;"", $N761&lt;&gt;""),$B$4-$N761,"")</f>
        <v/>
      </c>
      <c r="P761" s="3" t="str">
        <f aca="false">IF(AND($O761&lt;&gt;"",$O761&lt;=0),$K761,"")</f>
        <v/>
      </c>
      <c r="Q761" s="3" t="str">
        <f aca="false">IF(AND($O761&lt;&gt;"",$O761&gt;=1,$O761&lt;=30),$K761,"")</f>
        <v/>
      </c>
      <c r="R761" s="3" t="str">
        <f aca="false">IF(AND($O761&lt;&gt;"",$O761&gt;=31,$O761&lt;=60),$K761,"")</f>
        <v/>
      </c>
      <c r="S761" s="3" t="str">
        <f aca="false">IF(AND($O761&lt;&gt;"",$O761&gt;=61,$O761&lt;=90),$K761,"")</f>
        <v/>
      </c>
      <c r="T761" s="3" t="str">
        <f aca="false">IF(AND($O761&lt;&gt;"",$O761&gt;=91,$O761&lt;=180),$K761,"")</f>
        <v/>
      </c>
      <c r="U761" s="3" t="str">
        <f aca="false">IF(AND($O761&lt;&gt;"",$O761&gt;=181,$O761&lt;=365),$K761,"")</f>
        <v/>
      </c>
      <c r="V761" s="3" t="str">
        <f aca="false">IF(AND($O761&lt;&gt;"",$O761&gt;365),$K761,"")</f>
        <v/>
      </c>
    </row>
    <row r="762" customFormat="false" ht="12.8" hidden="false" customHeight="false" outlineLevel="0" collapsed="false">
      <c r="N762" s="2" t="str">
        <f aca="false">IF($M762&lt;&gt;"",$M762 + IF($F762="ต่างประเทศ",60,0) + IF($F762&lt;&gt;"ต่างประเทศ",18,0),"")</f>
        <v/>
      </c>
      <c r="O762" s="1" t="str">
        <f aca="false">IF(AND($B$4&lt;&gt;"", $N762&lt;&gt;""),$B$4-$N762,"")</f>
        <v/>
      </c>
      <c r="P762" s="3" t="str">
        <f aca="false">IF(AND($O762&lt;&gt;"",$O762&lt;=0),$K762,"")</f>
        <v/>
      </c>
      <c r="Q762" s="3" t="str">
        <f aca="false">IF(AND($O762&lt;&gt;"",$O762&gt;=1,$O762&lt;=30),$K762,"")</f>
        <v/>
      </c>
      <c r="R762" s="3" t="str">
        <f aca="false">IF(AND($O762&lt;&gt;"",$O762&gt;=31,$O762&lt;=60),$K762,"")</f>
        <v/>
      </c>
      <c r="S762" s="3" t="str">
        <f aca="false">IF(AND($O762&lt;&gt;"",$O762&gt;=61,$O762&lt;=90),$K762,"")</f>
        <v/>
      </c>
      <c r="T762" s="3" t="str">
        <f aca="false">IF(AND($O762&lt;&gt;"",$O762&gt;=91,$O762&lt;=180),$K762,"")</f>
        <v/>
      </c>
      <c r="U762" s="3" t="str">
        <f aca="false">IF(AND($O762&lt;&gt;"",$O762&gt;=181,$O762&lt;=365),$K762,"")</f>
        <v/>
      </c>
      <c r="V762" s="3" t="str">
        <f aca="false">IF(AND($O762&lt;&gt;"",$O762&gt;365),$K762,"")</f>
        <v/>
      </c>
    </row>
    <row r="763" customFormat="false" ht="12.8" hidden="false" customHeight="false" outlineLevel="0" collapsed="false">
      <c r="N763" s="2" t="str">
        <f aca="false">IF($M763&lt;&gt;"",$M763 + IF($F763="ต่างประเทศ",60,0) + IF($F763&lt;&gt;"ต่างประเทศ",18,0),"")</f>
        <v/>
      </c>
      <c r="O763" s="1" t="str">
        <f aca="false">IF(AND($B$4&lt;&gt;"", $N763&lt;&gt;""),$B$4-$N763,"")</f>
        <v/>
      </c>
      <c r="P763" s="3" t="str">
        <f aca="false">IF(AND($O763&lt;&gt;"",$O763&lt;=0),$K763,"")</f>
        <v/>
      </c>
      <c r="Q763" s="3" t="str">
        <f aca="false">IF(AND($O763&lt;&gt;"",$O763&gt;=1,$O763&lt;=30),$K763,"")</f>
        <v/>
      </c>
      <c r="R763" s="3" t="str">
        <f aca="false">IF(AND($O763&lt;&gt;"",$O763&gt;=31,$O763&lt;=60),$K763,"")</f>
        <v/>
      </c>
      <c r="S763" s="3" t="str">
        <f aca="false">IF(AND($O763&lt;&gt;"",$O763&gt;=61,$O763&lt;=90),$K763,"")</f>
        <v/>
      </c>
      <c r="T763" s="3" t="str">
        <f aca="false">IF(AND($O763&lt;&gt;"",$O763&gt;=91,$O763&lt;=180),$K763,"")</f>
        <v/>
      </c>
      <c r="U763" s="3" t="str">
        <f aca="false">IF(AND($O763&lt;&gt;"",$O763&gt;=181,$O763&lt;=365),$K763,"")</f>
        <v/>
      </c>
      <c r="V763" s="3" t="str">
        <f aca="false">IF(AND($O763&lt;&gt;"",$O763&gt;365),$K763,"")</f>
        <v/>
      </c>
    </row>
    <row r="764" customFormat="false" ht="12.8" hidden="false" customHeight="false" outlineLevel="0" collapsed="false">
      <c r="N764" s="2" t="str">
        <f aca="false">IF($M764&lt;&gt;"",$M764 + IF($F764="ต่างประเทศ",60,0) + IF($F764&lt;&gt;"ต่างประเทศ",18,0),"")</f>
        <v/>
      </c>
      <c r="O764" s="1" t="str">
        <f aca="false">IF(AND($B$4&lt;&gt;"", $N764&lt;&gt;""),$B$4-$N764,"")</f>
        <v/>
      </c>
      <c r="P764" s="3" t="str">
        <f aca="false">IF(AND($O764&lt;&gt;"",$O764&lt;=0),$K764,"")</f>
        <v/>
      </c>
      <c r="Q764" s="3" t="str">
        <f aca="false">IF(AND($O764&lt;&gt;"",$O764&gt;=1,$O764&lt;=30),$K764,"")</f>
        <v/>
      </c>
      <c r="R764" s="3" t="str">
        <f aca="false">IF(AND($O764&lt;&gt;"",$O764&gt;=31,$O764&lt;=60),$K764,"")</f>
        <v/>
      </c>
      <c r="S764" s="3" t="str">
        <f aca="false">IF(AND($O764&lt;&gt;"",$O764&gt;=61,$O764&lt;=90),$K764,"")</f>
        <v/>
      </c>
      <c r="T764" s="3" t="str">
        <f aca="false">IF(AND($O764&lt;&gt;"",$O764&gt;=91,$O764&lt;=180),$K764,"")</f>
        <v/>
      </c>
      <c r="U764" s="3" t="str">
        <f aca="false">IF(AND($O764&lt;&gt;"",$O764&gt;=181,$O764&lt;=365),$K764,"")</f>
        <v/>
      </c>
      <c r="V764" s="3" t="str">
        <f aca="false">IF(AND($O764&lt;&gt;"",$O764&gt;365),$K764,"")</f>
        <v/>
      </c>
    </row>
    <row r="765" customFormat="false" ht="12.8" hidden="false" customHeight="false" outlineLevel="0" collapsed="false">
      <c r="N765" s="2" t="str">
        <f aca="false">IF($M765&lt;&gt;"",$M765 + IF($F765="ต่างประเทศ",60,0) + IF($F765&lt;&gt;"ต่างประเทศ",18,0),"")</f>
        <v/>
      </c>
      <c r="O765" s="1" t="str">
        <f aca="false">IF(AND($B$4&lt;&gt;"", $N765&lt;&gt;""),$B$4-$N765,"")</f>
        <v/>
      </c>
      <c r="P765" s="3" t="str">
        <f aca="false">IF(AND($O765&lt;&gt;"",$O765&lt;=0),$K765,"")</f>
        <v/>
      </c>
      <c r="Q765" s="3" t="str">
        <f aca="false">IF(AND($O765&lt;&gt;"",$O765&gt;=1,$O765&lt;=30),$K765,"")</f>
        <v/>
      </c>
      <c r="R765" s="3" t="str">
        <f aca="false">IF(AND($O765&lt;&gt;"",$O765&gt;=31,$O765&lt;=60),$K765,"")</f>
        <v/>
      </c>
      <c r="S765" s="3" t="str">
        <f aca="false">IF(AND($O765&lt;&gt;"",$O765&gt;=61,$O765&lt;=90),$K765,"")</f>
        <v/>
      </c>
      <c r="T765" s="3" t="str">
        <f aca="false">IF(AND($O765&lt;&gt;"",$O765&gt;=91,$O765&lt;=180),$K765,"")</f>
        <v/>
      </c>
      <c r="U765" s="3" t="str">
        <f aca="false">IF(AND($O765&lt;&gt;"",$O765&gt;=181,$O765&lt;=365),$K765,"")</f>
        <v/>
      </c>
      <c r="V765" s="3" t="str">
        <f aca="false">IF(AND($O765&lt;&gt;"",$O765&gt;365),$K765,"")</f>
        <v/>
      </c>
    </row>
    <row r="766" customFormat="false" ht="12.8" hidden="false" customHeight="false" outlineLevel="0" collapsed="false">
      <c r="N766" s="2" t="str">
        <f aca="false">IF($M766&lt;&gt;"",$M766 + IF($F766="ต่างประเทศ",60,0) + IF($F766&lt;&gt;"ต่างประเทศ",18,0),"")</f>
        <v/>
      </c>
      <c r="O766" s="1" t="str">
        <f aca="false">IF(AND($B$4&lt;&gt;"", $N766&lt;&gt;""),$B$4-$N766,"")</f>
        <v/>
      </c>
      <c r="P766" s="3" t="str">
        <f aca="false">IF(AND($O766&lt;&gt;"",$O766&lt;=0),$K766,"")</f>
        <v/>
      </c>
      <c r="Q766" s="3" t="str">
        <f aca="false">IF(AND($O766&lt;&gt;"",$O766&gt;=1,$O766&lt;=30),$K766,"")</f>
        <v/>
      </c>
      <c r="R766" s="3" t="str">
        <f aca="false">IF(AND($O766&lt;&gt;"",$O766&gt;=31,$O766&lt;=60),$K766,"")</f>
        <v/>
      </c>
      <c r="S766" s="3" t="str">
        <f aca="false">IF(AND($O766&lt;&gt;"",$O766&gt;=61,$O766&lt;=90),$K766,"")</f>
        <v/>
      </c>
      <c r="T766" s="3" t="str">
        <f aca="false">IF(AND($O766&lt;&gt;"",$O766&gt;=91,$O766&lt;=180),$K766,"")</f>
        <v/>
      </c>
      <c r="U766" s="3" t="str">
        <f aca="false">IF(AND($O766&lt;&gt;"",$O766&gt;=181,$O766&lt;=365),$K766,"")</f>
        <v/>
      </c>
      <c r="V766" s="3" t="str">
        <f aca="false">IF(AND($O766&lt;&gt;"",$O766&gt;365),$K766,"")</f>
        <v/>
      </c>
    </row>
    <row r="767" customFormat="false" ht="12.8" hidden="false" customHeight="false" outlineLevel="0" collapsed="false">
      <c r="N767" s="2" t="str">
        <f aca="false">IF($M767&lt;&gt;"",$M767 + IF($F767="ต่างประเทศ",60,0) + IF($F767&lt;&gt;"ต่างประเทศ",18,0),"")</f>
        <v/>
      </c>
      <c r="O767" s="1" t="str">
        <f aca="false">IF(AND($B$4&lt;&gt;"", $N767&lt;&gt;""),$B$4-$N767,"")</f>
        <v/>
      </c>
      <c r="P767" s="3" t="str">
        <f aca="false">IF(AND($O767&lt;&gt;"",$O767&lt;=0),$K767,"")</f>
        <v/>
      </c>
      <c r="Q767" s="3" t="str">
        <f aca="false">IF(AND($O767&lt;&gt;"",$O767&gt;=1,$O767&lt;=30),$K767,"")</f>
        <v/>
      </c>
      <c r="R767" s="3" t="str">
        <f aca="false">IF(AND($O767&lt;&gt;"",$O767&gt;=31,$O767&lt;=60),$K767,"")</f>
        <v/>
      </c>
      <c r="S767" s="3" t="str">
        <f aca="false">IF(AND($O767&lt;&gt;"",$O767&gt;=61,$O767&lt;=90),$K767,"")</f>
        <v/>
      </c>
      <c r="T767" s="3" t="str">
        <f aca="false">IF(AND($O767&lt;&gt;"",$O767&gt;=91,$O767&lt;=180),$K767,"")</f>
        <v/>
      </c>
      <c r="U767" s="3" t="str">
        <f aca="false">IF(AND($O767&lt;&gt;"",$O767&gt;=181,$O767&lt;=365),$K767,"")</f>
        <v/>
      </c>
      <c r="V767" s="3" t="str">
        <f aca="false">IF(AND($O767&lt;&gt;"",$O767&gt;365),$K767,"")</f>
        <v/>
      </c>
    </row>
    <row r="768" customFormat="false" ht="12.8" hidden="false" customHeight="false" outlineLevel="0" collapsed="false">
      <c r="N768" s="2" t="str">
        <f aca="false">IF($M768&lt;&gt;"",$M768 + IF($F768="ต่างประเทศ",60,0) + IF($F768&lt;&gt;"ต่างประเทศ",18,0),"")</f>
        <v/>
      </c>
      <c r="O768" s="1" t="str">
        <f aca="false">IF(AND($B$4&lt;&gt;"", $N768&lt;&gt;""),$B$4-$N768,"")</f>
        <v/>
      </c>
      <c r="P768" s="3" t="str">
        <f aca="false">IF(AND($O768&lt;&gt;"",$O768&lt;=0),$K768,"")</f>
        <v/>
      </c>
      <c r="Q768" s="3" t="str">
        <f aca="false">IF(AND($O768&lt;&gt;"",$O768&gt;=1,$O768&lt;=30),$K768,"")</f>
        <v/>
      </c>
      <c r="R768" s="3" t="str">
        <f aca="false">IF(AND($O768&lt;&gt;"",$O768&gt;=31,$O768&lt;=60),$K768,"")</f>
        <v/>
      </c>
      <c r="S768" s="3" t="str">
        <f aca="false">IF(AND($O768&lt;&gt;"",$O768&gt;=61,$O768&lt;=90),$K768,"")</f>
        <v/>
      </c>
      <c r="T768" s="3" t="str">
        <f aca="false">IF(AND($O768&lt;&gt;"",$O768&gt;=91,$O768&lt;=180),$K768,"")</f>
        <v/>
      </c>
      <c r="U768" s="3" t="str">
        <f aca="false">IF(AND($O768&lt;&gt;"",$O768&gt;=181,$O768&lt;=365),$K768,"")</f>
        <v/>
      </c>
      <c r="V768" s="3" t="str">
        <f aca="false">IF(AND($O768&lt;&gt;"",$O768&gt;365),$K768,"")</f>
        <v/>
      </c>
    </row>
    <row r="769" customFormat="false" ht="12.8" hidden="false" customHeight="false" outlineLevel="0" collapsed="false">
      <c r="N769" s="2" t="str">
        <f aca="false">IF($M769&lt;&gt;"",$M769 + IF($F769="ต่างประเทศ",60,0) + IF($F769&lt;&gt;"ต่างประเทศ",18,0),"")</f>
        <v/>
      </c>
      <c r="O769" s="1" t="str">
        <f aca="false">IF(AND($B$4&lt;&gt;"", $N769&lt;&gt;""),$B$4-$N769,"")</f>
        <v/>
      </c>
      <c r="P769" s="3" t="str">
        <f aca="false">IF(AND($O769&lt;&gt;"",$O769&lt;=0),$K769,"")</f>
        <v/>
      </c>
      <c r="Q769" s="3" t="str">
        <f aca="false">IF(AND($O769&lt;&gt;"",$O769&gt;=1,$O769&lt;=30),$K769,"")</f>
        <v/>
      </c>
      <c r="R769" s="3" t="str">
        <f aca="false">IF(AND($O769&lt;&gt;"",$O769&gt;=31,$O769&lt;=60),$K769,"")</f>
        <v/>
      </c>
      <c r="S769" s="3" t="str">
        <f aca="false">IF(AND($O769&lt;&gt;"",$O769&gt;=61,$O769&lt;=90),$K769,"")</f>
        <v/>
      </c>
      <c r="T769" s="3" t="str">
        <f aca="false">IF(AND($O769&lt;&gt;"",$O769&gt;=91,$O769&lt;=180),$K769,"")</f>
        <v/>
      </c>
      <c r="U769" s="3" t="str">
        <f aca="false">IF(AND($O769&lt;&gt;"",$O769&gt;=181,$O769&lt;=365),$K769,"")</f>
        <v/>
      </c>
      <c r="V769" s="3" t="str">
        <f aca="false">IF(AND($O769&lt;&gt;"",$O769&gt;365),$K769,"")</f>
        <v/>
      </c>
    </row>
    <row r="770" customFormat="false" ht="12.8" hidden="false" customHeight="false" outlineLevel="0" collapsed="false">
      <c r="N770" s="2" t="str">
        <f aca="false">IF($M770&lt;&gt;"",$M770 + IF($F770="ต่างประเทศ",60,0) + IF($F770&lt;&gt;"ต่างประเทศ",18,0),"")</f>
        <v/>
      </c>
      <c r="O770" s="1" t="str">
        <f aca="false">IF(AND($B$4&lt;&gt;"", $N770&lt;&gt;""),$B$4-$N770,"")</f>
        <v/>
      </c>
      <c r="P770" s="3" t="str">
        <f aca="false">IF(AND($O770&lt;&gt;"",$O770&lt;=0),$K770,"")</f>
        <v/>
      </c>
      <c r="Q770" s="3" t="str">
        <f aca="false">IF(AND($O770&lt;&gt;"",$O770&gt;=1,$O770&lt;=30),$K770,"")</f>
        <v/>
      </c>
      <c r="R770" s="3" t="str">
        <f aca="false">IF(AND($O770&lt;&gt;"",$O770&gt;=31,$O770&lt;=60),$K770,"")</f>
        <v/>
      </c>
      <c r="S770" s="3" t="str">
        <f aca="false">IF(AND($O770&lt;&gt;"",$O770&gt;=61,$O770&lt;=90),$K770,"")</f>
        <v/>
      </c>
      <c r="T770" s="3" t="str">
        <f aca="false">IF(AND($O770&lt;&gt;"",$O770&gt;=91,$O770&lt;=180),$K770,"")</f>
        <v/>
      </c>
      <c r="U770" s="3" t="str">
        <f aca="false">IF(AND($O770&lt;&gt;"",$O770&gt;=181,$O770&lt;=365),$K770,"")</f>
        <v/>
      </c>
      <c r="V770" s="3" t="str">
        <f aca="false">IF(AND($O770&lt;&gt;"",$O770&gt;365),$K770,"")</f>
        <v/>
      </c>
    </row>
    <row r="771" customFormat="false" ht="12.8" hidden="false" customHeight="false" outlineLevel="0" collapsed="false">
      <c r="N771" s="2" t="str">
        <f aca="false">IF($M771&lt;&gt;"",$M771 + IF($F771="ต่างประเทศ",60,0) + IF($F771&lt;&gt;"ต่างประเทศ",18,0),"")</f>
        <v/>
      </c>
      <c r="O771" s="1" t="str">
        <f aca="false">IF(AND($B$4&lt;&gt;"", $N771&lt;&gt;""),$B$4-$N771,"")</f>
        <v/>
      </c>
      <c r="P771" s="3" t="str">
        <f aca="false">IF(AND($O771&lt;&gt;"",$O771&lt;=0),$K771,"")</f>
        <v/>
      </c>
      <c r="Q771" s="3" t="str">
        <f aca="false">IF(AND($O771&lt;&gt;"",$O771&gt;=1,$O771&lt;=30),$K771,"")</f>
        <v/>
      </c>
      <c r="R771" s="3" t="str">
        <f aca="false">IF(AND($O771&lt;&gt;"",$O771&gt;=31,$O771&lt;=60),$K771,"")</f>
        <v/>
      </c>
      <c r="S771" s="3" t="str">
        <f aca="false">IF(AND($O771&lt;&gt;"",$O771&gt;=61,$O771&lt;=90),$K771,"")</f>
        <v/>
      </c>
      <c r="T771" s="3" t="str">
        <f aca="false">IF(AND($O771&lt;&gt;"",$O771&gt;=91,$O771&lt;=180),$K771,"")</f>
        <v/>
      </c>
      <c r="U771" s="3" t="str">
        <f aca="false">IF(AND($O771&lt;&gt;"",$O771&gt;=181,$O771&lt;=365),$K771,"")</f>
        <v/>
      </c>
      <c r="V771" s="3" t="str">
        <f aca="false">IF(AND($O771&lt;&gt;"",$O771&gt;365),$K771,"")</f>
        <v/>
      </c>
    </row>
    <row r="772" customFormat="false" ht="12.8" hidden="false" customHeight="false" outlineLevel="0" collapsed="false">
      <c r="N772" s="2" t="str">
        <f aca="false">IF($M772&lt;&gt;"",$M772 + IF($F772="ต่างประเทศ",60,0) + IF($F772&lt;&gt;"ต่างประเทศ",18,0),"")</f>
        <v/>
      </c>
      <c r="O772" s="1" t="str">
        <f aca="false">IF(AND($B$4&lt;&gt;"", $N772&lt;&gt;""),$B$4-$N772,"")</f>
        <v/>
      </c>
      <c r="P772" s="3" t="str">
        <f aca="false">IF(AND($O772&lt;&gt;"",$O772&lt;=0),$K772,"")</f>
        <v/>
      </c>
      <c r="Q772" s="3" t="str">
        <f aca="false">IF(AND($O772&lt;&gt;"",$O772&gt;=1,$O772&lt;=30),$K772,"")</f>
        <v/>
      </c>
      <c r="R772" s="3" t="str">
        <f aca="false">IF(AND($O772&lt;&gt;"",$O772&gt;=31,$O772&lt;=60),$K772,"")</f>
        <v/>
      </c>
      <c r="S772" s="3" t="str">
        <f aca="false">IF(AND($O772&lt;&gt;"",$O772&gt;=61,$O772&lt;=90),$K772,"")</f>
        <v/>
      </c>
      <c r="T772" s="3" t="str">
        <f aca="false">IF(AND($O772&lt;&gt;"",$O772&gt;=91,$O772&lt;=180),$K772,"")</f>
        <v/>
      </c>
      <c r="U772" s="3" t="str">
        <f aca="false">IF(AND($O772&lt;&gt;"",$O772&gt;=181,$O772&lt;=365),$K772,"")</f>
        <v/>
      </c>
      <c r="V772" s="3" t="str">
        <f aca="false">IF(AND($O772&lt;&gt;"",$O772&gt;365),$K772,"")</f>
        <v/>
      </c>
    </row>
    <row r="773" customFormat="false" ht="12.8" hidden="false" customHeight="false" outlineLevel="0" collapsed="false">
      <c r="N773" s="2" t="str">
        <f aca="false">IF($M773&lt;&gt;"",$M773 + IF($F773="ต่างประเทศ",60,0) + IF($F773&lt;&gt;"ต่างประเทศ",18,0),"")</f>
        <v/>
      </c>
      <c r="O773" s="1" t="str">
        <f aca="false">IF(AND($B$4&lt;&gt;"", $N773&lt;&gt;""),$B$4-$N773,"")</f>
        <v/>
      </c>
      <c r="P773" s="3" t="str">
        <f aca="false">IF(AND($O773&lt;&gt;"",$O773&lt;=0),$K773,"")</f>
        <v/>
      </c>
      <c r="Q773" s="3" t="str">
        <f aca="false">IF(AND($O773&lt;&gt;"",$O773&gt;=1,$O773&lt;=30),$K773,"")</f>
        <v/>
      </c>
      <c r="R773" s="3" t="str">
        <f aca="false">IF(AND($O773&lt;&gt;"",$O773&gt;=31,$O773&lt;=60),$K773,"")</f>
        <v/>
      </c>
      <c r="S773" s="3" t="str">
        <f aca="false">IF(AND($O773&lt;&gt;"",$O773&gt;=61,$O773&lt;=90),$K773,"")</f>
        <v/>
      </c>
      <c r="T773" s="3" t="str">
        <f aca="false">IF(AND($O773&lt;&gt;"",$O773&gt;=91,$O773&lt;=180),$K773,"")</f>
        <v/>
      </c>
      <c r="U773" s="3" t="str">
        <f aca="false">IF(AND($O773&lt;&gt;"",$O773&gt;=181,$O773&lt;=365),$K773,"")</f>
        <v/>
      </c>
      <c r="V773" s="3" t="str">
        <f aca="false">IF(AND($O773&lt;&gt;"",$O773&gt;365),$K773,"")</f>
        <v/>
      </c>
    </row>
    <row r="774" customFormat="false" ht="12.8" hidden="false" customHeight="false" outlineLevel="0" collapsed="false">
      <c r="N774" s="2" t="str">
        <f aca="false">IF($M774&lt;&gt;"",$M774 + IF($F774="ต่างประเทศ",60,0) + IF($F774&lt;&gt;"ต่างประเทศ",18,0),"")</f>
        <v/>
      </c>
      <c r="O774" s="1" t="str">
        <f aca="false">IF(AND($B$4&lt;&gt;"", $N774&lt;&gt;""),$B$4-$N774,"")</f>
        <v/>
      </c>
      <c r="P774" s="3" t="str">
        <f aca="false">IF(AND($O774&lt;&gt;"",$O774&lt;=0),$K774,"")</f>
        <v/>
      </c>
      <c r="Q774" s="3" t="str">
        <f aca="false">IF(AND($O774&lt;&gt;"",$O774&gt;=1,$O774&lt;=30),$K774,"")</f>
        <v/>
      </c>
      <c r="R774" s="3" t="str">
        <f aca="false">IF(AND($O774&lt;&gt;"",$O774&gt;=31,$O774&lt;=60),$K774,"")</f>
        <v/>
      </c>
      <c r="S774" s="3" t="str">
        <f aca="false">IF(AND($O774&lt;&gt;"",$O774&gt;=61,$O774&lt;=90),$K774,"")</f>
        <v/>
      </c>
      <c r="T774" s="3" t="str">
        <f aca="false">IF(AND($O774&lt;&gt;"",$O774&gt;=91,$O774&lt;=180),$K774,"")</f>
        <v/>
      </c>
      <c r="U774" s="3" t="str">
        <f aca="false">IF(AND($O774&lt;&gt;"",$O774&gt;=181,$O774&lt;=365),$K774,"")</f>
        <v/>
      </c>
      <c r="V774" s="3" t="str">
        <f aca="false">IF(AND($O774&lt;&gt;"",$O774&gt;365),$K774,"")</f>
        <v/>
      </c>
    </row>
    <row r="775" customFormat="false" ht="12.8" hidden="false" customHeight="false" outlineLevel="0" collapsed="false">
      <c r="N775" s="2" t="str">
        <f aca="false">IF($M775&lt;&gt;"",$M775 + IF($F775="ต่างประเทศ",60,0) + IF($F775&lt;&gt;"ต่างประเทศ",18,0),"")</f>
        <v/>
      </c>
      <c r="O775" s="1" t="str">
        <f aca="false">IF(AND($B$4&lt;&gt;"", $N775&lt;&gt;""),$B$4-$N775,"")</f>
        <v/>
      </c>
      <c r="P775" s="3" t="str">
        <f aca="false">IF(AND($O775&lt;&gt;"",$O775&lt;=0),$K775,"")</f>
        <v/>
      </c>
      <c r="Q775" s="3" t="str">
        <f aca="false">IF(AND($O775&lt;&gt;"",$O775&gt;=1,$O775&lt;=30),$K775,"")</f>
        <v/>
      </c>
      <c r="R775" s="3" t="str">
        <f aca="false">IF(AND($O775&lt;&gt;"",$O775&gt;=31,$O775&lt;=60),$K775,"")</f>
        <v/>
      </c>
      <c r="S775" s="3" t="str">
        <f aca="false">IF(AND($O775&lt;&gt;"",$O775&gt;=61,$O775&lt;=90),$K775,"")</f>
        <v/>
      </c>
      <c r="T775" s="3" t="str">
        <f aca="false">IF(AND($O775&lt;&gt;"",$O775&gt;=91,$O775&lt;=180),$K775,"")</f>
        <v/>
      </c>
      <c r="U775" s="3" t="str">
        <f aca="false">IF(AND($O775&lt;&gt;"",$O775&gt;=181,$O775&lt;=365),$K775,"")</f>
        <v/>
      </c>
      <c r="V775" s="3" t="str">
        <f aca="false">IF(AND($O775&lt;&gt;"",$O775&gt;365),$K775,"")</f>
        <v/>
      </c>
    </row>
    <row r="776" customFormat="false" ht="12.8" hidden="false" customHeight="false" outlineLevel="0" collapsed="false">
      <c r="N776" s="2" t="str">
        <f aca="false">IF($M776&lt;&gt;"",$M776 + IF($F776="ต่างประเทศ",60,0) + IF($F776&lt;&gt;"ต่างประเทศ",18,0),"")</f>
        <v/>
      </c>
      <c r="O776" s="1" t="str">
        <f aca="false">IF(AND($B$4&lt;&gt;"", $N776&lt;&gt;""),$B$4-$N776,"")</f>
        <v/>
      </c>
      <c r="P776" s="3" t="str">
        <f aca="false">IF(AND($O776&lt;&gt;"",$O776&lt;=0),$K776,"")</f>
        <v/>
      </c>
      <c r="Q776" s="3" t="str">
        <f aca="false">IF(AND($O776&lt;&gt;"",$O776&gt;=1,$O776&lt;=30),$K776,"")</f>
        <v/>
      </c>
      <c r="R776" s="3" t="str">
        <f aca="false">IF(AND($O776&lt;&gt;"",$O776&gt;=31,$O776&lt;=60),$K776,"")</f>
        <v/>
      </c>
      <c r="S776" s="3" t="str">
        <f aca="false">IF(AND($O776&lt;&gt;"",$O776&gt;=61,$O776&lt;=90),$K776,"")</f>
        <v/>
      </c>
      <c r="T776" s="3" t="str">
        <f aca="false">IF(AND($O776&lt;&gt;"",$O776&gt;=91,$O776&lt;=180),$K776,"")</f>
        <v/>
      </c>
      <c r="U776" s="3" t="str">
        <f aca="false">IF(AND($O776&lt;&gt;"",$O776&gt;=181,$O776&lt;=365),$K776,"")</f>
        <v/>
      </c>
      <c r="V776" s="3" t="str">
        <f aca="false">IF(AND($O776&lt;&gt;"",$O776&gt;365),$K776,"")</f>
        <v/>
      </c>
    </row>
    <row r="777" customFormat="false" ht="12.8" hidden="false" customHeight="false" outlineLevel="0" collapsed="false">
      <c r="N777" s="2" t="str">
        <f aca="false">IF($M777&lt;&gt;"",$M777 + IF($F777="ต่างประเทศ",60,0) + IF($F777&lt;&gt;"ต่างประเทศ",18,0),"")</f>
        <v/>
      </c>
      <c r="O777" s="1" t="str">
        <f aca="false">IF(AND($B$4&lt;&gt;"", $N777&lt;&gt;""),$B$4-$N777,"")</f>
        <v/>
      </c>
      <c r="P777" s="3" t="str">
        <f aca="false">IF(AND($O777&lt;&gt;"",$O777&lt;=0),$K777,"")</f>
        <v/>
      </c>
      <c r="Q777" s="3" t="str">
        <f aca="false">IF(AND($O777&lt;&gt;"",$O777&gt;=1,$O777&lt;=30),$K777,"")</f>
        <v/>
      </c>
      <c r="R777" s="3" t="str">
        <f aca="false">IF(AND($O777&lt;&gt;"",$O777&gt;=31,$O777&lt;=60),$K777,"")</f>
        <v/>
      </c>
      <c r="S777" s="3" t="str">
        <f aca="false">IF(AND($O777&lt;&gt;"",$O777&gt;=61,$O777&lt;=90),$K777,"")</f>
        <v/>
      </c>
      <c r="T777" s="3" t="str">
        <f aca="false">IF(AND($O777&lt;&gt;"",$O777&gt;=91,$O777&lt;=180),$K777,"")</f>
        <v/>
      </c>
      <c r="U777" s="3" t="str">
        <f aca="false">IF(AND($O777&lt;&gt;"",$O777&gt;=181,$O777&lt;=365),$K777,"")</f>
        <v/>
      </c>
      <c r="V777" s="3" t="str">
        <f aca="false">IF(AND($O777&lt;&gt;"",$O777&gt;365),$K777,"")</f>
        <v/>
      </c>
    </row>
    <row r="778" customFormat="false" ht="12.8" hidden="false" customHeight="false" outlineLevel="0" collapsed="false">
      <c r="N778" s="2" t="str">
        <f aca="false">IF($M778&lt;&gt;"",$M778 + IF($F778="ต่างประเทศ",60,0) + IF($F778&lt;&gt;"ต่างประเทศ",18,0),"")</f>
        <v/>
      </c>
      <c r="O778" s="1" t="str">
        <f aca="false">IF(AND($B$4&lt;&gt;"", $N778&lt;&gt;""),$B$4-$N778,"")</f>
        <v/>
      </c>
      <c r="P778" s="3" t="str">
        <f aca="false">IF(AND($O778&lt;&gt;"",$O778&lt;=0),$K778,"")</f>
        <v/>
      </c>
      <c r="Q778" s="3" t="str">
        <f aca="false">IF(AND($O778&lt;&gt;"",$O778&gt;=1,$O778&lt;=30),$K778,"")</f>
        <v/>
      </c>
      <c r="R778" s="3" t="str">
        <f aca="false">IF(AND($O778&lt;&gt;"",$O778&gt;=31,$O778&lt;=60),$K778,"")</f>
        <v/>
      </c>
      <c r="S778" s="3" t="str">
        <f aca="false">IF(AND($O778&lt;&gt;"",$O778&gt;=61,$O778&lt;=90),$K778,"")</f>
        <v/>
      </c>
      <c r="T778" s="3" t="str">
        <f aca="false">IF(AND($O778&lt;&gt;"",$O778&gt;=91,$O778&lt;=180),$K778,"")</f>
        <v/>
      </c>
      <c r="U778" s="3" t="str">
        <f aca="false">IF(AND($O778&lt;&gt;"",$O778&gt;=181,$O778&lt;=365),$K778,"")</f>
        <v/>
      </c>
      <c r="V778" s="3" t="str">
        <f aca="false">IF(AND($O778&lt;&gt;"",$O778&gt;365),$K778,"")</f>
        <v/>
      </c>
    </row>
    <row r="779" customFormat="false" ht="12.8" hidden="false" customHeight="false" outlineLevel="0" collapsed="false">
      <c r="N779" s="2" t="str">
        <f aca="false">IF($M779&lt;&gt;"",$M779 + IF($F779="ต่างประเทศ",60,0) + IF($F779&lt;&gt;"ต่างประเทศ",18,0),"")</f>
        <v/>
      </c>
      <c r="O779" s="1" t="str">
        <f aca="false">IF(AND($B$4&lt;&gt;"", $N779&lt;&gt;""),$B$4-$N779,"")</f>
        <v/>
      </c>
      <c r="P779" s="3" t="str">
        <f aca="false">IF(AND($O779&lt;&gt;"",$O779&lt;=0),$K779,"")</f>
        <v/>
      </c>
      <c r="Q779" s="3" t="str">
        <f aca="false">IF(AND($O779&lt;&gt;"",$O779&gt;=1,$O779&lt;=30),$K779,"")</f>
        <v/>
      </c>
      <c r="R779" s="3" t="str">
        <f aca="false">IF(AND($O779&lt;&gt;"",$O779&gt;=31,$O779&lt;=60),$K779,"")</f>
        <v/>
      </c>
      <c r="S779" s="3" t="str">
        <f aca="false">IF(AND($O779&lt;&gt;"",$O779&gt;=61,$O779&lt;=90),$K779,"")</f>
        <v/>
      </c>
      <c r="T779" s="3" t="str">
        <f aca="false">IF(AND($O779&lt;&gt;"",$O779&gt;=91,$O779&lt;=180),$K779,"")</f>
        <v/>
      </c>
      <c r="U779" s="3" t="str">
        <f aca="false">IF(AND($O779&lt;&gt;"",$O779&gt;=181,$O779&lt;=365),$K779,"")</f>
        <v/>
      </c>
      <c r="V779" s="3" t="str">
        <f aca="false">IF(AND($O779&lt;&gt;"",$O779&gt;365),$K779,"")</f>
        <v/>
      </c>
    </row>
    <row r="780" customFormat="false" ht="12.8" hidden="false" customHeight="false" outlineLevel="0" collapsed="false">
      <c r="N780" s="2" t="str">
        <f aca="false">IF($M780&lt;&gt;"",$M780 + IF($F780="ต่างประเทศ",60,0) + IF($F780&lt;&gt;"ต่างประเทศ",18,0),"")</f>
        <v/>
      </c>
      <c r="O780" s="1" t="str">
        <f aca="false">IF(AND($B$4&lt;&gt;"", $N780&lt;&gt;""),$B$4-$N780,"")</f>
        <v/>
      </c>
      <c r="P780" s="3" t="str">
        <f aca="false">IF(AND($O780&lt;&gt;"",$O780&lt;=0),$K780,"")</f>
        <v/>
      </c>
      <c r="Q780" s="3" t="str">
        <f aca="false">IF(AND($O780&lt;&gt;"",$O780&gt;=1,$O780&lt;=30),$K780,"")</f>
        <v/>
      </c>
      <c r="R780" s="3" t="str">
        <f aca="false">IF(AND($O780&lt;&gt;"",$O780&gt;=31,$O780&lt;=60),$K780,"")</f>
        <v/>
      </c>
      <c r="S780" s="3" t="str">
        <f aca="false">IF(AND($O780&lt;&gt;"",$O780&gt;=61,$O780&lt;=90),$K780,"")</f>
        <v/>
      </c>
      <c r="T780" s="3" t="str">
        <f aca="false">IF(AND($O780&lt;&gt;"",$O780&gt;=91,$O780&lt;=180),$K780,"")</f>
        <v/>
      </c>
      <c r="U780" s="3" t="str">
        <f aca="false">IF(AND($O780&lt;&gt;"",$O780&gt;=181,$O780&lt;=365),$K780,"")</f>
        <v/>
      </c>
      <c r="V780" s="3" t="str">
        <f aca="false">IF(AND($O780&lt;&gt;"",$O780&gt;365),$K780,"")</f>
        <v/>
      </c>
    </row>
    <row r="781" customFormat="false" ht="12.8" hidden="false" customHeight="false" outlineLevel="0" collapsed="false">
      <c r="N781" s="2" t="str">
        <f aca="false">IF($M781&lt;&gt;"",$M781 + IF($F781="ต่างประเทศ",60,0) + IF($F781&lt;&gt;"ต่างประเทศ",18,0),"")</f>
        <v/>
      </c>
      <c r="O781" s="1" t="str">
        <f aca="false">IF(AND($B$4&lt;&gt;"", $N781&lt;&gt;""),$B$4-$N781,"")</f>
        <v/>
      </c>
      <c r="P781" s="3" t="str">
        <f aca="false">IF(AND($O781&lt;&gt;"",$O781&lt;=0),$K781,"")</f>
        <v/>
      </c>
      <c r="Q781" s="3" t="str">
        <f aca="false">IF(AND($O781&lt;&gt;"",$O781&gt;=1,$O781&lt;=30),$K781,"")</f>
        <v/>
      </c>
      <c r="R781" s="3" t="str">
        <f aca="false">IF(AND($O781&lt;&gt;"",$O781&gt;=31,$O781&lt;=60),$K781,"")</f>
        <v/>
      </c>
      <c r="S781" s="3" t="str">
        <f aca="false">IF(AND($O781&lt;&gt;"",$O781&gt;=61,$O781&lt;=90),$K781,"")</f>
        <v/>
      </c>
      <c r="T781" s="3" t="str">
        <f aca="false">IF(AND($O781&lt;&gt;"",$O781&gt;=91,$O781&lt;=180),$K781,"")</f>
        <v/>
      </c>
      <c r="U781" s="3" t="str">
        <f aca="false">IF(AND($O781&lt;&gt;"",$O781&gt;=181,$O781&lt;=365),$K781,"")</f>
        <v/>
      </c>
      <c r="V781" s="3" t="str">
        <f aca="false">IF(AND($O781&lt;&gt;"",$O781&gt;365),$K781,"")</f>
        <v/>
      </c>
    </row>
    <row r="782" customFormat="false" ht="12.8" hidden="false" customHeight="false" outlineLevel="0" collapsed="false">
      <c r="N782" s="2" t="str">
        <f aca="false">IF($M782&lt;&gt;"",$M782 + IF($F782="ต่างประเทศ",60,0) + IF($F782&lt;&gt;"ต่างประเทศ",18,0),"")</f>
        <v/>
      </c>
      <c r="O782" s="1" t="str">
        <f aca="false">IF(AND($B$4&lt;&gt;"", $N782&lt;&gt;""),$B$4-$N782,"")</f>
        <v/>
      </c>
      <c r="P782" s="3" t="str">
        <f aca="false">IF(AND($O782&lt;&gt;"",$O782&lt;=0),$K782,"")</f>
        <v/>
      </c>
      <c r="Q782" s="3" t="str">
        <f aca="false">IF(AND($O782&lt;&gt;"",$O782&gt;=1,$O782&lt;=30),$K782,"")</f>
        <v/>
      </c>
      <c r="R782" s="3" t="str">
        <f aca="false">IF(AND($O782&lt;&gt;"",$O782&gt;=31,$O782&lt;=60),$K782,"")</f>
        <v/>
      </c>
      <c r="S782" s="3" t="str">
        <f aca="false">IF(AND($O782&lt;&gt;"",$O782&gt;=61,$O782&lt;=90),$K782,"")</f>
        <v/>
      </c>
      <c r="T782" s="3" t="str">
        <f aca="false">IF(AND($O782&lt;&gt;"",$O782&gt;=91,$O782&lt;=180),$K782,"")</f>
        <v/>
      </c>
      <c r="U782" s="3" t="str">
        <f aca="false">IF(AND($O782&lt;&gt;"",$O782&gt;=181,$O782&lt;=365),$K782,"")</f>
        <v/>
      </c>
      <c r="V782" s="3" t="str">
        <f aca="false">IF(AND($O782&lt;&gt;"",$O782&gt;365),$K782,"")</f>
        <v/>
      </c>
    </row>
    <row r="783" customFormat="false" ht="12.8" hidden="false" customHeight="false" outlineLevel="0" collapsed="false">
      <c r="N783" s="2" t="str">
        <f aca="false">IF($M783&lt;&gt;"",$M783 + IF($F783="ต่างประเทศ",60,0) + IF($F783&lt;&gt;"ต่างประเทศ",18,0),"")</f>
        <v/>
      </c>
      <c r="O783" s="1" t="str">
        <f aca="false">IF(AND($B$4&lt;&gt;"", $N783&lt;&gt;""),$B$4-$N783,"")</f>
        <v/>
      </c>
      <c r="P783" s="3" t="str">
        <f aca="false">IF(AND($O783&lt;&gt;"",$O783&lt;=0),$K783,"")</f>
        <v/>
      </c>
      <c r="Q783" s="3" t="str">
        <f aca="false">IF(AND($O783&lt;&gt;"",$O783&gt;=1,$O783&lt;=30),$K783,"")</f>
        <v/>
      </c>
      <c r="R783" s="3" t="str">
        <f aca="false">IF(AND($O783&lt;&gt;"",$O783&gt;=31,$O783&lt;=60),$K783,"")</f>
        <v/>
      </c>
      <c r="S783" s="3" t="str">
        <f aca="false">IF(AND($O783&lt;&gt;"",$O783&gt;=61,$O783&lt;=90),$K783,"")</f>
        <v/>
      </c>
      <c r="T783" s="3" t="str">
        <f aca="false">IF(AND($O783&lt;&gt;"",$O783&gt;=91,$O783&lt;=180),$K783,"")</f>
        <v/>
      </c>
      <c r="U783" s="3" t="str">
        <f aca="false">IF(AND($O783&lt;&gt;"",$O783&gt;=181,$O783&lt;=365),$K783,"")</f>
        <v/>
      </c>
      <c r="V783" s="3" t="str">
        <f aca="false">IF(AND($O783&lt;&gt;"",$O783&gt;365),$K783,"")</f>
        <v/>
      </c>
    </row>
    <row r="784" customFormat="false" ht="12.8" hidden="false" customHeight="false" outlineLevel="0" collapsed="false">
      <c r="N784" s="2" t="str">
        <f aca="false">IF($M784&lt;&gt;"",$M784 + IF($F784="ต่างประเทศ",60,0) + IF($F784&lt;&gt;"ต่างประเทศ",18,0),"")</f>
        <v/>
      </c>
      <c r="O784" s="1" t="str">
        <f aca="false">IF(AND($B$4&lt;&gt;"", $N784&lt;&gt;""),$B$4-$N784,"")</f>
        <v/>
      </c>
      <c r="P784" s="3" t="str">
        <f aca="false">IF(AND($O784&lt;&gt;"",$O784&lt;=0),$K784,"")</f>
        <v/>
      </c>
      <c r="Q784" s="3" t="str">
        <f aca="false">IF(AND($O784&lt;&gt;"",$O784&gt;=1,$O784&lt;=30),$K784,"")</f>
        <v/>
      </c>
      <c r="R784" s="3" t="str">
        <f aca="false">IF(AND($O784&lt;&gt;"",$O784&gt;=31,$O784&lt;=60),$K784,"")</f>
        <v/>
      </c>
      <c r="S784" s="3" t="str">
        <f aca="false">IF(AND($O784&lt;&gt;"",$O784&gt;=61,$O784&lt;=90),$K784,"")</f>
        <v/>
      </c>
      <c r="T784" s="3" t="str">
        <f aca="false">IF(AND($O784&lt;&gt;"",$O784&gt;=91,$O784&lt;=180),$K784,"")</f>
        <v/>
      </c>
      <c r="U784" s="3" t="str">
        <f aca="false">IF(AND($O784&lt;&gt;"",$O784&gt;=181,$O784&lt;=365),$K784,"")</f>
        <v/>
      </c>
      <c r="V784" s="3" t="str">
        <f aca="false">IF(AND($O784&lt;&gt;"",$O784&gt;365),$K784,"")</f>
        <v/>
      </c>
    </row>
    <row r="785" customFormat="false" ht="12.8" hidden="false" customHeight="false" outlineLevel="0" collapsed="false">
      <c r="N785" s="2" t="str">
        <f aca="false">IF($M785&lt;&gt;"",$M785 + IF($F785="ต่างประเทศ",60,0) + IF($F785&lt;&gt;"ต่างประเทศ",18,0),"")</f>
        <v/>
      </c>
      <c r="O785" s="1" t="str">
        <f aca="false">IF(AND($B$4&lt;&gt;"", $N785&lt;&gt;""),$B$4-$N785,"")</f>
        <v/>
      </c>
      <c r="P785" s="3" t="str">
        <f aca="false">IF(AND($O785&lt;&gt;"",$O785&lt;=0),$K785,"")</f>
        <v/>
      </c>
      <c r="Q785" s="3" t="str">
        <f aca="false">IF(AND($O785&lt;&gt;"",$O785&gt;=1,$O785&lt;=30),$K785,"")</f>
        <v/>
      </c>
      <c r="R785" s="3" t="str">
        <f aca="false">IF(AND($O785&lt;&gt;"",$O785&gt;=31,$O785&lt;=60),$K785,"")</f>
        <v/>
      </c>
      <c r="S785" s="3" t="str">
        <f aca="false">IF(AND($O785&lt;&gt;"",$O785&gt;=61,$O785&lt;=90),$K785,"")</f>
        <v/>
      </c>
      <c r="T785" s="3" t="str">
        <f aca="false">IF(AND($O785&lt;&gt;"",$O785&gt;=91,$O785&lt;=180),$K785,"")</f>
        <v/>
      </c>
      <c r="U785" s="3" t="str">
        <f aca="false">IF(AND($O785&lt;&gt;"",$O785&gt;=181,$O785&lt;=365),$K785,"")</f>
        <v/>
      </c>
      <c r="V785" s="3" t="str">
        <f aca="false">IF(AND($O785&lt;&gt;"",$O785&gt;365),$K785,"")</f>
        <v/>
      </c>
    </row>
    <row r="786" customFormat="false" ht="12.8" hidden="false" customHeight="false" outlineLevel="0" collapsed="false">
      <c r="N786" s="2" t="str">
        <f aca="false">IF($M786&lt;&gt;"",$M786 + IF($F786="ต่างประเทศ",60,0) + IF($F786&lt;&gt;"ต่างประเทศ",18,0),"")</f>
        <v/>
      </c>
      <c r="O786" s="1" t="str">
        <f aca="false">IF(AND($B$4&lt;&gt;"", $N786&lt;&gt;""),$B$4-$N786,"")</f>
        <v/>
      </c>
      <c r="P786" s="3" t="str">
        <f aca="false">IF(AND($O786&lt;&gt;"",$O786&lt;=0),$K786,"")</f>
        <v/>
      </c>
      <c r="Q786" s="3" t="str">
        <f aca="false">IF(AND($O786&lt;&gt;"",$O786&gt;=1,$O786&lt;=30),$K786,"")</f>
        <v/>
      </c>
      <c r="R786" s="3" t="str">
        <f aca="false">IF(AND($O786&lt;&gt;"",$O786&gt;=31,$O786&lt;=60),$K786,"")</f>
        <v/>
      </c>
      <c r="S786" s="3" t="str">
        <f aca="false">IF(AND($O786&lt;&gt;"",$O786&gt;=61,$O786&lt;=90),$K786,"")</f>
        <v/>
      </c>
      <c r="T786" s="3" t="str">
        <f aca="false">IF(AND($O786&lt;&gt;"",$O786&gt;=91,$O786&lt;=180),$K786,"")</f>
        <v/>
      </c>
      <c r="U786" s="3" t="str">
        <f aca="false">IF(AND($O786&lt;&gt;"",$O786&gt;=181,$O786&lt;=365),$K786,"")</f>
        <v/>
      </c>
      <c r="V786" s="3" t="str">
        <f aca="false">IF(AND($O786&lt;&gt;"",$O786&gt;365),$K786,"")</f>
        <v/>
      </c>
    </row>
    <row r="787" customFormat="false" ht="12.8" hidden="false" customHeight="false" outlineLevel="0" collapsed="false">
      <c r="N787" s="2" t="str">
        <f aca="false">IF($M787&lt;&gt;"",$M787 + IF($F787="ต่างประเทศ",60,0) + IF($F787&lt;&gt;"ต่างประเทศ",18,0),"")</f>
        <v/>
      </c>
      <c r="O787" s="1" t="str">
        <f aca="false">IF(AND($B$4&lt;&gt;"", $N787&lt;&gt;""),$B$4-$N787,"")</f>
        <v/>
      </c>
      <c r="P787" s="3" t="str">
        <f aca="false">IF(AND($O787&lt;&gt;"",$O787&lt;=0),$K787,"")</f>
        <v/>
      </c>
      <c r="Q787" s="3" t="str">
        <f aca="false">IF(AND($O787&lt;&gt;"",$O787&gt;=1,$O787&lt;=30),$K787,"")</f>
        <v/>
      </c>
      <c r="R787" s="3" t="str">
        <f aca="false">IF(AND($O787&lt;&gt;"",$O787&gt;=31,$O787&lt;=60),$K787,"")</f>
        <v/>
      </c>
      <c r="S787" s="3" t="str">
        <f aca="false">IF(AND($O787&lt;&gt;"",$O787&gt;=61,$O787&lt;=90),$K787,"")</f>
        <v/>
      </c>
      <c r="T787" s="3" t="str">
        <f aca="false">IF(AND($O787&lt;&gt;"",$O787&gt;=91,$O787&lt;=180),$K787,"")</f>
        <v/>
      </c>
      <c r="U787" s="3" t="str">
        <f aca="false">IF(AND($O787&lt;&gt;"",$O787&gt;=181,$O787&lt;=365),$K787,"")</f>
        <v/>
      </c>
      <c r="V787" s="3" t="str">
        <f aca="false">IF(AND($O787&lt;&gt;"",$O787&gt;365),$K787,"")</f>
        <v/>
      </c>
    </row>
    <row r="788" customFormat="false" ht="12.8" hidden="false" customHeight="false" outlineLevel="0" collapsed="false">
      <c r="N788" s="2" t="str">
        <f aca="false">IF($M788&lt;&gt;"",$M788 + IF($F788="ต่างประเทศ",60,0) + IF($F788&lt;&gt;"ต่างประเทศ",18,0),"")</f>
        <v/>
      </c>
      <c r="O788" s="1" t="str">
        <f aca="false">IF(AND($B$4&lt;&gt;"", $N788&lt;&gt;""),$B$4-$N788,"")</f>
        <v/>
      </c>
      <c r="P788" s="3" t="str">
        <f aca="false">IF(AND($O788&lt;&gt;"",$O788&lt;=0),$K788,"")</f>
        <v/>
      </c>
      <c r="Q788" s="3" t="str">
        <f aca="false">IF(AND($O788&lt;&gt;"",$O788&gt;=1,$O788&lt;=30),$K788,"")</f>
        <v/>
      </c>
      <c r="R788" s="3" t="str">
        <f aca="false">IF(AND($O788&lt;&gt;"",$O788&gt;=31,$O788&lt;=60),$K788,"")</f>
        <v/>
      </c>
      <c r="S788" s="3" t="str">
        <f aca="false">IF(AND($O788&lt;&gt;"",$O788&gt;=61,$O788&lt;=90),$K788,"")</f>
        <v/>
      </c>
      <c r="T788" s="3" t="str">
        <f aca="false">IF(AND($O788&lt;&gt;"",$O788&gt;=91,$O788&lt;=180),$K788,"")</f>
        <v/>
      </c>
      <c r="U788" s="3" t="str">
        <f aca="false">IF(AND($O788&lt;&gt;"",$O788&gt;=181,$O788&lt;=365),$K788,"")</f>
        <v/>
      </c>
      <c r="V788" s="3" t="str">
        <f aca="false">IF(AND($O788&lt;&gt;"",$O788&gt;365),$K788,"")</f>
        <v/>
      </c>
    </row>
    <row r="789" customFormat="false" ht="12.8" hidden="false" customHeight="false" outlineLevel="0" collapsed="false">
      <c r="N789" s="2" t="str">
        <f aca="false">IF($M789&lt;&gt;"",$M789 + IF($F789="ต่างประเทศ",60,0) + IF($F789&lt;&gt;"ต่างประเทศ",18,0),"")</f>
        <v/>
      </c>
      <c r="O789" s="1" t="str">
        <f aca="false">IF(AND($B$4&lt;&gt;"", $N789&lt;&gt;""),$B$4-$N789,"")</f>
        <v/>
      </c>
      <c r="P789" s="3" t="str">
        <f aca="false">IF(AND($O789&lt;&gt;"",$O789&lt;=0),$K789,"")</f>
        <v/>
      </c>
      <c r="Q789" s="3" t="str">
        <f aca="false">IF(AND($O789&lt;&gt;"",$O789&gt;=1,$O789&lt;=30),$K789,"")</f>
        <v/>
      </c>
      <c r="R789" s="3" t="str">
        <f aca="false">IF(AND($O789&lt;&gt;"",$O789&gt;=31,$O789&lt;=60),$K789,"")</f>
        <v/>
      </c>
      <c r="S789" s="3" t="str">
        <f aca="false">IF(AND($O789&lt;&gt;"",$O789&gt;=61,$O789&lt;=90),$K789,"")</f>
        <v/>
      </c>
      <c r="T789" s="3" t="str">
        <f aca="false">IF(AND($O789&lt;&gt;"",$O789&gt;=91,$O789&lt;=180),$K789,"")</f>
        <v/>
      </c>
      <c r="U789" s="3" t="str">
        <f aca="false">IF(AND($O789&lt;&gt;"",$O789&gt;=181,$O789&lt;=365),$K789,"")</f>
        <v/>
      </c>
      <c r="V789" s="3" t="str">
        <f aca="false">IF(AND($O789&lt;&gt;"",$O789&gt;365),$K789,"")</f>
        <v/>
      </c>
    </row>
    <row r="790" customFormat="false" ht="12.8" hidden="false" customHeight="false" outlineLevel="0" collapsed="false">
      <c r="N790" s="2" t="str">
        <f aca="false">IF($M790&lt;&gt;"",$M790 + IF($F790="ต่างประเทศ",60,0) + IF($F790&lt;&gt;"ต่างประเทศ",18,0),"")</f>
        <v/>
      </c>
      <c r="O790" s="1" t="str">
        <f aca="false">IF(AND($B$4&lt;&gt;"", $N790&lt;&gt;""),$B$4-$N790,"")</f>
        <v/>
      </c>
      <c r="P790" s="3" t="str">
        <f aca="false">IF(AND($O790&lt;&gt;"",$O790&lt;=0),$K790,"")</f>
        <v/>
      </c>
      <c r="Q790" s="3" t="str">
        <f aca="false">IF(AND($O790&lt;&gt;"",$O790&gt;=1,$O790&lt;=30),$K790,"")</f>
        <v/>
      </c>
      <c r="R790" s="3" t="str">
        <f aca="false">IF(AND($O790&lt;&gt;"",$O790&gt;=31,$O790&lt;=60),$K790,"")</f>
        <v/>
      </c>
      <c r="S790" s="3" t="str">
        <f aca="false">IF(AND($O790&lt;&gt;"",$O790&gt;=61,$O790&lt;=90),$K790,"")</f>
        <v/>
      </c>
      <c r="T790" s="3" t="str">
        <f aca="false">IF(AND($O790&lt;&gt;"",$O790&gt;=91,$O790&lt;=180),$K790,"")</f>
        <v/>
      </c>
      <c r="U790" s="3" t="str">
        <f aca="false">IF(AND($O790&lt;&gt;"",$O790&gt;=181,$O790&lt;=365),$K790,"")</f>
        <v/>
      </c>
      <c r="V790" s="3" t="str">
        <f aca="false">IF(AND($O790&lt;&gt;"",$O790&gt;365),$K790,"")</f>
        <v/>
      </c>
    </row>
    <row r="791" customFormat="false" ht="12.8" hidden="false" customHeight="false" outlineLevel="0" collapsed="false">
      <c r="N791" s="2" t="str">
        <f aca="false">IF($M791&lt;&gt;"",$M791 + IF($F791="ต่างประเทศ",60,0) + IF($F791&lt;&gt;"ต่างประเทศ",18,0),"")</f>
        <v/>
      </c>
      <c r="O791" s="1" t="str">
        <f aca="false">IF(AND($B$4&lt;&gt;"", $N791&lt;&gt;""),$B$4-$N791,"")</f>
        <v/>
      </c>
      <c r="P791" s="3" t="str">
        <f aca="false">IF(AND($O791&lt;&gt;"",$O791&lt;=0),$K791,"")</f>
        <v/>
      </c>
      <c r="Q791" s="3" t="str">
        <f aca="false">IF(AND($O791&lt;&gt;"",$O791&gt;=1,$O791&lt;=30),$K791,"")</f>
        <v/>
      </c>
      <c r="R791" s="3" t="str">
        <f aca="false">IF(AND($O791&lt;&gt;"",$O791&gt;=31,$O791&lt;=60),$K791,"")</f>
        <v/>
      </c>
      <c r="S791" s="3" t="str">
        <f aca="false">IF(AND($O791&lt;&gt;"",$O791&gt;=61,$O791&lt;=90),$K791,"")</f>
        <v/>
      </c>
      <c r="T791" s="3" t="str">
        <f aca="false">IF(AND($O791&lt;&gt;"",$O791&gt;=91,$O791&lt;=180),$K791,"")</f>
        <v/>
      </c>
      <c r="U791" s="3" t="str">
        <f aca="false">IF(AND($O791&lt;&gt;"",$O791&gt;=181,$O791&lt;=365),$K791,"")</f>
        <v/>
      </c>
      <c r="V791" s="3" t="str">
        <f aca="false">IF(AND($O791&lt;&gt;"",$O791&gt;365),$K791,"")</f>
        <v/>
      </c>
    </row>
    <row r="792" customFormat="false" ht="12.8" hidden="false" customHeight="false" outlineLevel="0" collapsed="false">
      <c r="N792" s="2" t="str">
        <f aca="false">IF($M792&lt;&gt;"",$M792 + IF($F792="ต่างประเทศ",60,0) + IF($F792&lt;&gt;"ต่างประเทศ",18,0),"")</f>
        <v/>
      </c>
      <c r="O792" s="1" t="str">
        <f aca="false">IF(AND($B$4&lt;&gt;"", $N792&lt;&gt;""),$B$4-$N792,"")</f>
        <v/>
      </c>
      <c r="P792" s="3" t="str">
        <f aca="false">IF(AND($O792&lt;&gt;"",$O792&lt;=0),$K792,"")</f>
        <v/>
      </c>
      <c r="Q792" s="3" t="str">
        <f aca="false">IF(AND($O792&lt;&gt;"",$O792&gt;=1,$O792&lt;=30),$K792,"")</f>
        <v/>
      </c>
      <c r="R792" s="3" t="str">
        <f aca="false">IF(AND($O792&lt;&gt;"",$O792&gt;=31,$O792&lt;=60),$K792,"")</f>
        <v/>
      </c>
      <c r="S792" s="3" t="str">
        <f aca="false">IF(AND($O792&lt;&gt;"",$O792&gt;=61,$O792&lt;=90),$K792,"")</f>
        <v/>
      </c>
      <c r="T792" s="3" t="str">
        <f aca="false">IF(AND($O792&lt;&gt;"",$O792&gt;=91,$O792&lt;=180),$K792,"")</f>
        <v/>
      </c>
      <c r="U792" s="3" t="str">
        <f aca="false">IF(AND($O792&lt;&gt;"",$O792&gt;=181,$O792&lt;=365),$K792,"")</f>
        <v/>
      </c>
      <c r="V792" s="3" t="str">
        <f aca="false">IF(AND($O792&lt;&gt;"",$O792&gt;365),$K792,"")</f>
        <v/>
      </c>
    </row>
    <row r="793" customFormat="false" ht="12.8" hidden="false" customHeight="false" outlineLevel="0" collapsed="false">
      <c r="N793" s="2" t="str">
        <f aca="false">IF($M793&lt;&gt;"",$M793 + IF($F793="ต่างประเทศ",60,0) + IF($F793&lt;&gt;"ต่างประเทศ",18,0),"")</f>
        <v/>
      </c>
      <c r="O793" s="1" t="str">
        <f aca="false">IF(AND($B$4&lt;&gt;"", $N793&lt;&gt;""),$B$4-$N793,"")</f>
        <v/>
      </c>
      <c r="P793" s="3" t="str">
        <f aca="false">IF(AND($O793&lt;&gt;"",$O793&lt;=0),$K793,"")</f>
        <v/>
      </c>
      <c r="Q793" s="3" t="str">
        <f aca="false">IF(AND($O793&lt;&gt;"",$O793&gt;=1,$O793&lt;=30),$K793,"")</f>
        <v/>
      </c>
      <c r="R793" s="3" t="str">
        <f aca="false">IF(AND($O793&lt;&gt;"",$O793&gt;=31,$O793&lt;=60),$K793,"")</f>
        <v/>
      </c>
      <c r="S793" s="3" t="str">
        <f aca="false">IF(AND($O793&lt;&gt;"",$O793&gt;=61,$O793&lt;=90),$K793,"")</f>
        <v/>
      </c>
      <c r="T793" s="3" t="str">
        <f aca="false">IF(AND($O793&lt;&gt;"",$O793&gt;=91,$O793&lt;=180),$K793,"")</f>
        <v/>
      </c>
      <c r="U793" s="3" t="str">
        <f aca="false">IF(AND($O793&lt;&gt;"",$O793&gt;=181,$O793&lt;=365),$K793,"")</f>
        <v/>
      </c>
      <c r="V793" s="3" t="str">
        <f aca="false">IF(AND($O793&lt;&gt;"",$O793&gt;365),$K793,"")</f>
        <v/>
      </c>
    </row>
    <row r="794" customFormat="false" ht="12.8" hidden="false" customHeight="false" outlineLevel="0" collapsed="false">
      <c r="N794" s="2" t="str">
        <f aca="false">IF($M794&lt;&gt;"",$M794 + IF($F794="ต่างประเทศ",60,0) + IF($F794&lt;&gt;"ต่างประเทศ",18,0),"")</f>
        <v/>
      </c>
      <c r="O794" s="1" t="str">
        <f aca="false">IF(AND($B$4&lt;&gt;"", $N794&lt;&gt;""),$B$4-$N794,"")</f>
        <v/>
      </c>
      <c r="P794" s="3" t="str">
        <f aca="false">IF(AND($O794&lt;&gt;"",$O794&lt;=0),$K794,"")</f>
        <v/>
      </c>
      <c r="Q794" s="3" t="str">
        <f aca="false">IF(AND($O794&lt;&gt;"",$O794&gt;=1,$O794&lt;=30),$K794,"")</f>
        <v/>
      </c>
      <c r="R794" s="3" t="str">
        <f aca="false">IF(AND($O794&lt;&gt;"",$O794&gt;=31,$O794&lt;=60),$K794,"")</f>
        <v/>
      </c>
      <c r="S794" s="3" t="str">
        <f aca="false">IF(AND($O794&lt;&gt;"",$O794&gt;=61,$O794&lt;=90),$K794,"")</f>
        <v/>
      </c>
      <c r="T794" s="3" t="str">
        <f aca="false">IF(AND($O794&lt;&gt;"",$O794&gt;=91,$O794&lt;=180),$K794,"")</f>
        <v/>
      </c>
      <c r="U794" s="3" t="str">
        <f aca="false">IF(AND($O794&lt;&gt;"",$O794&gt;=181,$O794&lt;=365),$K794,"")</f>
        <v/>
      </c>
      <c r="V794" s="3" t="str">
        <f aca="false">IF(AND($O794&lt;&gt;"",$O794&gt;365),$K794,"")</f>
        <v/>
      </c>
    </row>
    <row r="795" customFormat="false" ht="12.8" hidden="false" customHeight="false" outlineLevel="0" collapsed="false">
      <c r="N795" s="2" t="str">
        <f aca="false">IF($M795&lt;&gt;"",$M795 + IF($F795="ต่างประเทศ",60,0) + IF($F795&lt;&gt;"ต่างประเทศ",18,0),"")</f>
        <v/>
      </c>
      <c r="O795" s="1" t="str">
        <f aca="false">IF(AND($B$4&lt;&gt;"", $N795&lt;&gt;""),$B$4-$N795,"")</f>
        <v/>
      </c>
      <c r="P795" s="3" t="str">
        <f aca="false">IF(AND($O795&lt;&gt;"",$O795&lt;=0),$K795,"")</f>
        <v/>
      </c>
      <c r="Q795" s="3" t="str">
        <f aca="false">IF(AND($O795&lt;&gt;"",$O795&gt;=1,$O795&lt;=30),$K795,"")</f>
        <v/>
      </c>
      <c r="R795" s="3" t="str">
        <f aca="false">IF(AND($O795&lt;&gt;"",$O795&gt;=31,$O795&lt;=60),$K795,"")</f>
        <v/>
      </c>
      <c r="S795" s="3" t="str">
        <f aca="false">IF(AND($O795&lt;&gt;"",$O795&gt;=61,$O795&lt;=90),$K795,"")</f>
        <v/>
      </c>
      <c r="T795" s="3" t="str">
        <f aca="false">IF(AND($O795&lt;&gt;"",$O795&gt;=91,$O795&lt;=180),$K795,"")</f>
        <v/>
      </c>
      <c r="U795" s="3" t="str">
        <f aca="false">IF(AND($O795&lt;&gt;"",$O795&gt;=181,$O795&lt;=365),$K795,"")</f>
        <v/>
      </c>
      <c r="V795" s="3" t="str">
        <f aca="false">IF(AND($O795&lt;&gt;"",$O795&gt;365),$K795,"")</f>
        <v/>
      </c>
    </row>
    <row r="796" customFormat="false" ht="12.8" hidden="false" customHeight="false" outlineLevel="0" collapsed="false">
      <c r="N796" s="2" t="str">
        <f aca="false">IF($M796&lt;&gt;"",$M796 + IF($F796="ต่างประเทศ",60,0) + IF($F796&lt;&gt;"ต่างประเทศ",18,0),"")</f>
        <v/>
      </c>
      <c r="O796" s="1" t="str">
        <f aca="false">IF(AND($B$4&lt;&gt;"", $N796&lt;&gt;""),$B$4-$N796,"")</f>
        <v/>
      </c>
      <c r="P796" s="3" t="str">
        <f aca="false">IF(AND($O796&lt;&gt;"",$O796&lt;=0),$K796,"")</f>
        <v/>
      </c>
      <c r="Q796" s="3" t="str">
        <f aca="false">IF(AND($O796&lt;&gt;"",$O796&gt;=1,$O796&lt;=30),$K796,"")</f>
        <v/>
      </c>
      <c r="R796" s="3" t="str">
        <f aca="false">IF(AND($O796&lt;&gt;"",$O796&gt;=31,$O796&lt;=60),$K796,"")</f>
        <v/>
      </c>
      <c r="S796" s="3" t="str">
        <f aca="false">IF(AND($O796&lt;&gt;"",$O796&gt;=61,$O796&lt;=90),$K796,"")</f>
        <v/>
      </c>
      <c r="T796" s="3" t="str">
        <f aca="false">IF(AND($O796&lt;&gt;"",$O796&gt;=91,$O796&lt;=180),$K796,"")</f>
        <v/>
      </c>
      <c r="U796" s="3" t="str">
        <f aca="false">IF(AND($O796&lt;&gt;"",$O796&gt;=181,$O796&lt;=365),$K796,"")</f>
        <v/>
      </c>
      <c r="V796" s="3" t="str">
        <f aca="false">IF(AND($O796&lt;&gt;"",$O796&gt;365),$K796,"")</f>
        <v/>
      </c>
    </row>
    <row r="797" customFormat="false" ht="12.8" hidden="false" customHeight="false" outlineLevel="0" collapsed="false">
      <c r="N797" s="2" t="str">
        <f aca="false">IF($M797&lt;&gt;"",$M797 + IF($F797="ต่างประเทศ",60,0) + IF($F797&lt;&gt;"ต่างประเทศ",18,0),"")</f>
        <v/>
      </c>
      <c r="O797" s="1" t="str">
        <f aca="false">IF(AND($B$4&lt;&gt;"", $N797&lt;&gt;""),$B$4-$N797,"")</f>
        <v/>
      </c>
      <c r="P797" s="3" t="str">
        <f aca="false">IF(AND($O797&lt;&gt;"",$O797&lt;=0),$K797,"")</f>
        <v/>
      </c>
      <c r="Q797" s="3" t="str">
        <f aca="false">IF(AND($O797&lt;&gt;"",$O797&gt;=1,$O797&lt;=30),$K797,"")</f>
        <v/>
      </c>
      <c r="R797" s="3" t="str">
        <f aca="false">IF(AND($O797&lt;&gt;"",$O797&gt;=31,$O797&lt;=60),$K797,"")</f>
        <v/>
      </c>
      <c r="S797" s="3" t="str">
        <f aca="false">IF(AND($O797&lt;&gt;"",$O797&gt;=61,$O797&lt;=90),$K797,"")</f>
        <v/>
      </c>
      <c r="T797" s="3" t="str">
        <f aca="false">IF(AND($O797&lt;&gt;"",$O797&gt;=91,$O797&lt;=180),$K797,"")</f>
        <v/>
      </c>
      <c r="U797" s="3" t="str">
        <f aca="false">IF(AND($O797&lt;&gt;"",$O797&gt;=181,$O797&lt;=365),$K797,"")</f>
        <v/>
      </c>
      <c r="V797" s="3" t="str">
        <f aca="false">IF(AND($O797&lt;&gt;"",$O797&gt;365),$K797,"")</f>
        <v/>
      </c>
    </row>
    <row r="798" customFormat="false" ht="12.8" hidden="false" customHeight="false" outlineLevel="0" collapsed="false">
      <c r="N798" s="2" t="str">
        <f aca="false">IF($M798&lt;&gt;"",$M798 + IF($F798="ต่างประเทศ",60,0) + IF($F798&lt;&gt;"ต่างประเทศ",18,0),"")</f>
        <v/>
      </c>
      <c r="O798" s="1" t="str">
        <f aca="false">IF(AND($B$4&lt;&gt;"", $N798&lt;&gt;""),$B$4-$N798,"")</f>
        <v/>
      </c>
      <c r="P798" s="3" t="str">
        <f aca="false">IF(AND($O798&lt;&gt;"",$O798&lt;=0),$K798,"")</f>
        <v/>
      </c>
      <c r="Q798" s="3" t="str">
        <f aca="false">IF(AND($O798&lt;&gt;"",$O798&gt;=1,$O798&lt;=30),$K798,"")</f>
        <v/>
      </c>
      <c r="R798" s="3" t="str">
        <f aca="false">IF(AND($O798&lt;&gt;"",$O798&gt;=31,$O798&lt;=60),$K798,"")</f>
        <v/>
      </c>
      <c r="S798" s="3" t="str">
        <f aca="false">IF(AND($O798&lt;&gt;"",$O798&gt;=61,$O798&lt;=90),$K798,"")</f>
        <v/>
      </c>
      <c r="T798" s="3" t="str">
        <f aca="false">IF(AND($O798&lt;&gt;"",$O798&gt;=91,$O798&lt;=180),$K798,"")</f>
        <v/>
      </c>
      <c r="U798" s="3" t="str">
        <f aca="false">IF(AND($O798&lt;&gt;"",$O798&gt;=181,$O798&lt;=365),$K798,"")</f>
        <v/>
      </c>
      <c r="V798" s="3" t="str">
        <f aca="false">IF(AND($O798&lt;&gt;"",$O798&gt;365),$K798,"")</f>
        <v/>
      </c>
    </row>
    <row r="799" customFormat="false" ht="12.8" hidden="false" customHeight="false" outlineLevel="0" collapsed="false">
      <c r="N799" s="2" t="str">
        <f aca="false">IF($M799&lt;&gt;"",$M799 + IF($F799="ต่างประเทศ",60,0) + IF($F799&lt;&gt;"ต่างประเทศ",18,0),"")</f>
        <v/>
      </c>
      <c r="O799" s="1" t="str">
        <f aca="false">IF(AND($B$4&lt;&gt;"", $N799&lt;&gt;""),$B$4-$N799,"")</f>
        <v/>
      </c>
      <c r="P799" s="3" t="str">
        <f aca="false">IF(AND($O799&lt;&gt;"",$O799&lt;=0),$K799,"")</f>
        <v/>
      </c>
      <c r="Q799" s="3" t="str">
        <f aca="false">IF(AND($O799&lt;&gt;"",$O799&gt;=1,$O799&lt;=30),$K799,"")</f>
        <v/>
      </c>
      <c r="R799" s="3" t="str">
        <f aca="false">IF(AND($O799&lt;&gt;"",$O799&gt;=31,$O799&lt;=60),$K799,"")</f>
        <v/>
      </c>
      <c r="S799" s="3" t="str">
        <f aca="false">IF(AND($O799&lt;&gt;"",$O799&gt;=61,$O799&lt;=90),$K799,"")</f>
        <v/>
      </c>
      <c r="T799" s="3" t="str">
        <f aca="false">IF(AND($O799&lt;&gt;"",$O799&gt;=91,$O799&lt;=180),$K799,"")</f>
        <v/>
      </c>
      <c r="U799" s="3" t="str">
        <f aca="false">IF(AND($O799&lt;&gt;"",$O799&gt;=181,$O799&lt;=365),$K799,"")</f>
        <v/>
      </c>
      <c r="V799" s="3" t="str">
        <f aca="false">IF(AND($O799&lt;&gt;"",$O799&gt;365),$K799,"")</f>
        <v/>
      </c>
    </row>
    <row r="800" customFormat="false" ht="12.8" hidden="false" customHeight="false" outlineLevel="0" collapsed="false">
      <c r="N800" s="2" t="str">
        <f aca="false">IF($M800&lt;&gt;"",$M800 + IF($F800="ต่างประเทศ",60,0) + IF($F800&lt;&gt;"ต่างประเทศ",18,0),"")</f>
        <v/>
      </c>
      <c r="O800" s="1" t="str">
        <f aca="false">IF(AND($B$4&lt;&gt;"", $N800&lt;&gt;""),$B$4-$N800,"")</f>
        <v/>
      </c>
      <c r="P800" s="3" t="str">
        <f aca="false">IF(AND($O800&lt;&gt;"",$O800&lt;=0),$K800,"")</f>
        <v/>
      </c>
      <c r="Q800" s="3" t="str">
        <f aca="false">IF(AND($O800&lt;&gt;"",$O800&gt;=1,$O800&lt;=30),$K800,"")</f>
        <v/>
      </c>
      <c r="R800" s="3" t="str">
        <f aca="false">IF(AND($O800&lt;&gt;"",$O800&gt;=31,$O800&lt;=60),$K800,"")</f>
        <v/>
      </c>
      <c r="S800" s="3" t="str">
        <f aca="false">IF(AND($O800&lt;&gt;"",$O800&gt;=61,$O800&lt;=90),$K800,"")</f>
        <v/>
      </c>
      <c r="T800" s="3" t="str">
        <f aca="false">IF(AND($O800&lt;&gt;"",$O800&gt;=91,$O800&lt;=180),$K800,"")</f>
        <v/>
      </c>
      <c r="U800" s="3" t="str">
        <f aca="false">IF(AND($O800&lt;&gt;"",$O800&gt;=181,$O800&lt;=365),$K800,"")</f>
        <v/>
      </c>
      <c r="V800" s="3" t="str">
        <f aca="false">IF(AND($O800&lt;&gt;"",$O800&gt;365),$K800,"")</f>
        <v/>
      </c>
    </row>
    <row r="801" customFormat="false" ht="12.8" hidden="false" customHeight="false" outlineLevel="0" collapsed="false">
      <c r="N801" s="2" t="str">
        <f aca="false">IF($M801&lt;&gt;"",$M801 + IF($F801="ต่างประเทศ",60,0) + IF($F801&lt;&gt;"ต่างประเทศ",18,0),"")</f>
        <v/>
      </c>
      <c r="O801" s="1" t="str">
        <f aca="false">IF(AND($B$4&lt;&gt;"", $N801&lt;&gt;""),$B$4-$N801,"")</f>
        <v/>
      </c>
      <c r="P801" s="3" t="str">
        <f aca="false">IF(AND($O801&lt;&gt;"",$O801&lt;=0),$K801,"")</f>
        <v/>
      </c>
      <c r="Q801" s="3" t="str">
        <f aca="false">IF(AND($O801&lt;&gt;"",$O801&gt;=1,$O801&lt;=30),$K801,"")</f>
        <v/>
      </c>
      <c r="R801" s="3" t="str">
        <f aca="false">IF(AND($O801&lt;&gt;"",$O801&gt;=31,$O801&lt;=60),$K801,"")</f>
        <v/>
      </c>
      <c r="S801" s="3" t="str">
        <f aca="false">IF(AND($O801&lt;&gt;"",$O801&gt;=61,$O801&lt;=90),$K801,"")</f>
        <v/>
      </c>
      <c r="T801" s="3" t="str">
        <f aca="false">IF(AND($O801&lt;&gt;"",$O801&gt;=91,$O801&lt;=180),$K801,"")</f>
        <v/>
      </c>
      <c r="U801" s="3" t="str">
        <f aca="false">IF(AND($O801&lt;&gt;"",$O801&gt;=181,$O801&lt;=365),$K801,"")</f>
        <v/>
      </c>
      <c r="V801" s="3" t="str">
        <f aca="false">IF(AND($O801&lt;&gt;"",$O801&gt;365),$K801,"")</f>
        <v/>
      </c>
    </row>
    <row r="802" customFormat="false" ht="12.8" hidden="false" customHeight="false" outlineLevel="0" collapsed="false">
      <c r="N802" s="2" t="str">
        <f aca="false">IF($M802&lt;&gt;"",$M802 + IF($F802="ต่างประเทศ",60,0) + IF($F802&lt;&gt;"ต่างประเทศ",18,0),"")</f>
        <v/>
      </c>
      <c r="O802" s="1" t="str">
        <f aca="false">IF(AND($B$4&lt;&gt;"", $N802&lt;&gt;""),$B$4-$N802,"")</f>
        <v/>
      </c>
      <c r="P802" s="3" t="str">
        <f aca="false">IF(AND($O802&lt;&gt;"",$O802&lt;=0),$K802,"")</f>
        <v/>
      </c>
      <c r="Q802" s="3" t="str">
        <f aca="false">IF(AND($O802&lt;&gt;"",$O802&gt;=1,$O802&lt;=30),$K802,"")</f>
        <v/>
      </c>
      <c r="R802" s="3" t="str">
        <f aca="false">IF(AND($O802&lt;&gt;"",$O802&gt;=31,$O802&lt;=60),$K802,"")</f>
        <v/>
      </c>
      <c r="S802" s="3" t="str">
        <f aca="false">IF(AND($O802&lt;&gt;"",$O802&gt;=61,$O802&lt;=90),$K802,"")</f>
        <v/>
      </c>
      <c r="T802" s="3" t="str">
        <f aca="false">IF(AND($O802&lt;&gt;"",$O802&gt;=91,$O802&lt;=180),$K802,"")</f>
        <v/>
      </c>
      <c r="U802" s="3" t="str">
        <f aca="false">IF(AND($O802&lt;&gt;"",$O802&gt;=181,$O802&lt;=365),$K802,"")</f>
        <v/>
      </c>
      <c r="V802" s="3" t="str">
        <f aca="false">IF(AND($O802&lt;&gt;"",$O802&gt;365),$K802,"")</f>
        <v/>
      </c>
    </row>
    <row r="803" customFormat="false" ht="12.8" hidden="false" customHeight="false" outlineLevel="0" collapsed="false">
      <c r="N803" s="2" t="str">
        <f aca="false">IF($M803&lt;&gt;"",$M803 + IF($F803="ต่างประเทศ",60,0) + IF($F803&lt;&gt;"ต่างประเทศ",18,0),"")</f>
        <v/>
      </c>
      <c r="O803" s="1" t="str">
        <f aca="false">IF(AND($B$4&lt;&gt;"", $N803&lt;&gt;""),$B$4-$N803,"")</f>
        <v/>
      </c>
      <c r="P803" s="3" t="str">
        <f aca="false">IF(AND($O803&lt;&gt;"",$O803&lt;=0),$K803,"")</f>
        <v/>
      </c>
      <c r="Q803" s="3" t="str">
        <f aca="false">IF(AND($O803&lt;&gt;"",$O803&gt;=1,$O803&lt;=30),$K803,"")</f>
        <v/>
      </c>
      <c r="R803" s="3" t="str">
        <f aca="false">IF(AND($O803&lt;&gt;"",$O803&gt;=31,$O803&lt;=60),$K803,"")</f>
        <v/>
      </c>
      <c r="S803" s="3" t="str">
        <f aca="false">IF(AND($O803&lt;&gt;"",$O803&gt;=61,$O803&lt;=90),$K803,"")</f>
        <v/>
      </c>
      <c r="T803" s="3" t="str">
        <f aca="false">IF(AND($O803&lt;&gt;"",$O803&gt;=91,$O803&lt;=180),$K803,"")</f>
        <v/>
      </c>
      <c r="U803" s="3" t="str">
        <f aca="false">IF(AND($O803&lt;&gt;"",$O803&gt;=181,$O803&lt;=365),$K803,"")</f>
        <v/>
      </c>
      <c r="V803" s="3" t="str">
        <f aca="false">IF(AND($O803&lt;&gt;"",$O803&gt;365),$K803,"")</f>
        <v/>
      </c>
    </row>
    <row r="804" customFormat="false" ht="12.8" hidden="false" customHeight="false" outlineLevel="0" collapsed="false">
      <c r="N804" s="2" t="str">
        <f aca="false">IF($M804&lt;&gt;"",$M804 + IF($F804="ต่างประเทศ",60,0) + IF($F804&lt;&gt;"ต่างประเทศ",18,0),"")</f>
        <v/>
      </c>
      <c r="O804" s="1" t="str">
        <f aca="false">IF(AND($B$4&lt;&gt;"", $N804&lt;&gt;""),$B$4-$N804,"")</f>
        <v/>
      </c>
      <c r="P804" s="3" t="str">
        <f aca="false">IF(AND($O804&lt;&gt;"",$O804&lt;=0),$K804,"")</f>
        <v/>
      </c>
      <c r="Q804" s="3" t="str">
        <f aca="false">IF(AND($O804&lt;&gt;"",$O804&gt;=1,$O804&lt;=30),$K804,"")</f>
        <v/>
      </c>
      <c r="R804" s="3" t="str">
        <f aca="false">IF(AND($O804&lt;&gt;"",$O804&gt;=31,$O804&lt;=60),$K804,"")</f>
        <v/>
      </c>
      <c r="S804" s="3" t="str">
        <f aca="false">IF(AND($O804&lt;&gt;"",$O804&gt;=61,$O804&lt;=90),$K804,"")</f>
        <v/>
      </c>
      <c r="T804" s="3" t="str">
        <f aca="false">IF(AND($O804&lt;&gt;"",$O804&gt;=91,$O804&lt;=180),$K804,"")</f>
        <v/>
      </c>
      <c r="U804" s="3" t="str">
        <f aca="false">IF(AND($O804&lt;&gt;"",$O804&gt;=181,$O804&lt;=365),$K804,"")</f>
        <v/>
      </c>
      <c r="V804" s="3" t="str">
        <f aca="false">IF(AND($O804&lt;&gt;"",$O804&gt;365),$K804,"")</f>
        <v/>
      </c>
    </row>
    <row r="805" customFormat="false" ht="12.8" hidden="false" customHeight="false" outlineLevel="0" collapsed="false">
      <c r="N805" s="2" t="str">
        <f aca="false">IF($M805&lt;&gt;"",$M805 + IF($F805="ต่างประเทศ",60,0) + IF($F805&lt;&gt;"ต่างประเทศ",18,0),"")</f>
        <v/>
      </c>
      <c r="O805" s="1" t="str">
        <f aca="false">IF(AND($B$4&lt;&gt;"", $N805&lt;&gt;""),$B$4-$N805,"")</f>
        <v/>
      </c>
      <c r="P805" s="3" t="str">
        <f aca="false">IF(AND($O805&lt;&gt;"",$O805&lt;=0),$K805,"")</f>
        <v/>
      </c>
      <c r="Q805" s="3" t="str">
        <f aca="false">IF(AND($O805&lt;&gt;"",$O805&gt;=1,$O805&lt;=30),$K805,"")</f>
        <v/>
      </c>
      <c r="R805" s="3" t="str">
        <f aca="false">IF(AND($O805&lt;&gt;"",$O805&gt;=31,$O805&lt;=60),$K805,"")</f>
        <v/>
      </c>
      <c r="S805" s="3" t="str">
        <f aca="false">IF(AND($O805&lt;&gt;"",$O805&gt;=61,$O805&lt;=90),$K805,"")</f>
        <v/>
      </c>
      <c r="T805" s="3" t="str">
        <f aca="false">IF(AND($O805&lt;&gt;"",$O805&gt;=91,$O805&lt;=180),$K805,"")</f>
        <v/>
      </c>
      <c r="U805" s="3" t="str">
        <f aca="false">IF(AND($O805&lt;&gt;"",$O805&gt;=181,$O805&lt;=365),$K805,"")</f>
        <v/>
      </c>
      <c r="V805" s="3" t="str">
        <f aca="false">IF(AND($O805&lt;&gt;"",$O805&gt;365),$K805,"")</f>
        <v/>
      </c>
    </row>
    <row r="806" customFormat="false" ht="12.8" hidden="false" customHeight="false" outlineLevel="0" collapsed="false">
      <c r="N806" s="2" t="str">
        <f aca="false">IF($M806&lt;&gt;"",$M806 + IF($F806="ต่างประเทศ",60,0) + IF($F806&lt;&gt;"ต่างประเทศ",18,0),"")</f>
        <v/>
      </c>
      <c r="O806" s="1" t="str">
        <f aca="false">IF(AND($B$4&lt;&gt;"", $N806&lt;&gt;""),$B$4-$N806,"")</f>
        <v/>
      </c>
      <c r="P806" s="3" t="str">
        <f aca="false">IF(AND($O806&lt;&gt;"",$O806&lt;=0),$K806,"")</f>
        <v/>
      </c>
      <c r="Q806" s="3" t="str">
        <f aca="false">IF(AND($O806&lt;&gt;"",$O806&gt;=1,$O806&lt;=30),$K806,"")</f>
        <v/>
      </c>
      <c r="R806" s="3" t="str">
        <f aca="false">IF(AND($O806&lt;&gt;"",$O806&gt;=31,$O806&lt;=60),$K806,"")</f>
        <v/>
      </c>
      <c r="S806" s="3" t="str">
        <f aca="false">IF(AND($O806&lt;&gt;"",$O806&gt;=61,$O806&lt;=90),$K806,"")</f>
        <v/>
      </c>
      <c r="T806" s="3" t="str">
        <f aca="false">IF(AND($O806&lt;&gt;"",$O806&gt;=91,$O806&lt;=180),$K806,"")</f>
        <v/>
      </c>
      <c r="U806" s="3" t="str">
        <f aca="false">IF(AND($O806&lt;&gt;"",$O806&gt;=181,$O806&lt;=365),$K806,"")</f>
        <v/>
      </c>
      <c r="V806" s="3" t="str">
        <f aca="false">IF(AND($O806&lt;&gt;"",$O806&gt;365),$K806,"")</f>
        <v/>
      </c>
    </row>
    <row r="807" customFormat="false" ht="12.8" hidden="false" customHeight="false" outlineLevel="0" collapsed="false">
      <c r="N807" s="2" t="str">
        <f aca="false">IF($M807&lt;&gt;"",$M807 + IF($F807="ต่างประเทศ",60,0) + IF($F807&lt;&gt;"ต่างประเทศ",18,0),"")</f>
        <v/>
      </c>
      <c r="O807" s="1" t="str">
        <f aca="false">IF(AND($B$4&lt;&gt;"", $N807&lt;&gt;""),$B$4-$N807,"")</f>
        <v/>
      </c>
      <c r="P807" s="3" t="str">
        <f aca="false">IF(AND($O807&lt;&gt;"",$O807&lt;=0),$K807,"")</f>
        <v/>
      </c>
      <c r="Q807" s="3" t="str">
        <f aca="false">IF(AND($O807&lt;&gt;"",$O807&gt;=1,$O807&lt;=30),$K807,"")</f>
        <v/>
      </c>
      <c r="R807" s="3" t="str">
        <f aca="false">IF(AND($O807&lt;&gt;"",$O807&gt;=31,$O807&lt;=60),$K807,"")</f>
        <v/>
      </c>
      <c r="S807" s="3" t="str">
        <f aca="false">IF(AND($O807&lt;&gt;"",$O807&gt;=61,$O807&lt;=90),$K807,"")</f>
        <v/>
      </c>
      <c r="T807" s="3" t="str">
        <f aca="false">IF(AND($O807&lt;&gt;"",$O807&gt;=91,$O807&lt;=180),$K807,"")</f>
        <v/>
      </c>
      <c r="U807" s="3" t="str">
        <f aca="false">IF(AND($O807&lt;&gt;"",$O807&gt;=181,$O807&lt;=365),$K807,"")</f>
        <v/>
      </c>
      <c r="V807" s="3" t="str">
        <f aca="false">IF(AND($O807&lt;&gt;"",$O807&gt;365),$K807,"")</f>
        <v/>
      </c>
    </row>
    <row r="808" customFormat="false" ht="12.8" hidden="false" customHeight="false" outlineLevel="0" collapsed="false">
      <c r="N808" s="2" t="str">
        <f aca="false">IF($M808&lt;&gt;"",$M808 + IF($F808="ต่างประเทศ",60,0) + IF($F808&lt;&gt;"ต่างประเทศ",18,0),"")</f>
        <v/>
      </c>
      <c r="O808" s="1" t="str">
        <f aca="false">IF(AND($B$4&lt;&gt;"", $N808&lt;&gt;""),$B$4-$N808,"")</f>
        <v/>
      </c>
      <c r="P808" s="3" t="str">
        <f aca="false">IF(AND($O808&lt;&gt;"",$O808&lt;=0),$K808,"")</f>
        <v/>
      </c>
      <c r="Q808" s="3" t="str">
        <f aca="false">IF(AND($O808&lt;&gt;"",$O808&gt;=1,$O808&lt;=30),$K808,"")</f>
        <v/>
      </c>
      <c r="R808" s="3" t="str">
        <f aca="false">IF(AND($O808&lt;&gt;"",$O808&gt;=31,$O808&lt;=60),$K808,"")</f>
        <v/>
      </c>
      <c r="S808" s="3" t="str">
        <f aca="false">IF(AND($O808&lt;&gt;"",$O808&gt;=61,$O808&lt;=90),$K808,"")</f>
        <v/>
      </c>
      <c r="T808" s="3" t="str">
        <f aca="false">IF(AND($O808&lt;&gt;"",$O808&gt;=91,$O808&lt;=180),$K808,"")</f>
        <v/>
      </c>
      <c r="U808" s="3" t="str">
        <f aca="false">IF(AND($O808&lt;&gt;"",$O808&gt;=181,$O808&lt;=365),$K808,"")</f>
        <v/>
      </c>
      <c r="V808" s="3" t="str">
        <f aca="false">IF(AND($O808&lt;&gt;"",$O808&gt;365),$K808,"")</f>
        <v/>
      </c>
    </row>
    <row r="809" customFormat="false" ht="12.8" hidden="false" customHeight="false" outlineLevel="0" collapsed="false">
      <c r="N809" s="2" t="str">
        <f aca="false">IF($M809&lt;&gt;"",$M809 + IF($F809="ต่างประเทศ",60,0) + IF($F809&lt;&gt;"ต่างประเทศ",18,0),"")</f>
        <v/>
      </c>
      <c r="O809" s="1" t="str">
        <f aca="false">IF(AND($B$4&lt;&gt;"", $N809&lt;&gt;""),$B$4-$N809,"")</f>
        <v/>
      </c>
      <c r="P809" s="3" t="str">
        <f aca="false">IF(AND($O809&lt;&gt;"",$O809&lt;=0),$K809,"")</f>
        <v/>
      </c>
      <c r="Q809" s="3" t="str">
        <f aca="false">IF(AND($O809&lt;&gt;"",$O809&gt;=1,$O809&lt;=30),$K809,"")</f>
        <v/>
      </c>
      <c r="R809" s="3" t="str">
        <f aca="false">IF(AND($O809&lt;&gt;"",$O809&gt;=31,$O809&lt;=60),$K809,"")</f>
        <v/>
      </c>
      <c r="S809" s="3" t="str">
        <f aca="false">IF(AND($O809&lt;&gt;"",$O809&gt;=61,$O809&lt;=90),$K809,"")</f>
        <v/>
      </c>
      <c r="T809" s="3" t="str">
        <f aca="false">IF(AND($O809&lt;&gt;"",$O809&gt;=91,$O809&lt;=180),$K809,"")</f>
        <v/>
      </c>
      <c r="U809" s="3" t="str">
        <f aca="false">IF(AND($O809&lt;&gt;"",$O809&gt;=181,$O809&lt;=365),$K809,"")</f>
        <v/>
      </c>
      <c r="V809" s="3" t="str">
        <f aca="false">IF(AND($O809&lt;&gt;"",$O809&gt;365),$K809,"")</f>
        <v/>
      </c>
    </row>
    <row r="810" customFormat="false" ht="12.8" hidden="false" customHeight="false" outlineLevel="0" collapsed="false">
      <c r="N810" s="2" t="str">
        <f aca="false">IF($M810&lt;&gt;"",$M810 + IF($F810="ต่างประเทศ",60,0) + IF($F810&lt;&gt;"ต่างประเทศ",18,0),"")</f>
        <v/>
      </c>
      <c r="O810" s="1" t="str">
        <f aca="false">IF(AND($B$4&lt;&gt;"", $N810&lt;&gt;""),$B$4-$N810,"")</f>
        <v/>
      </c>
      <c r="P810" s="3" t="str">
        <f aca="false">IF(AND($O810&lt;&gt;"",$O810&lt;=0),$K810,"")</f>
        <v/>
      </c>
      <c r="Q810" s="3" t="str">
        <f aca="false">IF(AND($O810&lt;&gt;"",$O810&gt;=1,$O810&lt;=30),$K810,"")</f>
        <v/>
      </c>
      <c r="R810" s="3" t="str">
        <f aca="false">IF(AND($O810&lt;&gt;"",$O810&gt;=31,$O810&lt;=60),$K810,"")</f>
        <v/>
      </c>
      <c r="S810" s="3" t="str">
        <f aca="false">IF(AND($O810&lt;&gt;"",$O810&gt;=61,$O810&lt;=90),$K810,"")</f>
        <v/>
      </c>
      <c r="T810" s="3" t="str">
        <f aca="false">IF(AND($O810&lt;&gt;"",$O810&gt;=91,$O810&lt;=180),$K810,"")</f>
        <v/>
      </c>
      <c r="U810" s="3" t="str">
        <f aca="false">IF(AND($O810&lt;&gt;"",$O810&gt;=181,$O810&lt;=365),$K810,"")</f>
        <v/>
      </c>
      <c r="V810" s="3" t="str">
        <f aca="false">IF(AND($O810&lt;&gt;"",$O810&gt;365),$K810,"")</f>
        <v/>
      </c>
    </row>
    <row r="811" customFormat="false" ht="12.8" hidden="false" customHeight="false" outlineLevel="0" collapsed="false">
      <c r="N811" s="2" t="str">
        <f aca="false">IF($M811&lt;&gt;"",$M811 + IF($F811="ต่างประเทศ",60,0) + IF($F811&lt;&gt;"ต่างประเทศ",18,0),"")</f>
        <v/>
      </c>
      <c r="O811" s="1" t="str">
        <f aca="false">IF(AND($B$4&lt;&gt;"", $N811&lt;&gt;""),$B$4-$N811,"")</f>
        <v/>
      </c>
      <c r="P811" s="3" t="str">
        <f aca="false">IF(AND($O811&lt;&gt;"",$O811&lt;=0),$K811,"")</f>
        <v/>
      </c>
      <c r="Q811" s="3" t="str">
        <f aca="false">IF(AND($O811&lt;&gt;"",$O811&gt;=1,$O811&lt;=30),$K811,"")</f>
        <v/>
      </c>
      <c r="R811" s="3" t="str">
        <f aca="false">IF(AND($O811&lt;&gt;"",$O811&gt;=31,$O811&lt;=60),$K811,"")</f>
        <v/>
      </c>
      <c r="S811" s="3" t="str">
        <f aca="false">IF(AND($O811&lt;&gt;"",$O811&gt;=61,$O811&lt;=90),$K811,"")</f>
        <v/>
      </c>
      <c r="T811" s="3" t="str">
        <f aca="false">IF(AND($O811&lt;&gt;"",$O811&gt;=91,$O811&lt;=180),$K811,"")</f>
        <v/>
      </c>
      <c r="U811" s="3" t="str">
        <f aca="false">IF(AND($O811&lt;&gt;"",$O811&gt;=181,$O811&lt;=365),$K811,"")</f>
        <v/>
      </c>
      <c r="V811" s="3" t="str">
        <f aca="false">IF(AND($O811&lt;&gt;"",$O811&gt;365),$K811,"")</f>
        <v/>
      </c>
    </row>
    <row r="812" customFormat="false" ht="12.8" hidden="false" customHeight="false" outlineLevel="0" collapsed="false">
      <c r="N812" s="2" t="str">
        <f aca="false">IF($M812&lt;&gt;"",$M812 + IF($F812="ต่างประเทศ",60,0) + IF($F812&lt;&gt;"ต่างประเทศ",18,0),"")</f>
        <v/>
      </c>
      <c r="O812" s="1" t="str">
        <f aca="false">IF(AND($B$4&lt;&gt;"", $N812&lt;&gt;""),$B$4-$N812,"")</f>
        <v/>
      </c>
      <c r="P812" s="3" t="str">
        <f aca="false">IF(AND($O812&lt;&gt;"",$O812&lt;=0),$K812,"")</f>
        <v/>
      </c>
      <c r="Q812" s="3" t="str">
        <f aca="false">IF(AND($O812&lt;&gt;"",$O812&gt;=1,$O812&lt;=30),$K812,"")</f>
        <v/>
      </c>
      <c r="R812" s="3" t="str">
        <f aca="false">IF(AND($O812&lt;&gt;"",$O812&gt;=31,$O812&lt;=60),$K812,"")</f>
        <v/>
      </c>
      <c r="S812" s="3" t="str">
        <f aca="false">IF(AND($O812&lt;&gt;"",$O812&gt;=61,$O812&lt;=90),$K812,"")</f>
        <v/>
      </c>
      <c r="T812" s="3" t="str">
        <f aca="false">IF(AND($O812&lt;&gt;"",$O812&gt;=91,$O812&lt;=180),$K812,"")</f>
        <v/>
      </c>
      <c r="U812" s="3" t="str">
        <f aca="false">IF(AND($O812&lt;&gt;"",$O812&gt;=181,$O812&lt;=365),$K812,"")</f>
        <v/>
      </c>
      <c r="V812" s="3" t="str">
        <f aca="false">IF(AND($O812&lt;&gt;"",$O812&gt;365),$K812,"")</f>
        <v/>
      </c>
    </row>
    <row r="813" customFormat="false" ht="12.8" hidden="false" customHeight="false" outlineLevel="0" collapsed="false">
      <c r="N813" s="2" t="str">
        <f aca="false">IF($M813&lt;&gt;"",$M813 + IF($F813="ต่างประเทศ",60,0) + IF($F813&lt;&gt;"ต่างประเทศ",18,0),"")</f>
        <v/>
      </c>
      <c r="O813" s="1" t="str">
        <f aca="false">IF(AND($B$4&lt;&gt;"", $N813&lt;&gt;""),$B$4-$N813,"")</f>
        <v/>
      </c>
      <c r="P813" s="3" t="str">
        <f aca="false">IF(AND($O813&lt;&gt;"",$O813&lt;=0),$K813,"")</f>
        <v/>
      </c>
      <c r="Q813" s="3" t="str">
        <f aca="false">IF(AND($O813&lt;&gt;"",$O813&gt;=1,$O813&lt;=30),$K813,"")</f>
        <v/>
      </c>
      <c r="R813" s="3" t="str">
        <f aca="false">IF(AND($O813&lt;&gt;"",$O813&gt;=31,$O813&lt;=60),$K813,"")</f>
        <v/>
      </c>
      <c r="S813" s="3" t="str">
        <f aca="false">IF(AND($O813&lt;&gt;"",$O813&gt;=61,$O813&lt;=90),$K813,"")</f>
        <v/>
      </c>
      <c r="T813" s="3" t="str">
        <f aca="false">IF(AND($O813&lt;&gt;"",$O813&gt;=91,$O813&lt;=180),$K813,"")</f>
        <v/>
      </c>
      <c r="U813" s="3" t="str">
        <f aca="false">IF(AND($O813&lt;&gt;"",$O813&gt;=181,$O813&lt;=365),$K813,"")</f>
        <v/>
      </c>
      <c r="V813" s="3" t="str">
        <f aca="false">IF(AND($O813&lt;&gt;"",$O813&gt;365),$K813,"")</f>
        <v/>
      </c>
    </row>
    <row r="814" customFormat="false" ht="12.8" hidden="false" customHeight="false" outlineLevel="0" collapsed="false">
      <c r="N814" s="2" t="str">
        <f aca="false">IF($M814&lt;&gt;"",$M814 + IF($F814="ต่างประเทศ",60,0) + IF($F814&lt;&gt;"ต่างประเทศ",18,0),"")</f>
        <v/>
      </c>
      <c r="O814" s="1" t="str">
        <f aca="false">IF(AND($B$4&lt;&gt;"", $N814&lt;&gt;""),$B$4-$N814,"")</f>
        <v/>
      </c>
      <c r="P814" s="3" t="str">
        <f aca="false">IF(AND($O814&lt;&gt;"",$O814&lt;=0),$K814,"")</f>
        <v/>
      </c>
      <c r="Q814" s="3" t="str">
        <f aca="false">IF(AND($O814&lt;&gt;"",$O814&gt;=1,$O814&lt;=30),$K814,"")</f>
        <v/>
      </c>
      <c r="R814" s="3" t="str">
        <f aca="false">IF(AND($O814&lt;&gt;"",$O814&gt;=31,$O814&lt;=60),$K814,"")</f>
        <v/>
      </c>
      <c r="S814" s="3" t="str">
        <f aca="false">IF(AND($O814&lt;&gt;"",$O814&gt;=61,$O814&lt;=90),$K814,"")</f>
        <v/>
      </c>
      <c r="T814" s="3" t="str">
        <f aca="false">IF(AND($O814&lt;&gt;"",$O814&gt;=91,$O814&lt;=180),$K814,"")</f>
        <v/>
      </c>
      <c r="U814" s="3" t="str">
        <f aca="false">IF(AND($O814&lt;&gt;"",$O814&gt;=181,$O814&lt;=365),$K814,"")</f>
        <v/>
      </c>
      <c r="V814" s="3" t="str">
        <f aca="false">IF(AND($O814&lt;&gt;"",$O814&gt;365),$K814,"")</f>
        <v/>
      </c>
    </row>
    <row r="815" customFormat="false" ht="12.8" hidden="false" customHeight="false" outlineLevel="0" collapsed="false">
      <c r="N815" s="2" t="str">
        <f aca="false">IF($M815&lt;&gt;"",$M815 + IF($F815="ต่างประเทศ",60,0) + IF($F815&lt;&gt;"ต่างประเทศ",18,0),"")</f>
        <v/>
      </c>
      <c r="O815" s="1" t="str">
        <f aca="false">IF(AND($B$4&lt;&gt;"", $N815&lt;&gt;""),$B$4-$N815,"")</f>
        <v/>
      </c>
      <c r="P815" s="3" t="str">
        <f aca="false">IF(AND($O815&lt;&gt;"",$O815&lt;=0),$K815,"")</f>
        <v/>
      </c>
      <c r="Q815" s="3" t="str">
        <f aca="false">IF(AND($O815&lt;&gt;"",$O815&gt;=1,$O815&lt;=30),$K815,"")</f>
        <v/>
      </c>
      <c r="R815" s="3" t="str">
        <f aca="false">IF(AND($O815&lt;&gt;"",$O815&gt;=31,$O815&lt;=60),$K815,"")</f>
        <v/>
      </c>
      <c r="S815" s="3" t="str">
        <f aca="false">IF(AND($O815&lt;&gt;"",$O815&gt;=61,$O815&lt;=90),$K815,"")</f>
        <v/>
      </c>
      <c r="T815" s="3" t="str">
        <f aca="false">IF(AND($O815&lt;&gt;"",$O815&gt;=91,$O815&lt;=180),$K815,"")</f>
        <v/>
      </c>
      <c r="U815" s="3" t="str">
        <f aca="false">IF(AND($O815&lt;&gt;"",$O815&gt;=181,$O815&lt;=365),$K815,"")</f>
        <v/>
      </c>
      <c r="V815" s="3" t="str">
        <f aca="false">IF(AND($O815&lt;&gt;"",$O815&gt;365),$K815,"")</f>
        <v/>
      </c>
    </row>
    <row r="816" customFormat="false" ht="12.8" hidden="false" customHeight="false" outlineLevel="0" collapsed="false">
      <c r="N816" s="2" t="str">
        <f aca="false">IF($M816&lt;&gt;"",$M816 + IF($F816="ต่างประเทศ",60,0) + IF($F816&lt;&gt;"ต่างประเทศ",18,0),"")</f>
        <v/>
      </c>
      <c r="O816" s="1" t="str">
        <f aca="false">IF(AND($B$4&lt;&gt;"", $N816&lt;&gt;""),$B$4-$N816,"")</f>
        <v/>
      </c>
      <c r="P816" s="3" t="str">
        <f aca="false">IF(AND($O816&lt;&gt;"",$O816&lt;=0),$K816,"")</f>
        <v/>
      </c>
      <c r="Q816" s="3" t="str">
        <f aca="false">IF(AND($O816&lt;&gt;"",$O816&gt;=1,$O816&lt;=30),$K816,"")</f>
        <v/>
      </c>
      <c r="R816" s="3" t="str">
        <f aca="false">IF(AND($O816&lt;&gt;"",$O816&gt;=31,$O816&lt;=60),$K816,"")</f>
        <v/>
      </c>
      <c r="S816" s="3" t="str">
        <f aca="false">IF(AND($O816&lt;&gt;"",$O816&gt;=61,$O816&lt;=90),$K816,"")</f>
        <v/>
      </c>
      <c r="T816" s="3" t="str">
        <f aca="false">IF(AND($O816&lt;&gt;"",$O816&gt;=91,$O816&lt;=180),$K816,"")</f>
        <v/>
      </c>
      <c r="U816" s="3" t="str">
        <f aca="false">IF(AND($O816&lt;&gt;"",$O816&gt;=181,$O816&lt;=365),$K816,"")</f>
        <v/>
      </c>
      <c r="V816" s="3" t="str">
        <f aca="false">IF(AND($O816&lt;&gt;"",$O816&gt;365),$K816,"")</f>
        <v/>
      </c>
    </row>
    <row r="817" customFormat="false" ht="12.8" hidden="false" customHeight="false" outlineLevel="0" collapsed="false">
      <c r="N817" s="2" t="str">
        <f aca="false">IF($M817&lt;&gt;"",$M817 + IF($F817="ต่างประเทศ",60,0) + IF($F817&lt;&gt;"ต่างประเทศ",18,0),"")</f>
        <v/>
      </c>
      <c r="O817" s="1" t="str">
        <f aca="false">IF(AND($B$4&lt;&gt;"", $N817&lt;&gt;""),$B$4-$N817,"")</f>
        <v/>
      </c>
      <c r="P817" s="3" t="str">
        <f aca="false">IF(AND($O817&lt;&gt;"",$O817&lt;=0),$K817,"")</f>
        <v/>
      </c>
      <c r="Q817" s="3" t="str">
        <f aca="false">IF(AND($O817&lt;&gt;"",$O817&gt;=1,$O817&lt;=30),$K817,"")</f>
        <v/>
      </c>
      <c r="R817" s="3" t="str">
        <f aca="false">IF(AND($O817&lt;&gt;"",$O817&gt;=31,$O817&lt;=60),$K817,"")</f>
        <v/>
      </c>
      <c r="S817" s="3" t="str">
        <f aca="false">IF(AND($O817&lt;&gt;"",$O817&gt;=61,$O817&lt;=90),$K817,"")</f>
        <v/>
      </c>
      <c r="T817" s="3" t="str">
        <f aca="false">IF(AND($O817&lt;&gt;"",$O817&gt;=91,$O817&lt;=180),$K817,"")</f>
        <v/>
      </c>
      <c r="U817" s="3" t="str">
        <f aca="false">IF(AND($O817&lt;&gt;"",$O817&gt;=181,$O817&lt;=365),$K817,"")</f>
        <v/>
      </c>
      <c r="V817" s="3" t="str">
        <f aca="false">IF(AND($O817&lt;&gt;"",$O817&gt;365),$K817,"")</f>
        <v/>
      </c>
    </row>
    <row r="818" customFormat="false" ht="12.8" hidden="false" customHeight="false" outlineLevel="0" collapsed="false">
      <c r="N818" s="2" t="str">
        <f aca="false">IF($M818&lt;&gt;"",$M818 + IF($F818="ต่างประเทศ",60,0) + IF($F818&lt;&gt;"ต่างประเทศ",18,0),"")</f>
        <v/>
      </c>
      <c r="O818" s="1" t="str">
        <f aca="false">IF(AND($B$4&lt;&gt;"", $N818&lt;&gt;""),$B$4-$N818,"")</f>
        <v/>
      </c>
      <c r="P818" s="3" t="str">
        <f aca="false">IF(AND($O818&lt;&gt;"",$O818&lt;=0),$K818,"")</f>
        <v/>
      </c>
      <c r="Q818" s="3" t="str">
        <f aca="false">IF(AND($O818&lt;&gt;"",$O818&gt;=1,$O818&lt;=30),$K818,"")</f>
        <v/>
      </c>
      <c r="R818" s="3" t="str">
        <f aca="false">IF(AND($O818&lt;&gt;"",$O818&gt;=31,$O818&lt;=60),$K818,"")</f>
        <v/>
      </c>
      <c r="S818" s="3" t="str">
        <f aca="false">IF(AND($O818&lt;&gt;"",$O818&gt;=61,$O818&lt;=90),$K818,"")</f>
        <v/>
      </c>
      <c r="T818" s="3" t="str">
        <f aca="false">IF(AND($O818&lt;&gt;"",$O818&gt;=91,$O818&lt;=180),$K818,"")</f>
        <v/>
      </c>
      <c r="U818" s="3" t="str">
        <f aca="false">IF(AND($O818&lt;&gt;"",$O818&gt;=181,$O818&lt;=365),$K818,"")</f>
        <v/>
      </c>
      <c r="V818" s="3" t="str">
        <f aca="false">IF(AND($O818&lt;&gt;"",$O818&gt;365),$K818,"")</f>
        <v/>
      </c>
    </row>
    <row r="819" customFormat="false" ht="12.8" hidden="false" customHeight="false" outlineLevel="0" collapsed="false">
      <c r="N819" s="2" t="str">
        <f aca="false">IF($M819&lt;&gt;"",$M819 + IF($F819="ต่างประเทศ",60,0) + IF($F819&lt;&gt;"ต่างประเทศ",18,0),"")</f>
        <v/>
      </c>
      <c r="O819" s="1" t="str">
        <f aca="false">IF(AND($B$4&lt;&gt;"", $N819&lt;&gt;""),$B$4-$N819,"")</f>
        <v/>
      </c>
      <c r="P819" s="3" t="str">
        <f aca="false">IF(AND($O819&lt;&gt;"",$O819&lt;=0),$K819,"")</f>
        <v/>
      </c>
      <c r="Q819" s="3" t="str">
        <f aca="false">IF(AND($O819&lt;&gt;"",$O819&gt;=1,$O819&lt;=30),$K819,"")</f>
        <v/>
      </c>
      <c r="R819" s="3" t="str">
        <f aca="false">IF(AND($O819&lt;&gt;"",$O819&gt;=31,$O819&lt;=60),$K819,"")</f>
        <v/>
      </c>
      <c r="S819" s="3" t="str">
        <f aca="false">IF(AND($O819&lt;&gt;"",$O819&gt;=61,$O819&lt;=90),$K819,"")</f>
        <v/>
      </c>
      <c r="T819" s="3" t="str">
        <f aca="false">IF(AND($O819&lt;&gt;"",$O819&gt;=91,$O819&lt;=180),$K819,"")</f>
        <v/>
      </c>
      <c r="U819" s="3" t="str">
        <f aca="false">IF(AND($O819&lt;&gt;"",$O819&gt;=181,$O819&lt;=365),$K819,"")</f>
        <v/>
      </c>
      <c r="V819" s="3" t="str">
        <f aca="false">IF(AND($O819&lt;&gt;"",$O819&gt;365),$K819,"")</f>
        <v/>
      </c>
    </row>
    <row r="820" customFormat="false" ht="12.8" hidden="false" customHeight="false" outlineLevel="0" collapsed="false">
      <c r="N820" s="2" t="str">
        <f aca="false">IF($M820&lt;&gt;"",$M820 + IF($F820="ต่างประเทศ",60,0) + IF($F820&lt;&gt;"ต่างประเทศ",18,0),"")</f>
        <v/>
      </c>
      <c r="O820" s="1" t="str">
        <f aca="false">IF(AND($B$4&lt;&gt;"", $N820&lt;&gt;""),$B$4-$N820,"")</f>
        <v/>
      </c>
      <c r="P820" s="3" t="str">
        <f aca="false">IF(AND($O820&lt;&gt;"",$O820&lt;=0),$K820,"")</f>
        <v/>
      </c>
      <c r="Q820" s="3" t="str">
        <f aca="false">IF(AND($O820&lt;&gt;"",$O820&gt;=1,$O820&lt;=30),$K820,"")</f>
        <v/>
      </c>
      <c r="R820" s="3" t="str">
        <f aca="false">IF(AND($O820&lt;&gt;"",$O820&gt;=31,$O820&lt;=60),$K820,"")</f>
        <v/>
      </c>
      <c r="S820" s="3" t="str">
        <f aca="false">IF(AND($O820&lt;&gt;"",$O820&gt;=61,$O820&lt;=90),$K820,"")</f>
        <v/>
      </c>
      <c r="T820" s="3" t="str">
        <f aca="false">IF(AND($O820&lt;&gt;"",$O820&gt;=91,$O820&lt;=180),$K820,"")</f>
        <v/>
      </c>
      <c r="U820" s="3" t="str">
        <f aca="false">IF(AND($O820&lt;&gt;"",$O820&gt;=181,$O820&lt;=365),$K820,"")</f>
        <v/>
      </c>
      <c r="V820" s="3" t="str">
        <f aca="false">IF(AND($O820&lt;&gt;"",$O820&gt;365),$K820,"")</f>
        <v/>
      </c>
    </row>
    <row r="821" customFormat="false" ht="12.8" hidden="false" customHeight="false" outlineLevel="0" collapsed="false">
      <c r="N821" s="2" t="str">
        <f aca="false">IF($M821&lt;&gt;"",$M821 + IF($F821="ต่างประเทศ",60,0) + IF($F821&lt;&gt;"ต่างประเทศ",18,0),"")</f>
        <v/>
      </c>
      <c r="O821" s="1" t="str">
        <f aca="false">IF(AND($B$4&lt;&gt;"", $N821&lt;&gt;""),$B$4-$N821,"")</f>
        <v/>
      </c>
      <c r="P821" s="3" t="str">
        <f aca="false">IF(AND($O821&lt;&gt;"",$O821&lt;=0),$K821,"")</f>
        <v/>
      </c>
      <c r="Q821" s="3" t="str">
        <f aca="false">IF(AND($O821&lt;&gt;"",$O821&gt;=1,$O821&lt;=30),$K821,"")</f>
        <v/>
      </c>
      <c r="R821" s="3" t="str">
        <f aca="false">IF(AND($O821&lt;&gt;"",$O821&gt;=31,$O821&lt;=60),$K821,"")</f>
        <v/>
      </c>
      <c r="S821" s="3" t="str">
        <f aca="false">IF(AND($O821&lt;&gt;"",$O821&gt;=61,$O821&lt;=90),$K821,"")</f>
        <v/>
      </c>
      <c r="T821" s="3" t="str">
        <f aca="false">IF(AND($O821&lt;&gt;"",$O821&gt;=91,$O821&lt;=180),$K821,"")</f>
        <v/>
      </c>
      <c r="U821" s="3" t="str">
        <f aca="false">IF(AND($O821&lt;&gt;"",$O821&gt;=181,$O821&lt;=365),$K821,"")</f>
        <v/>
      </c>
      <c r="V821" s="3" t="str">
        <f aca="false">IF(AND($O821&lt;&gt;"",$O821&gt;365),$K821,"")</f>
        <v/>
      </c>
    </row>
    <row r="822" customFormat="false" ht="12.8" hidden="false" customHeight="false" outlineLevel="0" collapsed="false">
      <c r="N822" s="2" t="str">
        <f aca="false">IF($M822&lt;&gt;"",$M822 + IF($F822="ต่างประเทศ",60,0) + IF($F822&lt;&gt;"ต่างประเทศ",18,0),"")</f>
        <v/>
      </c>
      <c r="O822" s="1" t="str">
        <f aca="false">IF(AND($B$4&lt;&gt;"", $N822&lt;&gt;""),$B$4-$N822,"")</f>
        <v/>
      </c>
      <c r="P822" s="3" t="str">
        <f aca="false">IF(AND($O822&lt;&gt;"",$O822&lt;=0),$K822,"")</f>
        <v/>
      </c>
      <c r="Q822" s="3" t="str">
        <f aca="false">IF(AND($O822&lt;&gt;"",$O822&gt;=1,$O822&lt;=30),$K822,"")</f>
        <v/>
      </c>
      <c r="R822" s="3" t="str">
        <f aca="false">IF(AND($O822&lt;&gt;"",$O822&gt;=31,$O822&lt;=60),$K822,"")</f>
        <v/>
      </c>
      <c r="S822" s="3" t="str">
        <f aca="false">IF(AND($O822&lt;&gt;"",$O822&gt;=61,$O822&lt;=90),$K822,"")</f>
        <v/>
      </c>
      <c r="T822" s="3" t="str">
        <f aca="false">IF(AND($O822&lt;&gt;"",$O822&gt;=91,$O822&lt;=180),$K822,"")</f>
        <v/>
      </c>
      <c r="U822" s="3" t="str">
        <f aca="false">IF(AND($O822&lt;&gt;"",$O822&gt;=181,$O822&lt;=365),$K822,"")</f>
        <v/>
      </c>
      <c r="V822" s="3" t="str">
        <f aca="false">IF(AND($O822&lt;&gt;"",$O822&gt;365),$K822,"")</f>
        <v/>
      </c>
    </row>
    <row r="823" customFormat="false" ht="12.8" hidden="false" customHeight="false" outlineLevel="0" collapsed="false">
      <c r="N823" s="2" t="str">
        <f aca="false">IF($M823&lt;&gt;"",$M823 + IF($F823="ต่างประเทศ",60,0) + IF($F823&lt;&gt;"ต่างประเทศ",18,0),"")</f>
        <v/>
      </c>
      <c r="O823" s="1" t="str">
        <f aca="false">IF(AND($B$4&lt;&gt;"", $N823&lt;&gt;""),$B$4-$N823,"")</f>
        <v/>
      </c>
      <c r="P823" s="3" t="str">
        <f aca="false">IF(AND($O823&lt;&gt;"",$O823&lt;=0),$K823,"")</f>
        <v/>
      </c>
      <c r="Q823" s="3" t="str">
        <f aca="false">IF(AND($O823&lt;&gt;"",$O823&gt;=1,$O823&lt;=30),$K823,"")</f>
        <v/>
      </c>
      <c r="R823" s="3" t="str">
        <f aca="false">IF(AND($O823&lt;&gt;"",$O823&gt;=31,$O823&lt;=60),$K823,"")</f>
        <v/>
      </c>
      <c r="S823" s="3" t="str">
        <f aca="false">IF(AND($O823&lt;&gt;"",$O823&gt;=61,$O823&lt;=90),$K823,"")</f>
        <v/>
      </c>
      <c r="T823" s="3" t="str">
        <f aca="false">IF(AND($O823&lt;&gt;"",$O823&gt;=91,$O823&lt;=180),$K823,"")</f>
        <v/>
      </c>
      <c r="U823" s="3" t="str">
        <f aca="false">IF(AND($O823&lt;&gt;"",$O823&gt;=181,$O823&lt;=365),$K823,"")</f>
        <v/>
      </c>
      <c r="V823" s="3" t="str">
        <f aca="false">IF(AND($O823&lt;&gt;"",$O823&gt;365),$K823,"")</f>
        <v/>
      </c>
    </row>
    <row r="824" customFormat="false" ht="12.8" hidden="false" customHeight="false" outlineLevel="0" collapsed="false">
      <c r="N824" s="2" t="str">
        <f aca="false">IF($M824&lt;&gt;"",$M824 + IF($F824="ต่างประเทศ",60,0) + IF($F824&lt;&gt;"ต่างประเทศ",18,0),"")</f>
        <v/>
      </c>
      <c r="O824" s="1" t="str">
        <f aca="false">IF(AND($B$4&lt;&gt;"", $N824&lt;&gt;""),$B$4-$N824,"")</f>
        <v/>
      </c>
      <c r="P824" s="3" t="str">
        <f aca="false">IF(AND($O824&lt;&gt;"",$O824&lt;=0),$K824,"")</f>
        <v/>
      </c>
      <c r="Q824" s="3" t="str">
        <f aca="false">IF(AND($O824&lt;&gt;"",$O824&gt;=1,$O824&lt;=30),$K824,"")</f>
        <v/>
      </c>
      <c r="R824" s="3" t="str">
        <f aca="false">IF(AND($O824&lt;&gt;"",$O824&gt;=31,$O824&lt;=60),$K824,"")</f>
        <v/>
      </c>
      <c r="S824" s="3" t="str">
        <f aca="false">IF(AND($O824&lt;&gt;"",$O824&gt;=61,$O824&lt;=90),$K824,"")</f>
        <v/>
      </c>
      <c r="T824" s="3" t="str">
        <f aca="false">IF(AND($O824&lt;&gt;"",$O824&gt;=91,$O824&lt;=180),$K824,"")</f>
        <v/>
      </c>
      <c r="U824" s="3" t="str">
        <f aca="false">IF(AND($O824&lt;&gt;"",$O824&gt;=181,$O824&lt;=365),$K824,"")</f>
        <v/>
      </c>
      <c r="V824" s="3" t="str">
        <f aca="false">IF(AND($O824&lt;&gt;"",$O824&gt;365),$K824,"")</f>
        <v/>
      </c>
    </row>
    <row r="825" customFormat="false" ht="12.8" hidden="false" customHeight="false" outlineLevel="0" collapsed="false">
      <c r="N825" s="2" t="str">
        <f aca="false">IF($M825&lt;&gt;"",$M825 + IF($F825="ต่างประเทศ",60,0) + IF($F825&lt;&gt;"ต่างประเทศ",18,0),"")</f>
        <v/>
      </c>
      <c r="O825" s="1" t="str">
        <f aca="false">IF(AND($B$4&lt;&gt;"", $N825&lt;&gt;""),$B$4-$N825,"")</f>
        <v/>
      </c>
      <c r="P825" s="3" t="str">
        <f aca="false">IF(AND($O825&lt;&gt;"",$O825&lt;=0),$K825,"")</f>
        <v/>
      </c>
      <c r="Q825" s="3" t="str">
        <f aca="false">IF(AND($O825&lt;&gt;"",$O825&gt;=1,$O825&lt;=30),$K825,"")</f>
        <v/>
      </c>
      <c r="R825" s="3" t="str">
        <f aca="false">IF(AND($O825&lt;&gt;"",$O825&gt;=31,$O825&lt;=60),$K825,"")</f>
        <v/>
      </c>
      <c r="S825" s="3" t="str">
        <f aca="false">IF(AND($O825&lt;&gt;"",$O825&gt;=61,$O825&lt;=90),$K825,"")</f>
        <v/>
      </c>
      <c r="T825" s="3" t="str">
        <f aca="false">IF(AND($O825&lt;&gt;"",$O825&gt;=91,$O825&lt;=180),$K825,"")</f>
        <v/>
      </c>
      <c r="U825" s="3" t="str">
        <f aca="false">IF(AND($O825&lt;&gt;"",$O825&gt;=181,$O825&lt;=365),$K825,"")</f>
        <v/>
      </c>
      <c r="V825" s="3" t="str">
        <f aca="false">IF(AND($O825&lt;&gt;"",$O825&gt;365),$K825,"")</f>
        <v/>
      </c>
    </row>
    <row r="826" customFormat="false" ht="12.8" hidden="false" customHeight="false" outlineLevel="0" collapsed="false">
      <c r="N826" s="2" t="str">
        <f aca="false">IF($M826&lt;&gt;"",$M826 + IF($F826="ต่างประเทศ",60,0) + IF($F826&lt;&gt;"ต่างประเทศ",18,0),"")</f>
        <v/>
      </c>
      <c r="O826" s="1" t="str">
        <f aca="false">IF(AND($B$4&lt;&gt;"", $N826&lt;&gt;""),$B$4-$N826,"")</f>
        <v/>
      </c>
      <c r="P826" s="3" t="str">
        <f aca="false">IF(AND($O826&lt;&gt;"",$O826&lt;=0),$K826,"")</f>
        <v/>
      </c>
      <c r="Q826" s="3" t="str">
        <f aca="false">IF(AND($O826&lt;&gt;"",$O826&gt;=1,$O826&lt;=30),$K826,"")</f>
        <v/>
      </c>
      <c r="R826" s="3" t="str">
        <f aca="false">IF(AND($O826&lt;&gt;"",$O826&gt;=31,$O826&lt;=60),$K826,"")</f>
        <v/>
      </c>
      <c r="S826" s="3" t="str">
        <f aca="false">IF(AND($O826&lt;&gt;"",$O826&gt;=61,$O826&lt;=90),$K826,"")</f>
        <v/>
      </c>
      <c r="T826" s="3" t="str">
        <f aca="false">IF(AND($O826&lt;&gt;"",$O826&gt;=91,$O826&lt;=180),$K826,"")</f>
        <v/>
      </c>
      <c r="U826" s="3" t="str">
        <f aca="false">IF(AND($O826&lt;&gt;"",$O826&gt;=181,$O826&lt;=365),$K826,"")</f>
        <v/>
      </c>
      <c r="V826" s="3" t="str">
        <f aca="false">IF(AND($O826&lt;&gt;"",$O826&gt;365),$K826,"")</f>
        <v/>
      </c>
    </row>
    <row r="827" customFormat="false" ht="12.8" hidden="false" customHeight="false" outlineLevel="0" collapsed="false">
      <c r="N827" s="2" t="str">
        <f aca="false">IF($M827&lt;&gt;"",$M827 + IF($F827="ต่างประเทศ",60,0) + IF($F827&lt;&gt;"ต่างประเทศ",18,0),"")</f>
        <v/>
      </c>
      <c r="O827" s="1" t="str">
        <f aca="false">IF(AND($B$4&lt;&gt;"", $N827&lt;&gt;""),$B$4-$N827,"")</f>
        <v/>
      </c>
      <c r="P827" s="3" t="str">
        <f aca="false">IF(AND($O827&lt;&gt;"",$O827&lt;=0),$K827,"")</f>
        <v/>
      </c>
      <c r="Q827" s="3" t="str">
        <f aca="false">IF(AND($O827&lt;&gt;"",$O827&gt;=1,$O827&lt;=30),$K827,"")</f>
        <v/>
      </c>
      <c r="R827" s="3" t="str">
        <f aca="false">IF(AND($O827&lt;&gt;"",$O827&gt;=31,$O827&lt;=60),$K827,"")</f>
        <v/>
      </c>
      <c r="S827" s="3" t="str">
        <f aca="false">IF(AND($O827&lt;&gt;"",$O827&gt;=61,$O827&lt;=90),$K827,"")</f>
        <v/>
      </c>
      <c r="T827" s="3" t="str">
        <f aca="false">IF(AND($O827&lt;&gt;"",$O827&gt;=91,$O827&lt;=180),$K827,"")</f>
        <v/>
      </c>
      <c r="U827" s="3" t="str">
        <f aca="false">IF(AND($O827&lt;&gt;"",$O827&gt;=181,$O827&lt;=365),$K827,"")</f>
        <v/>
      </c>
      <c r="V827" s="3" t="str">
        <f aca="false">IF(AND($O827&lt;&gt;"",$O827&gt;365),$K827,"")</f>
        <v/>
      </c>
    </row>
    <row r="828" customFormat="false" ht="12.8" hidden="false" customHeight="false" outlineLevel="0" collapsed="false">
      <c r="N828" s="2" t="str">
        <f aca="false">IF($M828&lt;&gt;"",$M828 + IF($F828="ต่างประเทศ",60,0) + IF($F828&lt;&gt;"ต่างประเทศ",18,0),"")</f>
        <v/>
      </c>
      <c r="O828" s="1" t="str">
        <f aca="false">IF(AND($B$4&lt;&gt;"", $N828&lt;&gt;""),$B$4-$N828,"")</f>
        <v/>
      </c>
      <c r="P828" s="3" t="str">
        <f aca="false">IF(AND($O828&lt;&gt;"",$O828&lt;=0),$K828,"")</f>
        <v/>
      </c>
      <c r="Q828" s="3" t="str">
        <f aca="false">IF(AND($O828&lt;&gt;"",$O828&gt;=1,$O828&lt;=30),$K828,"")</f>
        <v/>
      </c>
      <c r="R828" s="3" t="str">
        <f aca="false">IF(AND($O828&lt;&gt;"",$O828&gt;=31,$O828&lt;=60),$K828,"")</f>
        <v/>
      </c>
      <c r="S828" s="3" t="str">
        <f aca="false">IF(AND($O828&lt;&gt;"",$O828&gt;=61,$O828&lt;=90),$K828,"")</f>
        <v/>
      </c>
      <c r="T828" s="3" t="str">
        <f aca="false">IF(AND($O828&lt;&gt;"",$O828&gt;=91,$O828&lt;=180),$K828,"")</f>
        <v/>
      </c>
      <c r="U828" s="3" t="str">
        <f aca="false">IF(AND($O828&lt;&gt;"",$O828&gt;=181,$O828&lt;=365),$K828,"")</f>
        <v/>
      </c>
      <c r="V828" s="3" t="str">
        <f aca="false">IF(AND($O828&lt;&gt;"",$O828&gt;365),$K828,"")</f>
        <v/>
      </c>
    </row>
    <row r="829" customFormat="false" ht="12.8" hidden="false" customHeight="false" outlineLevel="0" collapsed="false">
      <c r="N829" s="2" t="str">
        <f aca="false">IF($M829&lt;&gt;"",$M829 + IF($F829="ต่างประเทศ",60,0) + IF($F829&lt;&gt;"ต่างประเทศ",18,0),"")</f>
        <v/>
      </c>
      <c r="O829" s="1" t="str">
        <f aca="false">IF(AND($B$4&lt;&gt;"", $N829&lt;&gt;""),$B$4-$N829,"")</f>
        <v/>
      </c>
      <c r="P829" s="3" t="str">
        <f aca="false">IF(AND($O829&lt;&gt;"",$O829&lt;=0),$K829,"")</f>
        <v/>
      </c>
      <c r="Q829" s="3" t="str">
        <f aca="false">IF(AND($O829&lt;&gt;"",$O829&gt;=1,$O829&lt;=30),$K829,"")</f>
        <v/>
      </c>
      <c r="R829" s="3" t="str">
        <f aca="false">IF(AND($O829&lt;&gt;"",$O829&gt;=31,$O829&lt;=60),$K829,"")</f>
        <v/>
      </c>
      <c r="S829" s="3" t="str">
        <f aca="false">IF(AND($O829&lt;&gt;"",$O829&gt;=61,$O829&lt;=90),$K829,"")</f>
        <v/>
      </c>
      <c r="T829" s="3" t="str">
        <f aca="false">IF(AND($O829&lt;&gt;"",$O829&gt;=91,$O829&lt;=180),$K829,"")</f>
        <v/>
      </c>
      <c r="U829" s="3" t="str">
        <f aca="false">IF(AND($O829&lt;&gt;"",$O829&gt;=181,$O829&lt;=365),$K829,"")</f>
        <v/>
      </c>
      <c r="V829" s="3" t="str">
        <f aca="false">IF(AND($O829&lt;&gt;"",$O829&gt;365),$K829,"")</f>
        <v/>
      </c>
    </row>
    <row r="830" customFormat="false" ht="12.8" hidden="false" customHeight="false" outlineLevel="0" collapsed="false">
      <c r="N830" s="2" t="str">
        <f aca="false">IF($M830&lt;&gt;"",$M830 + IF($F830="ต่างประเทศ",60,0) + IF($F830&lt;&gt;"ต่างประเทศ",18,0),"")</f>
        <v/>
      </c>
      <c r="O830" s="1" t="str">
        <f aca="false">IF(AND($B$4&lt;&gt;"", $N830&lt;&gt;""),$B$4-$N830,"")</f>
        <v/>
      </c>
      <c r="P830" s="3" t="str">
        <f aca="false">IF(AND($O830&lt;&gt;"",$O830&lt;=0),$K830,"")</f>
        <v/>
      </c>
      <c r="Q830" s="3" t="str">
        <f aca="false">IF(AND($O830&lt;&gt;"",$O830&gt;=1,$O830&lt;=30),$K830,"")</f>
        <v/>
      </c>
      <c r="R830" s="3" t="str">
        <f aca="false">IF(AND($O830&lt;&gt;"",$O830&gt;=31,$O830&lt;=60),$K830,"")</f>
        <v/>
      </c>
      <c r="S830" s="3" t="str">
        <f aca="false">IF(AND($O830&lt;&gt;"",$O830&gt;=61,$O830&lt;=90),$K830,"")</f>
        <v/>
      </c>
      <c r="T830" s="3" t="str">
        <f aca="false">IF(AND($O830&lt;&gt;"",$O830&gt;=91,$O830&lt;=180),$K830,"")</f>
        <v/>
      </c>
      <c r="U830" s="3" t="str">
        <f aca="false">IF(AND($O830&lt;&gt;"",$O830&gt;=181,$O830&lt;=365),$K830,"")</f>
        <v/>
      </c>
      <c r="V830" s="3" t="str">
        <f aca="false">IF(AND($O830&lt;&gt;"",$O830&gt;365),$K830,"")</f>
        <v/>
      </c>
    </row>
    <row r="831" customFormat="false" ht="12.8" hidden="false" customHeight="false" outlineLevel="0" collapsed="false">
      <c r="N831" s="2" t="str">
        <f aca="false">IF($M831&lt;&gt;"",$M831 + IF($F831="ต่างประเทศ",60,0) + IF($F831&lt;&gt;"ต่างประเทศ",18,0),"")</f>
        <v/>
      </c>
      <c r="O831" s="1" t="str">
        <f aca="false">IF(AND($B$4&lt;&gt;"", $N831&lt;&gt;""),$B$4-$N831,"")</f>
        <v/>
      </c>
      <c r="P831" s="3" t="str">
        <f aca="false">IF(AND($O831&lt;&gt;"",$O831&lt;=0),$K831,"")</f>
        <v/>
      </c>
      <c r="Q831" s="3" t="str">
        <f aca="false">IF(AND($O831&lt;&gt;"",$O831&gt;=1,$O831&lt;=30),$K831,"")</f>
        <v/>
      </c>
      <c r="R831" s="3" t="str">
        <f aca="false">IF(AND($O831&lt;&gt;"",$O831&gt;=31,$O831&lt;=60),$K831,"")</f>
        <v/>
      </c>
      <c r="S831" s="3" t="str">
        <f aca="false">IF(AND($O831&lt;&gt;"",$O831&gt;=61,$O831&lt;=90),$K831,"")</f>
        <v/>
      </c>
      <c r="T831" s="3" t="str">
        <f aca="false">IF(AND($O831&lt;&gt;"",$O831&gt;=91,$O831&lt;=180),$K831,"")</f>
        <v/>
      </c>
      <c r="U831" s="3" t="str">
        <f aca="false">IF(AND($O831&lt;&gt;"",$O831&gt;=181,$O831&lt;=365),$K831,"")</f>
        <v/>
      </c>
      <c r="V831" s="3" t="str">
        <f aca="false">IF(AND($O831&lt;&gt;"",$O831&gt;365),$K831,"")</f>
        <v/>
      </c>
    </row>
    <row r="832" customFormat="false" ht="12.8" hidden="false" customHeight="false" outlineLevel="0" collapsed="false">
      <c r="N832" s="2" t="str">
        <f aca="false">IF($M832&lt;&gt;"",$M832 + IF($F832="ต่างประเทศ",60,0) + IF($F832&lt;&gt;"ต่างประเทศ",18,0),"")</f>
        <v/>
      </c>
      <c r="O832" s="1" t="str">
        <f aca="false">IF(AND($B$4&lt;&gt;"", $N832&lt;&gt;""),$B$4-$N832,"")</f>
        <v/>
      </c>
      <c r="P832" s="3" t="str">
        <f aca="false">IF(AND($O832&lt;&gt;"",$O832&lt;=0),$K832,"")</f>
        <v/>
      </c>
      <c r="Q832" s="3" t="str">
        <f aca="false">IF(AND($O832&lt;&gt;"",$O832&gt;=1,$O832&lt;=30),$K832,"")</f>
        <v/>
      </c>
      <c r="R832" s="3" t="str">
        <f aca="false">IF(AND($O832&lt;&gt;"",$O832&gt;=31,$O832&lt;=60),$K832,"")</f>
        <v/>
      </c>
      <c r="S832" s="3" t="str">
        <f aca="false">IF(AND($O832&lt;&gt;"",$O832&gt;=61,$O832&lt;=90),$K832,"")</f>
        <v/>
      </c>
      <c r="T832" s="3" t="str">
        <f aca="false">IF(AND($O832&lt;&gt;"",$O832&gt;=91,$O832&lt;=180),$K832,"")</f>
        <v/>
      </c>
      <c r="U832" s="3" t="str">
        <f aca="false">IF(AND($O832&lt;&gt;"",$O832&gt;=181,$O832&lt;=365),$K832,"")</f>
        <v/>
      </c>
      <c r="V832" s="3" t="str">
        <f aca="false">IF(AND($O832&lt;&gt;"",$O832&gt;365),$K832,"")</f>
        <v/>
      </c>
    </row>
    <row r="833" customFormat="false" ht="12.8" hidden="false" customHeight="false" outlineLevel="0" collapsed="false">
      <c r="N833" s="2" t="str">
        <f aca="false">IF($M833&lt;&gt;"",$M833 + IF($F833="ต่างประเทศ",60,0) + IF($F833&lt;&gt;"ต่างประเทศ",18,0),"")</f>
        <v/>
      </c>
      <c r="O833" s="1" t="str">
        <f aca="false">IF(AND($B$4&lt;&gt;"", $N833&lt;&gt;""),$B$4-$N833,"")</f>
        <v/>
      </c>
      <c r="P833" s="3" t="str">
        <f aca="false">IF(AND($O833&lt;&gt;"",$O833&lt;=0),$K833,"")</f>
        <v/>
      </c>
      <c r="Q833" s="3" t="str">
        <f aca="false">IF(AND($O833&lt;&gt;"",$O833&gt;=1,$O833&lt;=30),$K833,"")</f>
        <v/>
      </c>
      <c r="R833" s="3" t="str">
        <f aca="false">IF(AND($O833&lt;&gt;"",$O833&gt;=31,$O833&lt;=60),$K833,"")</f>
        <v/>
      </c>
      <c r="S833" s="3" t="str">
        <f aca="false">IF(AND($O833&lt;&gt;"",$O833&gt;=61,$O833&lt;=90),$K833,"")</f>
        <v/>
      </c>
      <c r="T833" s="3" t="str">
        <f aca="false">IF(AND($O833&lt;&gt;"",$O833&gt;=91,$O833&lt;=180),$K833,"")</f>
        <v/>
      </c>
      <c r="U833" s="3" t="str">
        <f aca="false">IF(AND($O833&lt;&gt;"",$O833&gt;=181,$O833&lt;=365),$K833,"")</f>
        <v/>
      </c>
      <c r="V833" s="3" t="str">
        <f aca="false">IF(AND($O833&lt;&gt;"",$O833&gt;365),$K833,"")</f>
        <v/>
      </c>
    </row>
    <row r="834" customFormat="false" ht="12.8" hidden="false" customHeight="false" outlineLevel="0" collapsed="false">
      <c r="N834" s="2" t="str">
        <f aca="false">IF($M834&lt;&gt;"",$M834 + IF($F834="ต่างประเทศ",60,0) + IF($F834&lt;&gt;"ต่างประเทศ",18,0),"")</f>
        <v/>
      </c>
      <c r="O834" s="1" t="str">
        <f aca="false">IF(AND($B$4&lt;&gt;"", $N834&lt;&gt;""),$B$4-$N834,"")</f>
        <v/>
      </c>
      <c r="P834" s="3" t="str">
        <f aca="false">IF(AND($O834&lt;&gt;"",$O834&lt;=0),$K834,"")</f>
        <v/>
      </c>
      <c r="Q834" s="3" t="str">
        <f aca="false">IF(AND($O834&lt;&gt;"",$O834&gt;=1,$O834&lt;=30),$K834,"")</f>
        <v/>
      </c>
      <c r="R834" s="3" t="str">
        <f aca="false">IF(AND($O834&lt;&gt;"",$O834&gt;=31,$O834&lt;=60),$K834,"")</f>
        <v/>
      </c>
      <c r="S834" s="3" t="str">
        <f aca="false">IF(AND($O834&lt;&gt;"",$O834&gt;=61,$O834&lt;=90),$K834,"")</f>
        <v/>
      </c>
      <c r="T834" s="3" t="str">
        <f aca="false">IF(AND($O834&lt;&gt;"",$O834&gt;=91,$O834&lt;=180),$K834,"")</f>
        <v/>
      </c>
      <c r="U834" s="3" t="str">
        <f aca="false">IF(AND($O834&lt;&gt;"",$O834&gt;=181,$O834&lt;=365),$K834,"")</f>
        <v/>
      </c>
      <c r="V834" s="3" t="str">
        <f aca="false">IF(AND($O834&lt;&gt;"",$O834&gt;365),$K834,"")</f>
        <v/>
      </c>
    </row>
    <row r="835" customFormat="false" ht="12.8" hidden="false" customHeight="false" outlineLevel="0" collapsed="false">
      <c r="N835" s="2" t="str">
        <f aca="false">IF($M835&lt;&gt;"",$M835 + IF($F835="ต่างประเทศ",60,0) + IF($F835&lt;&gt;"ต่างประเทศ",18,0),"")</f>
        <v/>
      </c>
      <c r="O835" s="1" t="str">
        <f aca="false">IF(AND($B$4&lt;&gt;"", $N835&lt;&gt;""),$B$4-$N835,"")</f>
        <v/>
      </c>
      <c r="P835" s="3" t="str">
        <f aca="false">IF(AND($O835&lt;&gt;"",$O835&lt;=0),$K835,"")</f>
        <v/>
      </c>
      <c r="Q835" s="3" t="str">
        <f aca="false">IF(AND($O835&lt;&gt;"",$O835&gt;=1,$O835&lt;=30),$K835,"")</f>
        <v/>
      </c>
      <c r="R835" s="3" t="str">
        <f aca="false">IF(AND($O835&lt;&gt;"",$O835&gt;=31,$O835&lt;=60),$K835,"")</f>
        <v/>
      </c>
      <c r="S835" s="3" t="str">
        <f aca="false">IF(AND($O835&lt;&gt;"",$O835&gt;=61,$O835&lt;=90),$K835,"")</f>
        <v/>
      </c>
      <c r="T835" s="3" t="str">
        <f aca="false">IF(AND($O835&lt;&gt;"",$O835&gt;=91,$O835&lt;=180),$K835,"")</f>
        <v/>
      </c>
      <c r="U835" s="3" t="str">
        <f aca="false">IF(AND($O835&lt;&gt;"",$O835&gt;=181,$O835&lt;=365),$K835,"")</f>
        <v/>
      </c>
      <c r="V835" s="3" t="str">
        <f aca="false">IF(AND($O835&lt;&gt;"",$O835&gt;365),$K835,"")</f>
        <v/>
      </c>
    </row>
    <row r="836" customFormat="false" ht="12.8" hidden="false" customHeight="false" outlineLevel="0" collapsed="false">
      <c r="N836" s="2" t="str">
        <f aca="false">IF($M836&lt;&gt;"",$M836 + IF($F836="ต่างประเทศ",60,0) + IF($F836&lt;&gt;"ต่างประเทศ",18,0),"")</f>
        <v/>
      </c>
      <c r="O836" s="1" t="str">
        <f aca="false">IF(AND($B$4&lt;&gt;"", $N836&lt;&gt;""),$B$4-$N836,"")</f>
        <v/>
      </c>
      <c r="P836" s="3" t="str">
        <f aca="false">IF(AND($O836&lt;&gt;"",$O836&lt;=0),$K836,"")</f>
        <v/>
      </c>
      <c r="Q836" s="3" t="str">
        <f aca="false">IF(AND($O836&lt;&gt;"",$O836&gt;=1,$O836&lt;=30),$K836,"")</f>
        <v/>
      </c>
      <c r="R836" s="3" t="str">
        <f aca="false">IF(AND($O836&lt;&gt;"",$O836&gt;=31,$O836&lt;=60),$K836,"")</f>
        <v/>
      </c>
      <c r="S836" s="3" t="str">
        <f aca="false">IF(AND($O836&lt;&gt;"",$O836&gt;=61,$O836&lt;=90),$K836,"")</f>
        <v/>
      </c>
      <c r="T836" s="3" t="str">
        <f aca="false">IF(AND($O836&lt;&gt;"",$O836&gt;=91,$O836&lt;=180),$K836,"")</f>
        <v/>
      </c>
      <c r="U836" s="3" t="str">
        <f aca="false">IF(AND($O836&lt;&gt;"",$O836&gt;=181,$O836&lt;=365),$K836,"")</f>
        <v/>
      </c>
      <c r="V836" s="3" t="str">
        <f aca="false">IF(AND($O836&lt;&gt;"",$O836&gt;365),$K836,"")</f>
        <v/>
      </c>
    </row>
    <row r="837" customFormat="false" ht="12.8" hidden="false" customHeight="false" outlineLevel="0" collapsed="false">
      <c r="N837" s="2" t="str">
        <f aca="false">IF($M837&lt;&gt;"",$M837 + IF($F837="ต่างประเทศ",60,0) + IF($F837&lt;&gt;"ต่างประเทศ",18,0),"")</f>
        <v/>
      </c>
      <c r="O837" s="1" t="str">
        <f aca="false">IF(AND($B$4&lt;&gt;"", $N837&lt;&gt;""),$B$4-$N837,"")</f>
        <v/>
      </c>
      <c r="P837" s="3" t="str">
        <f aca="false">IF(AND($O837&lt;&gt;"",$O837&lt;=0),$K837,"")</f>
        <v/>
      </c>
      <c r="Q837" s="3" t="str">
        <f aca="false">IF(AND($O837&lt;&gt;"",$O837&gt;=1,$O837&lt;=30),$K837,"")</f>
        <v/>
      </c>
      <c r="R837" s="3" t="str">
        <f aca="false">IF(AND($O837&lt;&gt;"",$O837&gt;=31,$O837&lt;=60),$K837,"")</f>
        <v/>
      </c>
      <c r="S837" s="3" t="str">
        <f aca="false">IF(AND($O837&lt;&gt;"",$O837&gt;=61,$O837&lt;=90),$K837,"")</f>
        <v/>
      </c>
      <c r="T837" s="3" t="str">
        <f aca="false">IF(AND($O837&lt;&gt;"",$O837&gt;=91,$O837&lt;=180),$K837,"")</f>
        <v/>
      </c>
      <c r="U837" s="3" t="str">
        <f aca="false">IF(AND($O837&lt;&gt;"",$O837&gt;=181,$O837&lt;=365),$K837,"")</f>
        <v/>
      </c>
      <c r="V837" s="3" t="str">
        <f aca="false">IF(AND($O837&lt;&gt;"",$O837&gt;365),$K837,"")</f>
        <v/>
      </c>
    </row>
    <row r="838" customFormat="false" ht="12.8" hidden="false" customHeight="false" outlineLevel="0" collapsed="false">
      <c r="N838" s="2" t="str">
        <f aca="false">IF($M838&lt;&gt;"",$M838 + IF($F838="ต่างประเทศ",60,0) + IF($F838&lt;&gt;"ต่างประเทศ",18,0),"")</f>
        <v/>
      </c>
      <c r="O838" s="1" t="str">
        <f aca="false">IF(AND($B$4&lt;&gt;"", $N838&lt;&gt;""),$B$4-$N838,"")</f>
        <v/>
      </c>
      <c r="P838" s="3" t="str">
        <f aca="false">IF(AND($O838&lt;&gt;"",$O838&lt;=0),$K838,"")</f>
        <v/>
      </c>
      <c r="Q838" s="3" t="str">
        <f aca="false">IF(AND($O838&lt;&gt;"",$O838&gt;=1,$O838&lt;=30),$K838,"")</f>
        <v/>
      </c>
      <c r="R838" s="3" t="str">
        <f aca="false">IF(AND($O838&lt;&gt;"",$O838&gt;=31,$O838&lt;=60),$K838,"")</f>
        <v/>
      </c>
      <c r="S838" s="3" t="str">
        <f aca="false">IF(AND($O838&lt;&gt;"",$O838&gt;=61,$O838&lt;=90),$K838,"")</f>
        <v/>
      </c>
      <c r="T838" s="3" t="str">
        <f aca="false">IF(AND($O838&lt;&gt;"",$O838&gt;=91,$O838&lt;=180),$K838,"")</f>
        <v/>
      </c>
      <c r="U838" s="3" t="str">
        <f aca="false">IF(AND($O838&lt;&gt;"",$O838&gt;=181,$O838&lt;=365),$K838,"")</f>
        <v/>
      </c>
      <c r="V838" s="3" t="str">
        <f aca="false">IF(AND($O838&lt;&gt;"",$O838&gt;365),$K838,"")</f>
        <v/>
      </c>
    </row>
    <row r="839" customFormat="false" ht="12.8" hidden="false" customHeight="false" outlineLevel="0" collapsed="false">
      <c r="N839" s="2" t="str">
        <f aca="false">IF($M839&lt;&gt;"",$M839 + IF($F839="ต่างประเทศ",60,0) + IF($F839&lt;&gt;"ต่างประเทศ",18,0),"")</f>
        <v/>
      </c>
      <c r="O839" s="1" t="str">
        <f aca="false">IF(AND($B$4&lt;&gt;"", $N839&lt;&gt;""),$B$4-$N839,"")</f>
        <v/>
      </c>
      <c r="P839" s="3" t="str">
        <f aca="false">IF(AND($O839&lt;&gt;"",$O839&lt;=0),$K839,"")</f>
        <v/>
      </c>
      <c r="Q839" s="3" t="str">
        <f aca="false">IF(AND($O839&lt;&gt;"",$O839&gt;=1,$O839&lt;=30),$K839,"")</f>
        <v/>
      </c>
      <c r="R839" s="3" t="str">
        <f aca="false">IF(AND($O839&lt;&gt;"",$O839&gt;=31,$O839&lt;=60),$K839,"")</f>
        <v/>
      </c>
      <c r="S839" s="3" t="str">
        <f aca="false">IF(AND($O839&lt;&gt;"",$O839&gt;=61,$O839&lt;=90),$K839,"")</f>
        <v/>
      </c>
      <c r="T839" s="3" t="str">
        <f aca="false">IF(AND($O839&lt;&gt;"",$O839&gt;=91,$O839&lt;=180),$K839,"")</f>
        <v/>
      </c>
      <c r="U839" s="3" t="str">
        <f aca="false">IF(AND($O839&lt;&gt;"",$O839&gt;=181,$O839&lt;=365),$K839,"")</f>
        <v/>
      </c>
      <c r="V839" s="3" t="str">
        <f aca="false">IF(AND($O839&lt;&gt;"",$O839&gt;365),$K839,"")</f>
        <v/>
      </c>
    </row>
    <row r="840" customFormat="false" ht="12.8" hidden="false" customHeight="false" outlineLevel="0" collapsed="false">
      <c r="N840" s="2" t="str">
        <f aca="false">IF($M840&lt;&gt;"",$M840 + IF($F840="ต่างประเทศ",60,0) + IF($F840&lt;&gt;"ต่างประเทศ",18,0),"")</f>
        <v/>
      </c>
      <c r="O840" s="1" t="str">
        <f aca="false">IF(AND($B$4&lt;&gt;"", $N840&lt;&gt;""),$B$4-$N840,"")</f>
        <v/>
      </c>
      <c r="P840" s="3" t="str">
        <f aca="false">IF(AND($O840&lt;&gt;"",$O840&lt;=0),$K840,"")</f>
        <v/>
      </c>
      <c r="Q840" s="3" t="str">
        <f aca="false">IF(AND($O840&lt;&gt;"",$O840&gt;=1,$O840&lt;=30),$K840,"")</f>
        <v/>
      </c>
      <c r="R840" s="3" t="str">
        <f aca="false">IF(AND($O840&lt;&gt;"",$O840&gt;=31,$O840&lt;=60),$K840,"")</f>
        <v/>
      </c>
      <c r="S840" s="3" t="str">
        <f aca="false">IF(AND($O840&lt;&gt;"",$O840&gt;=61,$O840&lt;=90),$K840,"")</f>
        <v/>
      </c>
      <c r="T840" s="3" t="str">
        <f aca="false">IF(AND($O840&lt;&gt;"",$O840&gt;=91,$O840&lt;=180),$K840,"")</f>
        <v/>
      </c>
      <c r="U840" s="3" t="str">
        <f aca="false">IF(AND($O840&lt;&gt;"",$O840&gt;=181,$O840&lt;=365),$K840,"")</f>
        <v/>
      </c>
      <c r="V840" s="3" t="str">
        <f aca="false">IF(AND($O840&lt;&gt;"",$O840&gt;365),$K840,"")</f>
        <v/>
      </c>
    </row>
    <row r="841" customFormat="false" ht="12.8" hidden="false" customHeight="false" outlineLevel="0" collapsed="false">
      <c r="N841" s="2" t="str">
        <f aca="false">IF($M841&lt;&gt;"",$M841 + IF($F841="ต่างประเทศ",60,0) + IF($F841&lt;&gt;"ต่างประเทศ",18,0),"")</f>
        <v/>
      </c>
      <c r="O841" s="1" t="str">
        <f aca="false">IF(AND($B$4&lt;&gt;"", $N841&lt;&gt;""),$B$4-$N841,"")</f>
        <v/>
      </c>
      <c r="P841" s="3" t="str">
        <f aca="false">IF(AND($O841&lt;&gt;"",$O841&lt;=0),$K841,"")</f>
        <v/>
      </c>
      <c r="Q841" s="3" t="str">
        <f aca="false">IF(AND($O841&lt;&gt;"",$O841&gt;=1,$O841&lt;=30),$K841,"")</f>
        <v/>
      </c>
      <c r="R841" s="3" t="str">
        <f aca="false">IF(AND($O841&lt;&gt;"",$O841&gt;=31,$O841&lt;=60),$K841,"")</f>
        <v/>
      </c>
      <c r="S841" s="3" t="str">
        <f aca="false">IF(AND($O841&lt;&gt;"",$O841&gt;=61,$O841&lt;=90),$K841,"")</f>
        <v/>
      </c>
      <c r="T841" s="3" t="str">
        <f aca="false">IF(AND($O841&lt;&gt;"",$O841&gt;=91,$O841&lt;=180),$K841,"")</f>
        <v/>
      </c>
      <c r="U841" s="3" t="str">
        <f aca="false">IF(AND($O841&lt;&gt;"",$O841&gt;=181,$O841&lt;=365),$K841,"")</f>
        <v/>
      </c>
      <c r="V841" s="3" t="str">
        <f aca="false">IF(AND($O841&lt;&gt;"",$O841&gt;365),$K841,"")</f>
        <v/>
      </c>
    </row>
    <row r="842" customFormat="false" ht="12.8" hidden="false" customHeight="false" outlineLevel="0" collapsed="false">
      <c r="N842" s="2" t="str">
        <f aca="false">IF($M842&lt;&gt;"",$M842 + IF($F842="ต่างประเทศ",60,0) + IF($F842&lt;&gt;"ต่างประเทศ",18,0),"")</f>
        <v/>
      </c>
      <c r="O842" s="1" t="str">
        <f aca="false">IF(AND($B$4&lt;&gt;"", $N842&lt;&gt;""),$B$4-$N842,"")</f>
        <v/>
      </c>
      <c r="P842" s="3" t="str">
        <f aca="false">IF(AND($O842&lt;&gt;"",$O842&lt;=0),$K842,"")</f>
        <v/>
      </c>
      <c r="Q842" s="3" t="str">
        <f aca="false">IF(AND($O842&lt;&gt;"",$O842&gt;=1,$O842&lt;=30),$K842,"")</f>
        <v/>
      </c>
      <c r="R842" s="3" t="str">
        <f aca="false">IF(AND($O842&lt;&gt;"",$O842&gt;=31,$O842&lt;=60),$K842,"")</f>
        <v/>
      </c>
      <c r="S842" s="3" t="str">
        <f aca="false">IF(AND($O842&lt;&gt;"",$O842&gt;=61,$O842&lt;=90),$K842,"")</f>
        <v/>
      </c>
      <c r="T842" s="3" t="str">
        <f aca="false">IF(AND($O842&lt;&gt;"",$O842&gt;=91,$O842&lt;=180),$K842,"")</f>
        <v/>
      </c>
      <c r="U842" s="3" t="str">
        <f aca="false">IF(AND($O842&lt;&gt;"",$O842&gt;=181,$O842&lt;=365),$K842,"")</f>
        <v/>
      </c>
      <c r="V842" s="3" t="str">
        <f aca="false">IF(AND($O842&lt;&gt;"",$O842&gt;365),$K842,"")</f>
        <v/>
      </c>
    </row>
    <row r="843" customFormat="false" ht="12.8" hidden="false" customHeight="false" outlineLevel="0" collapsed="false">
      <c r="N843" s="2" t="str">
        <f aca="false">IF($M843&lt;&gt;"",$M843 + IF($F843="ต่างประเทศ",60,0) + IF($F843&lt;&gt;"ต่างประเทศ",18,0),"")</f>
        <v/>
      </c>
      <c r="O843" s="1" t="str">
        <f aca="false">IF(AND($B$4&lt;&gt;"", $N843&lt;&gt;""),$B$4-$N843,"")</f>
        <v/>
      </c>
      <c r="P843" s="3" t="str">
        <f aca="false">IF(AND($O843&lt;&gt;"",$O843&lt;=0),$K843,"")</f>
        <v/>
      </c>
      <c r="Q843" s="3" t="str">
        <f aca="false">IF(AND($O843&lt;&gt;"",$O843&gt;=1,$O843&lt;=30),$K843,"")</f>
        <v/>
      </c>
      <c r="R843" s="3" t="str">
        <f aca="false">IF(AND($O843&lt;&gt;"",$O843&gt;=31,$O843&lt;=60),$K843,"")</f>
        <v/>
      </c>
      <c r="S843" s="3" t="str">
        <f aca="false">IF(AND($O843&lt;&gt;"",$O843&gt;=61,$O843&lt;=90),$K843,"")</f>
        <v/>
      </c>
      <c r="T843" s="3" t="str">
        <f aca="false">IF(AND($O843&lt;&gt;"",$O843&gt;=91,$O843&lt;=180),$K843,"")</f>
        <v/>
      </c>
      <c r="U843" s="3" t="str">
        <f aca="false">IF(AND($O843&lt;&gt;"",$O843&gt;=181,$O843&lt;=365),$K843,"")</f>
        <v/>
      </c>
      <c r="V843" s="3" t="str">
        <f aca="false">IF(AND($O843&lt;&gt;"",$O843&gt;365),$K843,"")</f>
        <v/>
      </c>
    </row>
    <row r="844" customFormat="false" ht="12.8" hidden="false" customHeight="false" outlineLevel="0" collapsed="false">
      <c r="N844" s="2" t="str">
        <f aca="false">IF($M844&lt;&gt;"",$M844 + IF($F844="ต่างประเทศ",60,0) + IF($F844&lt;&gt;"ต่างประเทศ",18,0),"")</f>
        <v/>
      </c>
      <c r="O844" s="1" t="str">
        <f aca="false">IF(AND($B$4&lt;&gt;"", $N844&lt;&gt;""),$B$4-$N844,"")</f>
        <v/>
      </c>
      <c r="P844" s="3" t="str">
        <f aca="false">IF(AND($O844&lt;&gt;"",$O844&lt;=0),$K844,"")</f>
        <v/>
      </c>
      <c r="Q844" s="3" t="str">
        <f aca="false">IF(AND($O844&lt;&gt;"",$O844&gt;=1,$O844&lt;=30),$K844,"")</f>
        <v/>
      </c>
      <c r="R844" s="3" t="str">
        <f aca="false">IF(AND($O844&lt;&gt;"",$O844&gt;=31,$O844&lt;=60),$K844,"")</f>
        <v/>
      </c>
      <c r="S844" s="3" t="str">
        <f aca="false">IF(AND($O844&lt;&gt;"",$O844&gt;=61,$O844&lt;=90),$K844,"")</f>
        <v/>
      </c>
      <c r="T844" s="3" t="str">
        <f aca="false">IF(AND($O844&lt;&gt;"",$O844&gt;=91,$O844&lt;=180),$K844,"")</f>
        <v/>
      </c>
      <c r="U844" s="3" t="str">
        <f aca="false">IF(AND($O844&lt;&gt;"",$O844&gt;=181,$O844&lt;=365),$K844,"")</f>
        <v/>
      </c>
      <c r="V844" s="3" t="str">
        <f aca="false">IF(AND($O844&lt;&gt;"",$O844&gt;365),$K844,"")</f>
        <v/>
      </c>
    </row>
    <row r="845" customFormat="false" ht="12.8" hidden="false" customHeight="false" outlineLevel="0" collapsed="false">
      <c r="N845" s="2" t="str">
        <f aca="false">IF($M845&lt;&gt;"",$M845 + IF($F845="ต่างประเทศ",60,0) + IF($F845&lt;&gt;"ต่างประเทศ",18,0),"")</f>
        <v/>
      </c>
      <c r="O845" s="1" t="str">
        <f aca="false">IF(AND($B$4&lt;&gt;"", $N845&lt;&gt;""),$B$4-$N845,"")</f>
        <v/>
      </c>
      <c r="P845" s="3" t="str">
        <f aca="false">IF(AND($O845&lt;&gt;"",$O845&lt;=0),$K845,"")</f>
        <v/>
      </c>
      <c r="Q845" s="3" t="str">
        <f aca="false">IF(AND($O845&lt;&gt;"",$O845&gt;=1,$O845&lt;=30),$K845,"")</f>
        <v/>
      </c>
      <c r="R845" s="3" t="str">
        <f aca="false">IF(AND($O845&lt;&gt;"",$O845&gt;=31,$O845&lt;=60),$K845,"")</f>
        <v/>
      </c>
      <c r="S845" s="3" t="str">
        <f aca="false">IF(AND($O845&lt;&gt;"",$O845&gt;=61,$O845&lt;=90),$K845,"")</f>
        <v/>
      </c>
      <c r="T845" s="3" t="str">
        <f aca="false">IF(AND($O845&lt;&gt;"",$O845&gt;=91,$O845&lt;=180),$K845,"")</f>
        <v/>
      </c>
      <c r="U845" s="3" t="str">
        <f aca="false">IF(AND($O845&lt;&gt;"",$O845&gt;=181,$O845&lt;=365),$K845,"")</f>
        <v/>
      </c>
      <c r="V845" s="3" t="str">
        <f aca="false">IF(AND($O845&lt;&gt;"",$O845&gt;365),$K845,"")</f>
        <v/>
      </c>
    </row>
    <row r="846" customFormat="false" ht="12.8" hidden="false" customHeight="false" outlineLevel="0" collapsed="false">
      <c r="N846" s="2" t="str">
        <f aca="false">IF($M846&lt;&gt;"",$M846 + IF($F846="ต่างประเทศ",60,0) + IF($F846&lt;&gt;"ต่างประเทศ",18,0),"")</f>
        <v/>
      </c>
      <c r="O846" s="1" t="str">
        <f aca="false">IF(AND($B$4&lt;&gt;"", $N846&lt;&gt;""),$B$4-$N846,"")</f>
        <v/>
      </c>
      <c r="P846" s="3" t="str">
        <f aca="false">IF(AND($O846&lt;&gt;"",$O846&lt;=0),$K846,"")</f>
        <v/>
      </c>
      <c r="Q846" s="3" t="str">
        <f aca="false">IF(AND($O846&lt;&gt;"",$O846&gt;=1,$O846&lt;=30),$K846,"")</f>
        <v/>
      </c>
      <c r="R846" s="3" t="str">
        <f aca="false">IF(AND($O846&lt;&gt;"",$O846&gt;=31,$O846&lt;=60),$K846,"")</f>
        <v/>
      </c>
      <c r="S846" s="3" t="str">
        <f aca="false">IF(AND($O846&lt;&gt;"",$O846&gt;=61,$O846&lt;=90),$K846,"")</f>
        <v/>
      </c>
      <c r="T846" s="3" t="str">
        <f aca="false">IF(AND($O846&lt;&gt;"",$O846&gt;=91,$O846&lt;=180),$K846,"")</f>
        <v/>
      </c>
      <c r="U846" s="3" t="str">
        <f aca="false">IF(AND($O846&lt;&gt;"",$O846&gt;=181,$O846&lt;=365),$K846,"")</f>
        <v/>
      </c>
      <c r="V846" s="3" t="str">
        <f aca="false">IF(AND($O846&lt;&gt;"",$O846&gt;365),$K846,"")</f>
        <v/>
      </c>
    </row>
    <row r="847" customFormat="false" ht="12.8" hidden="false" customHeight="false" outlineLevel="0" collapsed="false">
      <c r="N847" s="2" t="str">
        <f aca="false">IF($M847&lt;&gt;"",$M847 + IF($F847="ต่างประเทศ",60,0) + IF($F847&lt;&gt;"ต่างประเทศ",18,0),"")</f>
        <v/>
      </c>
      <c r="O847" s="1" t="str">
        <f aca="false">IF(AND($B$4&lt;&gt;"", $N847&lt;&gt;""),$B$4-$N847,"")</f>
        <v/>
      </c>
      <c r="P847" s="3" t="str">
        <f aca="false">IF(AND($O847&lt;&gt;"",$O847&lt;=0),$K847,"")</f>
        <v/>
      </c>
      <c r="Q847" s="3" t="str">
        <f aca="false">IF(AND($O847&lt;&gt;"",$O847&gt;=1,$O847&lt;=30),$K847,"")</f>
        <v/>
      </c>
      <c r="R847" s="3" t="str">
        <f aca="false">IF(AND($O847&lt;&gt;"",$O847&gt;=31,$O847&lt;=60),$K847,"")</f>
        <v/>
      </c>
      <c r="S847" s="3" t="str">
        <f aca="false">IF(AND($O847&lt;&gt;"",$O847&gt;=61,$O847&lt;=90),$K847,"")</f>
        <v/>
      </c>
      <c r="T847" s="3" t="str">
        <f aca="false">IF(AND($O847&lt;&gt;"",$O847&gt;=91,$O847&lt;=180),$K847,"")</f>
        <v/>
      </c>
      <c r="U847" s="3" t="str">
        <f aca="false">IF(AND($O847&lt;&gt;"",$O847&gt;=181,$O847&lt;=365),$K847,"")</f>
        <v/>
      </c>
      <c r="V847" s="3" t="str">
        <f aca="false">IF(AND($O847&lt;&gt;"",$O847&gt;365),$K847,"")</f>
        <v/>
      </c>
    </row>
    <row r="848" customFormat="false" ht="12.8" hidden="false" customHeight="false" outlineLevel="0" collapsed="false">
      <c r="N848" s="2" t="str">
        <f aca="false">IF($M848&lt;&gt;"",$M848 + IF($F848="ต่างประเทศ",60,0) + IF($F848&lt;&gt;"ต่างประเทศ",18,0),"")</f>
        <v/>
      </c>
      <c r="O848" s="1" t="str">
        <f aca="false">IF(AND($B$4&lt;&gt;"", $N848&lt;&gt;""),$B$4-$N848,"")</f>
        <v/>
      </c>
      <c r="P848" s="3" t="str">
        <f aca="false">IF(AND($O848&lt;&gt;"",$O848&lt;=0),$K848,"")</f>
        <v/>
      </c>
      <c r="Q848" s="3" t="str">
        <f aca="false">IF(AND($O848&lt;&gt;"",$O848&gt;=1,$O848&lt;=30),$K848,"")</f>
        <v/>
      </c>
      <c r="R848" s="3" t="str">
        <f aca="false">IF(AND($O848&lt;&gt;"",$O848&gt;=31,$O848&lt;=60),$K848,"")</f>
        <v/>
      </c>
      <c r="S848" s="3" t="str">
        <f aca="false">IF(AND($O848&lt;&gt;"",$O848&gt;=61,$O848&lt;=90),$K848,"")</f>
        <v/>
      </c>
      <c r="T848" s="3" t="str">
        <f aca="false">IF(AND($O848&lt;&gt;"",$O848&gt;=91,$O848&lt;=180),$K848,"")</f>
        <v/>
      </c>
      <c r="U848" s="3" t="str">
        <f aca="false">IF(AND($O848&lt;&gt;"",$O848&gt;=181,$O848&lt;=365),$K848,"")</f>
        <v/>
      </c>
      <c r="V848" s="3" t="str">
        <f aca="false">IF(AND($O848&lt;&gt;"",$O848&gt;365),$K848,"")</f>
        <v/>
      </c>
    </row>
    <row r="849" customFormat="false" ht="12.8" hidden="false" customHeight="false" outlineLevel="0" collapsed="false">
      <c r="N849" s="2" t="str">
        <f aca="false">IF($M849&lt;&gt;"",$M849 + IF($F849="ต่างประเทศ",60,0) + IF($F849&lt;&gt;"ต่างประเทศ",18,0),"")</f>
        <v/>
      </c>
      <c r="O849" s="1" t="str">
        <f aca="false">IF(AND($B$4&lt;&gt;"", $N849&lt;&gt;""),$B$4-$N849,"")</f>
        <v/>
      </c>
      <c r="P849" s="3" t="str">
        <f aca="false">IF(AND($O849&lt;&gt;"",$O849&lt;=0),$K849,"")</f>
        <v/>
      </c>
      <c r="Q849" s="3" t="str">
        <f aca="false">IF(AND($O849&lt;&gt;"",$O849&gt;=1,$O849&lt;=30),$K849,"")</f>
        <v/>
      </c>
      <c r="R849" s="3" t="str">
        <f aca="false">IF(AND($O849&lt;&gt;"",$O849&gt;=31,$O849&lt;=60),$K849,"")</f>
        <v/>
      </c>
      <c r="S849" s="3" t="str">
        <f aca="false">IF(AND($O849&lt;&gt;"",$O849&gt;=61,$O849&lt;=90),$K849,"")</f>
        <v/>
      </c>
      <c r="T849" s="3" t="str">
        <f aca="false">IF(AND($O849&lt;&gt;"",$O849&gt;=91,$O849&lt;=180),$K849,"")</f>
        <v/>
      </c>
      <c r="U849" s="3" t="str">
        <f aca="false">IF(AND($O849&lt;&gt;"",$O849&gt;=181,$O849&lt;=365),$K849,"")</f>
        <v/>
      </c>
      <c r="V849" s="3" t="str">
        <f aca="false">IF(AND($O849&lt;&gt;"",$O849&gt;365),$K849,"")</f>
        <v/>
      </c>
    </row>
    <row r="850" customFormat="false" ht="12.8" hidden="false" customHeight="false" outlineLevel="0" collapsed="false">
      <c r="N850" s="2" t="str">
        <f aca="false">IF($M850&lt;&gt;"",$M850 + IF($F850="ต่างประเทศ",60,0) + IF($F850&lt;&gt;"ต่างประเทศ",18,0),"")</f>
        <v/>
      </c>
      <c r="O850" s="1" t="str">
        <f aca="false">IF(AND($B$4&lt;&gt;"", $N850&lt;&gt;""),$B$4-$N850,"")</f>
        <v/>
      </c>
      <c r="P850" s="3" t="str">
        <f aca="false">IF(AND($O850&lt;&gt;"",$O850&lt;=0),$K850,"")</f>
        <v/>
      </c>
      <c r="Q850" s="3" t="str">
        <f aca="false">IF(AND($O850&lt;&gt;"",$O850&gt;=1,$O850&lt;=30),$K850,"")</f>
        <v/>
      </c>
      <c r="R850" s="3" t="str">
        <f aca="false">IF(AND($O850&lt;&gt;"",$O850&gt;=31,$O850&lt;=60),$K850,"")</f>
        <v/>
      </c>
      <c r="S850" s="3" t="str">
        <f aca="false">IF(AND($O850&lt;&gt;"",$O850&gt;=61,$O850&lt;=90),$K850,"")</f>
        <v/>
      </c>
      <c r="T850" s="3" t="str">
        <f aca="false">IF(AND($O850&lt;&gt;"",$O850&gt;=91,$O850&lt;=180),$K850,"")</f>
        <v/>
      </c>
      <c r="U850" s="3" t="str">
        <f aca="false">IF(AND($O850&lt;&gt;"",$O850&gt;=181,$O850&lt;=365),$K850,"")</f>
        <v/>
      </c>
      <c r="V850" s="3" t="str">
        <f aca="false">IF(AND($O850&lt;&gt;"",$O850&gt;365),$K850,"")</f>
        <v/>
      </c>
    </row>
    <row r="851" customFormat="false" ht="12.8" hidden="false" customHeight="false" outlineLevel="0" collapsed="false">
      <c r="N851" s="2" t="str">
        <f aca="false">IF($M851&lt;&gt;"",$M851 + IF($F851="ต่างประเทศ",60,0) + IF($F851&lt;&gt;"ต่างประเทศ",18,0),"")</f>
        <v/>
      </c>
      <c r="O851" s="1" t="str">
        <f aca="false">IF(AND($B$4&lt;&gt;"", $N851&lt;&gt;""),$B$4-$N851,"")</f>
        <v/>
      </c>
      <c r="P851" s="3" t="str">
        <f aca="false">IF(AND($O851&lt;&gt;"",$O851&lt;=0),$K851,"")</f>
        <v/>
      </c>
      <c r="Q851" s="3" t="str">
        <f aca="false">IF(AND($O851&lt;&gt;"",$O851&gt;=1,$O851&lt;=30),$K851,"")</f>
        <v/>
      </c>
      <c r="R851" s="3" t="str">
        <f aca="false">IF(AND($O851&lt;&gt;"",$O851&gt;=31,$O851&lt;=60),$K851,"")</f>
        <v/>
      </c>
      <c r="S851" s="3" t="str">
        <f aca="false">IF(AND($O851&lt;&gt;"",$O851&gt;=61,$O851&lt;=90),$K851,"")</f>
        <v/>
      </c>
      <c r="T851" s="3" t="str">
        <f aca="false">IF(AND($O851&lt;&gt;"",$O851&gt;=91,$O851&lt;=180),$K851,"")</f>
        <v/>
      </c>
      <c r="U851" s="3" t="str">
        <f aca="false">IF(AND($O851&lt;&gt;"",$O851&gt;=181,$O851&lt;=365),$K851,"")</f>
        <v/>
      </c>
      <c r="V851" s="3" t="str">
        <f aca="false">IF(AND($O851&lt;&gt;"",$O851&gt;365),$K851,"")</f>
        <v/>
      </c>
    </row>
    <row r="852" customFormat="false" ht="12.8" hidden="false" customHeight="false" outlineLevel="0" collapsed="false">
      <c r="N852" s="2" t="str">
        <f aca="false">IF($M852&lt;&gt;"",$M852 + IF($F852="ต่างประเทศ",60,0) + IF($F852&lt;&gt;"ต่างประเทศ",18,0),"")</f>
        <v/>
      </c>
      <c r="O852" s="1" t="str">
        <f aca="false">IF(AND($B$4&lt;&gt;"", $N852&lt;&gt;""),$B$4-$N852,"")</f>
        <v/>
      </c>
      <c r="P852" s="3" t="str">
        <f aca="false">IF(AND($O852&lt;&gt;"",$O852&lt;=0),$K852,"")</f>
        <v/>
      </c>
      <c r="Q852" s="3" t="str">
        <f aca="false">IF(AND($O852&lt;&gt;"",$O852&gt;=1,$O852&lt;=30),$K852,"")</f>
        <v/>
      </c>
      <c r="R852" s="3" t="str">
        <f aca="false">IF(AND($O852&lt;&gt;"",$O852&gt;=31,$O852&lt;=60),$K852,"")</f>
        <v/>
      </c>
      <c r="S852" s="3" t="str">
        <f aca="false">IF(AND($O852&lt;&gt;"",$O852&gt;=61,$O852&lt;=90),$K852,"")</f>
        <v/>
      </c>
      <c r="T852" s="3" t="str">
        <f aca="false">IF(AND($O852&lt;&gt;"",$O852&gt;=91,$O852&lt;=180),$K852,"")</f>
        <v/>
      </c>
      <c r="U852" s="3" t="str">
        <f aca="false">IF(AND($O852&lt;&gt;"",$O852&gt;=181,$O852&lt;=365),$K852,"")</f>
        <v/>
      </c>
      <c r="V852" s="3" t="str">
        <f aca="false">IF(AND($O852&lt;&gt;"",$O852&gt;365),$K852,"")</f>
        <v/>
      </c>
    </row>
    <row r="853" customFormat="false" ht="12.8" hidden="false" customHeight="false" outlineLevel="0" collapsed="false">
      <c r="N853" s="2" t="str">
        <f aca="false">IF($M853&lt;&gt;"",$M853 + IF($F853="ต่างประเทศ",60,0) + IF($F853&lt;&gt;"ต่างประเทศ",18,0),"")</f>
        <v/>
      </c>
      <c r="O853" s="1" t="str">
        <f aca="false">IF(AND($B$4&lt;&gt;"", $N853&lt;&gt;""),$B$4-$N853,"")</f>
        <v/>
      </c>
      <c r="P853" s="3" t="str">
        <f aca="false">IF(AND($O853&lt;&gt;"",$O853&lt;=0),$K853,"")</f>
        <v/>
      </c>
      <c r="Q853" s="3" t="str">
        <f aca="false">IF(AND($O853&lt;&gt;"",$O853&gt;=1,$O853&lt;=30),$K853,"")</f>
        <v/>
      </c>
      <c r="R853" s="3" t="str">
        <f aca="false">IF(AND($O853&lt;&gt;"",$O853&gt;=31,$O853&lt;=60),$K853,"")</f>
        <v/>
      </c>
      <c r="S853" s="3" t="str">
        <f aca="false">IF(AND($O853&lt;&gt;"",$O853&gt;=61,$O853&lt;=90),$K853,"")</f>
        <v/>
      </c>
      <c r="T853" s="3" t="str">
        <f aca="false">IF(AND($O853&lt;&gt;"",$O853&gt;=91,$O853&lt;=180),$K853,"")</f>
        <v/>
      </c>
      <c r="U853" s="3" t="str">
        <f aca="false">IF(AND($O853&lt;&gt;"",$O853&gt;=181,$O853&lt;=365),$K853,"")</f>
        <v/>
      </c>
      <c r="V853" s="3" t="str">
        <f aca="false">IF(AND($O853&lt;&gt;"",$O853&gt;365),$K853,"")</f>
        <v/>
      </c>
    </row>
    <row r="854" customFormat="false" ht="12.8" hidden="false" customHeight="false" outlineLevel="0" collapsed="false">
      <c r="N854" s="2" t="str">
        <f aca="false">IF($M854&lt;&gt;"",$M854 + IF($F854="ต่างประเทศ",60,0) + IF($F854&lt;&gt;"ต่างประเทศ",18,0),"")</f>
        <v/>
      </c>
      <c r="O854" s="1" t="str">
        <f aca="false">IF(AND($B$4&lt;&gt;"", $N854&lt;&gt;""),$B$4-$N854,"")</f>
        <v/>
      </c>
      <c r="P854" s="3" t="str">
        <f aca="false">IF(AND($O854&lt;&gt;"",$O854&lt;=0),$K854,"")</f>
        <v/>
      </c>
      <c r="Q854" s="3" t="str">
        <f aca="false">IF(AND($O854&lt;&gt;"",$O854&gt;=1,$O854&lt;=30),$K854,"")</f>
        <v/>
      </c>
      <c r="R854" s="3" t="str">
        <f aca="false">IF(AND($O854&lt;&gt;"",$O854&gt;=31,$O854&lt;=60),$K854,"")</f>
        <v/>
      </c>
      <c r="S854" s="3" t="str">
        <f aca="false">IF(AND($O854&lt;&gt;"",$O854&gt;=61,$O854&lt;=90),$K854,"")</f>
        <v/>
      </c>
      <c r="T854" s="3" t="str">
        <f aca="false">IF(AND($O854&lt;&gt;"",$O854&gt;=91,$O854&lt;=180),$K854,"")</f>
        <v/>
      </c>
      <c r="U854" s="3" t="str">
        <f aca="false">IF(AND($O854&lt;&gt;"",$O854&gt;=181,$O854&lt;=365),$K854,"")</f>
        <v/>
      </c>
      <c r="V854" s="3" t="str">
        <f aca="false">IF(AND($O854&lt;&gt;"",$O854&gt;365),$K854,"")</f>
        <v/>
      </c>
    </row>
    <row r="855" customFormat="false" ht="12.8" hidden="false" customHeight="false" outlineLevel="0" collapsed="false">
      <c r="N855" s="2" t="str">
        <f aca="false">IF($M855&lt;&gt;"",$M855 + IF($F855="ต่างประเทศ",60,0) + IF($F855&lt;&gt;"ต่างประเทศ",18,0),"")</f>
        <v/>
      </c>
      <c r="O855" s="1" t="str">
        <f aca="false">IF(AND($B$4&lt;&gt;"", $N855&lt;&gt;""),$B$4-$N855,"")</f>
        <v/>
      </c>
      <c r="P855" s="3" t="str">
        <f aca="false">IF(AND($O855&lt;&gt;"",$O855&lt;=0),$K855,"")</f>
        <v/>
      </c>
      <c r="Q855" s="3" t="str">
        <f aca="false">IF(AND($O855&lt;&gt;"",$O855&gt;=1,$O855&lt;=30),$K855,"")</f>
        <v/>
      </c>
      <c r="R855" s="3" t="str">
        <f aca="false">IF(AND($O855&lt;&gt;"",$O855&gt;=31,$O855&lt;=60),$K855,"")</f>
        <v/>
      </c>
      <c r="S855" s="3" t="str">
        <f aca="false">IF(AND($O855&lt;&gt;"",$O855&gt;=61,$O855&lt;=90),$K855,"")</f>
        <v/>
      </c>
      <c r="T855" s="3" t="str">
        <f aca="false">IF(AND($O855&lt;&gt;"",$O855&gt;=91,$O855&lt;=180),$K855,"")</f>
        <v/>
      </c>
      <c r="U855" s="3" t="str">
        <f aca="false">IF(AND($O855&lt;&gt;"",$O855&gt;=181,$O855&lt;=365),$K855,"")</f>
        <v/>
      </c>
      <c r="V855" s="3" t="str">
        <f aca="false">IF(AND($O855&lt;&gt;"",$O855&gt;365),$K855,"")</f>
        <v/>
      </c>
    </row>
    <row r="856" customFormat="false" ht="12.8" hidden="false" customHeight="false" outlineLevel="0" collapsed="false">
      <c r="N856" s="2" t="str">
        <f aca="false">IF($M856&lt;&gt;"",$M856 + IF($F856="ต่างประเทศ",60,0) + IF($F856&lt;&gt;"ต่างประเทศ",18,0),"")</f>
        <v/>
      </c>
      <c r="O856" s="1" t="str">
        <f aca="false">IF(AND($B$4&lt;&gt;"", $N856&lt;&gt;""),$B$4-$N856,"")</f>
        <v/>
      </c>
      <c r="P856" s="3" t="str">
        <f aca="false">IF(AND($O856&lt;&gt;"",$O856&lt;=0),$K856,"")</f>
        <v/>
      </c>
      <c r="Q856" s="3" t="str">
        <f aca="false">IF(AND($O856&lt;&gt;"",$O856&gt;=1,$O856&lt;=30),$K856,"")</f>
        <v/>
      </c>
      <c r="R856" s="3" t="str">
        <f aca="false">IF(AND($O856&lt;&gt;"",$O856&gt;=31,$O856&lt;=60),$K856,"")</f>
        <v/>
      </c>
      <c r="S856" s="3" t="str">
        <f aca="false">IF(AND($O856&lt;&gt;"",$O856&gt;=61,$O856&lt;=90),$K856,"")</f>
        <v/>
      </c>
      <c r="T856" s="3" t="str">
        <f aca="false">IF(AND($O856&lt;&gt;"",$O856&gt;=91,$O856&lt;=180),$K856,"")</f>
        <v/>
      </c>
      <c r="U856" s="3" t="str">
        <f aca="false">IF(AND($O856&lt;&gt;"",$O856&gt;=181,$O856&lt;=365),$K856,"")</f>
        <v/>
      </c>
      <c r="V856" s="3" t="str">
        <f aca="false">IF(AND($O856&lt;&gt;"",$O856&gt;365),$K856,"")</f>
        <v/>
      </c>
    </row>
    <row r="857" customFormat="false" ht="12.8" hidden="false" customHeight="false" outlineLevel="0" collapsed="false">
      <c r="N857" s="2" t="str">
        <f aca="false">IF($M857&lt;&gt;"",$M857 + IF($F857="ต่างประเทศ",60,0) + IF($F857&lt;&gt;"ต่างประเทศ",18,0),"")</f>
        <v/>
      </c>
      <c r="O857" s="1" t="str">
        <f aca="false">IF(AND($B$4&lt;&gt;"", $N857&lt;&gt;""),$B$4-$N857,"")</f>
        <v/>
      </c>
      <c r="P857" s="3" t="str">
        <f aca="false">IF(AND($O857&lt;&gt;"",$O857&lt;=0),$K857,"")</f>
        <v/>
      </c>
      <c r="Q857" s="3" t="str">
        <f aca="false">IF(AND($O857&lt;&gt;"",$O857&gt;=1,$O857&lt;=30),$K857,"")</f>
        <v/>
      </c>
      <c r="R857" s="3" t="str">
        <f aca="false">IF(AND($O857&lt;&gt;"",$O857&gt;=31,$O857&lt;=60),$K857,"")</f>
        <v/>
      </c>
      <c r="S857" s="3" t="str">
        <f aca="false">IF(AND($O857&lt;&gt;"",$O857&gt;=61,$O857&lt;=90),$K857,"")</f>
        <v/>
      </c>
      <c r="T857" s="3" t="str">
        <f aca="false">IF(AND($O857&lt;&gt;"",$O857&gt;=91,$O857&lt;=180),$K857,"")</f>
        <v/>
      </c>
      <c r="U857" s="3" t="str">
        <f aca="false">IF(AND($O857&lt;&gt;"",$O857&gt;=181,$O857&lt;=365),$K857,"")</f>
        <v/>
      </c>
      <c r="V857" s="3" t="str">
        <f aca="false">IF(AND($O857&lt;&gt;"",$O857&gt;365),$K857,"")</f>
        <v/>
      </c>
    </row>
    <row r="858" customFormat="false" ht="12.8" hidden="false" customHeight="false" outlineLevel="0" collapsed="false">
      <c r="N858" s="2" t="str">
        <f aca="false">IF($M858&lt;&gt;"",$M858 + IF($F858="ต่างประเทศ",60,0) + IF($F858&lt;&gt;"ต่างประเทศ",18,0),"")</f>
        <v/>
      </c>
      <c r="O858" s="1" t="str">
        <f aca="false">IF(AND($B$4&lt;&gt;"", $N858&lt;&gt;""),$B$4-$N858,"")</f>
        <v/>
      </c>
      <c r="P858" s="3" t="str">
        <f aca="false">IF(AND($O858&lt;&gt;"",$O858&lt;=0),$K858,"")</f>
        <v/>
      </c>
      <c r="Q858" s="3" t="str">
        <f aca="false">IF(AND($O858&lt;&gt;"",$O858&gt;=1,$O858&lt;=30),$K858,"")</f>
        <v/>
      </c>
      <c r="R858" s="3" t="str">
        <f aca="false">IF(AND($O858&lt;&gt;"",$O858&gt;=31,$O858&lt;=60),$K858,"")</f>
        <v/>
      </c>
      <c r="S858" s="3" t="str">
        <f aca="false">IF(AND($O858&lt;&gt;"",$O858&gt;=61,$O858&lt;=90),$K858,"")</f>
        <v/>
      </c>
      <c r="T858" s="3" t="str">
        <f aca="false">IF(AND($O858&lt;&gt;"",$O858&gt;=91,$O858&lt;=180),$K858,"")</f>
        <v/>
      </c>
      <c r="U858" s="3" t="str">
        <f aca="false">IF(AND($O858&lt;&gt;"",$O858&gt;=181,$O858&lt;=365),$K858,"")</f>
        <v/>
      </c>
      <c r="V858" s="3" t="str">
        <f aca="false">IF(AND($O858&lt;&gt;"",$O858&gt;365),$K858,"")</f>
        <v/>
      </c>
    </row>
    <row r="859" customFormat="false" ht="12.8" hidden="false" customHeight="false" outlineLevel="0" collapsed="false">
      <c r="N859" s="2" t="str">
        <f aca="false">IF($M859&lt;&gt;"",$M859 + IF($F859="ต่างประเทศ",60,0) + IF($F859&lt;&gt;"ต่างประเทศ",18,0),"")</f>
        <v/>
      </c>
      <c r="O859" s="1" t="str">
        <f aca="false">IF(AND($B$4&lt;&gt;"", $N859&lt;&gt;""),$B$4-$N859,"")</f>
        <v/>
      </c>
      <c r="P859" s="3" t="str">
        <f aca="false">IF(AND($O859&lt;&gt;"",$O859&lt;=0),$K859,"")</f>
        <v/>
      </c>
      <c r="Q859" s="3" t="str">
        <f aca="false">IF(AND($O859&lt;&gt;"",$O859&gt;=1,$O859&lt;=30),$K859,"")</f>
        <v/>
      </c>
      <c r="R859" s="3" t="str">
        <f aca="false">IF(AND($O859&lt;&gt;"",$O859&gt;=31,$O859&lt;=60),$K859,"")</f>
        <v/>
      </c>
      <c r="S859" s="3" t="str">
        <f aca="false">IF(AND($O859&lt;&gt;"",$O859&gt;=61,$O859&lt;=90),$K859,"")</f>
        <v/>
      </c>
      <c r="T859" s="3" t="str">
        <f aca="false">IF(AND($O859&lt;&gt;"",$O859&gt;=91,$O859&lt;=180),$K859,"")</f>
        <v/>
      </c>
      <c r="U859" s="3" t="str">
        <f aca="false">IF(AND($O859&lt;&gt;"",$O859&gt;=181,$O859&lt;=365),$K859,"")</f>
        <v/>
      </c>
      <c r="V859" s="3" t="str">
        <f aca="false">IF(AND($O859&lt;&gt;"",$O859&gt;365),$K859,"")</f>
        <v/>
      </c>
    </row>
    <row r="860" customFormat="false" ht="12.8" hidden="false" customHeight="false" outlineLevel="0" collapsed="false">
      <c r="N860" s="2" t="str">
        <f aca="false">IF($M860&lt;&gt;"",$M860 + IF($F860="ต่างประเทศ",60,0) + IF($F860&lt;&gt;"ต่างประเทศ",18,0),"")</f>
        <v/>
      </c>
      <c r="O860" s="1" t="str">
        <f aca="false">IF(AND($B$4&lt;&gt;"", $N860&lt;&gt;""),$B$4-$N860,"")</f>
        <v/>
      </c>
      <c r="P860" s="3" t="str">
        <f aca="false">IF(AND($O860&lt;&gt;"",$O860&lt;=0),$K860,"")</f>
        <v/>
      </c>
      <c r="Q860" s="3" t="str">
        <f aca="false">IF(AND($O860&lt;&gt;"",$O860&gt;=1,$O860&lt;=30),$K860,"")</f>
        <v/>
      </c>
      <c r="R860" s="3" t="str">
        <f aca="false">IF(AND($O860&lt;&gt;"",$O860&gt;=31,$O860&lt;=60),$K860,"")</f>
        <v/>
      </c>
      <c r="S860" s="3" t="str">
        <f aca="false">IF(AND($O860&lt;&gt;"",$O860&gt;=61,$O860&lt;=90),$K860,"")</f>
        <v/>
      </c>
      <c r="T860" s="3" t="str">
        <f aca="false">IF(AND($O860&lt;&gt;"",$O860&gt;=91,$O860&lt;=180),$K860,"")</f>
        <v/>
      </c>
      <c r="U860" s="3" t="str">
        <f aca="false">IF(AND($O860&lt;&gt;"",$O860&gt;=181,$O860&lt;=365),$K860,"")</f>
        <v/>
      </c>
      <c r="V860" s="3" t="str">
        <f aca="false">IF(AND($O860&lt;&gt;"",$O860&gt;365),$K860,"")</f>
        <v/>
      </c>
    </row>
    <row r="861" customFormat="false" ht="12.8" hidden="false" customHeight="false" outlineLevel="0" collapsed="false">
      <c r="N861" s="2" t="str">
        <f aca="false">IF($M861&lt;&gt;"",$M861 + IF($F861="ต่างประเทศ",60,0) + IF($F861&lt;&gt;"ต่างประเทศ",18,0),"")</f>
        <v/>
      </c>
      <c r="O861" s="1" t="str">
        <f aca="false">IF(AND($B$4&lt;&gt;"", $N861&lt;&gt;""),$B$4-$N861,"")</f>
        <v/>
      </c>
      <c r="P861" s="3" t="str">
        <f aca="false">IF(AND($O861&lt;&gt;"",$O861&lt;=0),$K861,"")</f>
        <v/>
      </c>
      <c r="Q861" s="3" t="str">
        <f aca="false">IF(AND($O861&lt;&gt;"",$O861&gt;=1,$O861&lt;=30),$K861,"")</f>
        <v/>
      </c>
      <c r="R861" s="3" t="str">
        <f aca="false">IF(AND($O861&lt;&gt;"",$O861&gt;=31,$O861&lt;=60),$K861,"")</f>
        <v/>
      </c>
      <c r="S861" s="3" t="str">
        <f aca="false">IF(AND($O861&lt;&gt;"",$O861&gt;=61,$O861&lt;=90),$K861,"")</f>
        <v/>
      </c>
      <c r="T861" s="3" t="str">
        <f aca="false">IF(AND($O861&lt;&gt;"",$O861&gt;=91,$O861&lt;=180),$K861,"")</f>
        <v/>
      </c>
      <c r="U861" s="3" t="str">
        <f aca="false">IF(AND($O861&lt;&gt;"",$O861&gt;=181,$O861&lt;=365),$K861,"")</f>
        <v/>
      </c>
      <c r="V861" s="3" t="str">
        <f aca="false">IF(AND($O861&lt;&gt;"",$O861&gt;365),$K861,"")</f>
        <v/>
      </c>
    </row>
    <row r="862" customFormat="false" ht="12.8" hidden="false" customHeight="false" outlineLevel="0" collapsed="false">
      <c r="N862" s="2" t="str">
        <f aca="false">IF($M862&lt;&gt;"",$M862 + IF($F862="ต่างประเทศ",60,0) + IF($F862&lt;&gt;"ต่างประเทศ",18,0),"")</f>
        <v/>
      </c>
      <c r="O862" s="1" t="str">
        <f aca="false">IF(AND($B$4&lt;&gt;"", $N862&lt;&gt;""),$B$4-$N862,"")</f>
        <v/>
      </c>
      <c r="P862" s="3" t="str">
        <f aca="false">IF(AND($O862&lt;&gt;"",$O862&lt;=0),$K862,"")</f>
        <v/>
      </c>
      <c r="Q862" s="3" t="str">
        <f aca="false">IF(AND($O862&lt;&gt;"",$O862&gt;=1,$O862&lt;=30),$K862,"")</f>
        <v/>
      </c>
      <c r="R862" s="3" t="str">
        <f aca="false">IF(AND($O862&lt;&gt;"",$O862&gt;=31,$O862&lt;=60),$K862,"")</f>
        <v/>
      </c>
      <c r="S862" s="3" t="str">
        <f aca="false">IF(AND($O862&lt;&gt;"",$O862&gt;=61,$O862&lt;=90),$K862,"")</f>
        <v/>
      </c>
      <c r="T862" s="3" t="str">
        <f aca="false">IF(AND($O862&lt;&gt;"",$O862&gt;=91,$O862&lt;=180),$K862,"")</f>
        <v/>
      </c>
      <c r="U862" s="3" t="str">
        <f aca="false">IF(AND($O862&lt;&gt;"",$O862&gt;=181,$O862&lt;=365),$K862,"")</f>
        <v/>
      </c>
      <c r="V862" s="3" t="str">
        <f aca="false">IF(AND($O862&lt;&gt;"",$O862&gt;365),$K862,"")</f>
        <v/>
      </c>
    </row>
    <row r="863" customFormat="false" ht="12.8" hidden="false" customHeight="false" outlineLevel="0" collapsed="false">
      <c r="N863" s="2" t="str">
        <f aca="false">IF($M863&lt;&gt;"",$M863 + IF($F863="ต่างประเทศ",60,0) + IF($F863&lt;&gt;"ต่างประเทศ",18,0),"")</f>
        <v/>
      </c>
      <c r="O863" s="1" t="str">
        <f aca="false">IF(AND($B$4&lt;&gt;"", $N863&lt;&gt;""),$B$4-$N863,"")</f>
        <v/>
      </c>
      <c r="P863" s="3" t="str">
        <f aca="false">IF(AND($O863&lt;&gt;"",$O863&lt;=0),$K863,"")</f>
        <v/>
      </c>
      <c r="Q863" s="3" t="str">
        <f aca="false">IF(AND($O863&lt;&gt;"",$O863&gt;=1,$O863&lt;=30),$K863,"")</f>
        <v/>
      </c>
      <c r="R863" s="3" t="str">
        <f aca="false">IF(AND($O863&lt;&gt;"",$O863&gt;=31,$O863&lt;=60),$K863,"")</f>
        <v/>
      </c>
      <c r="S863" s="3" t="str">
        <f aca="false">IF(AND($O863&lt;&gt;"",$O863&gt;=61,$O863&lt;=90),$K863,"")</f>
        <v/>
      </c>
      <c r="T863" s="3" t="str">
        <f aca="false">IF(AND($O863&lt;&gt;"",$O863&gt;=91,$O863&lt;=180),$K863,"")</f>
        <v/>
      </c>
      <c r="U863" s="3" t="str">
        <f aca="false">IF(AND($O863&lt;&gt;"",$O863&gt;=181,$O863&lt;=365),$K863,"")</f>
        <v/>
      </c>
      <c r="V863" s="3" t="str">
        <f aca="false">IF(AND($O863&lt;&gt;"",$O863&gt;365),$K863,"")</f>
        <v/>
      </c>
    </row>
    <row r="864" customFormat="false" ht="12.8" hidden="false" customHeight="false" outlineLevel="0" collapsed="false">
      <c r="N864" s="2" t="str">
        <f aca="false">IF($M864&lt;&gt;"",$M864 + IF($F864="ต่างประเทศ",60,0) + IF($F864&lt;&gt;"ต่างประเทศ",18,0),"")</f>
        <v/>
      </c>
      <c r="O864" s="1" t="str">
        <f aca="false">IF(AND($B$4&lt;&gt;"", $N864&lt;&gt;""),$B$4-$N864,"")</f>
        <v/>
      </c>
      <c r="P864" s="3" t="str">
        <f aca="false">IF(AND($O864&lt;&gt;"",$O864&lt;=0),$K864,"")</f>
        <v/>
      </c>
      <c r="Q864" s="3" t="str">
        <f aca="false">IF(AND($O864&lt;&gt;"",$O864&gt;=1,$O864&lt;=30),$K864,"")</f>
        <v/>
      </c>
      <c r="R864" s="3" t="str">
        <f aca="false">IF(AND($O864&lt;&gt;"",$O864&gt;=31,$O864&lt;=60),$K864,"")</f>
        <v/>
      </c>
      <c r="S864" s="3" t="str">
        <f aca="false">IF(AND($O864&lt;&gt;"",$O864&gt;=61,$O864&lt;=90),$K864,"")</f>
        <v/>
      </c>
      <c r="T864" s="3" t="str">
        <f aca="false">IF(AND($O864&lt;&gt;"",$O864&gt;=91,$O864&lt;=180),$K864,"")</f>
        <v/>
      </c>
      <c r="U864" s="3" t="str">
        <f aca="false">IF(AND($O864&lt;&gt;"",$O864&gt;=181,$O864&lt;=365),$K864,"")</f>
        <v/>
      </c>
      <c r="V864" s="3" t="str">
        <f aca="false">IF(AND($O864&lt;&gt;"",$O864&gt;365),$K864,"")</f>
        <v/>
      </c>
    </row>
    <row r="865" customFormat="false" ht="12.8" hidden="false" customHeight="false" outlineLevel="0" collapsed="false">
      <c r="N865" s="2" t="str">
        <f aca="false">IF($M865&lt;&gt;"",$M865 + IF($F865="ต่างประเทศ",60,0) + IF($F865&lt;&gt;"ต่างประเทศ",18,0),"")</f>
        <v/>
      </c>
      <c r="O865" s="1" t="str">
        <f aca="false">IF(AND($B$4&lt;&gt;"", $N865&lt;&gt;""),$B$4-$N865,"")</f>
        <v/>
      </c>
      <c r="P865" s="3" t="str">
        <f aca="false">IF(AND($O865&lt;&gt;"",$O865&lt;=0),$K865,"")</f>
        <v/>
      </c>
      <c r="Q865" s="3" t="str">
        <f aca="false">IF(AND($O865&lt;&gt;"",$O865&gt;=1,$O865&lt;=30),$K865,"")</f>
        <v/>
      </c>
      <c r="R865" s="3" t="str">
        <f aca="false">IF(AND($O865&lt;&gt;"",$O865&gt;=31,$O865&lt;=60),$K865,"")</f>
        <v/>
      </c>
      <c r="S865" s="3" t="str">
        <f aca="false">IF(AND($O865&lt;&gt;"",$O865&gt;=61,$O865&lt;=90),$K865,"")</f>
        <v/>
      </c>
      <c r="T865" s="3" t="str">
        <f aca="false">IF(AND($O865&lt;&gt;"",$O865&gt;=91,$O865&lt;=180),$K865,"")</f>
        <v/>
      </c>
      <c r="U865" s="3" t="str">
        <f aca="false">IF(AND($O865&lt;&gt;"",$O865&gt;=181,$O865&lt;=365),$K865,"")</f>
        <v/>
      </c>
      <c r="V865" s="3" t="str">
        <f aca="false">IF(AND($O865&lt;&gt;"",$O865&gt;365),$K865,"")</f>
        <v/>
      </c>
    </row>
    <row r="866" customFormat="false" ht="12.8" hidden="false" customHeight="false" outlineLevel="0" collapsed="false">
      <c r="N866" s="2" t="str">
        <f aca="false">IF($M866&lt;&gt;"",$M866 + IF($F866="ต่างประเทศ",60,0) + IF($F866&lt;&gt;"ต่างประเทศ",18,0),"")</f>
        <v/>
      </c>
      <c r="O866" s="1" t="str">
        <f aca="false">IF(AND($B$4&lt;&gt;"", $N866&lt;&gt;""),$B$4-$N866,"")</f>
        <v/>
      </c>
      <c r="P866" s="3" t="str">
        <f aca="false">IF(AND($O866&lt;&gt;"",$O866&lt;=0),$K866,"")</f>
        <v/>
      </c>
      <c r="Q866" s="3" t="str">
        <f aca="false">IF(AND($O866&lt;&gt;"",$O866&gt;=1,$O866&lt;=30),$K866,"")</f>
        <v/>
      </c>
      <c r="R866" s="3" t="str">
        <f aca="false">IF(AND($O866&lt;&gt;"",$O866&gt;=31,$O866&lt;=60),$K866,"")</f>
        <v/>
      </c>
      <c r="S866" s="3" t="str">
        <f aca="false">IF(AND($O866&lt;&gt;"",$O866&gt;=61,$O866&lt;=90),$K866,"")</f>
        <v/>
      </c>
      <c r="T866" s="3" t="str">
        <f aca="false">IF(AND($O866&lt;&gt;"",$O866&gt;=91,$O866&lt;=180),$K866,"")</f>
        <v/>
      </c>
      <c r="U866" s="3" t="str">
        <f aca="false">IF(AND($O866&lt;&gt;"",$O866&gt;=181,$O866&lt;=365),$K866,"")</f>
        <v/>
      </c>
      <c r="V866" s="3" t="str">
        <f aca="false">IF(AND($O866&lt;&gt;"",$O866&gt;365),$K866,"")</f>
        <v/>
      </c>
    </row>
    <row r="867" customFormat="false" ht="12.8" hidden="false" customHeight="false" outlineLevel="0" collapsed="false">
      <c r="N867" s="2" t="str">
        <f aca="false">IF($M867&lt;&gt;"",$M867 + IF($F867="ต่างประเทศ",60,0) + IF($F867&lt;&gt;"ต่างประเทศ",18,0),"")</f>
        <v/>
      </c>
      <c r="O867" s="1" t="str">
        <f aca="false">IF(AND($B$4&lt;&gt;"", $N867&lt;&gt;""),$B$4-$N867,"")</f>
        <v/>
      </c>
      <c r="P867" s="3" t="str">
        <f aca="false">IF(AND($O867&lt;&gt;"",$O867&lt;=0),$K867,"")</f>
        <v/>
      </c>
      <c r="Q867" s="3" t="str">
        <f aca="false">IF(AND($O867&lt;&gt;"",$O867&gt;=1,$O867&lt;=30),$K867,"")</f>
        <v/>
      </c>
      <c r="R867" s="3" t="str">
        <f aca="false">IF(AND($O867&lt;&gt;"",$O867&gt;=31,$O867&lt;=60),$K867,"")</f>
        <v/>
      </c>
      <c r="S867" s="3" t="str">
        <f aca="false">IF(AND($O867&lt;&gt;"",$O867&gt;=61,$O867&lt;=90),$K867,"")</f>
        <v/>
      </c>
      <c r="T867" s="3" t="str">
        <f aca="false">IF(AND($O867&lt;&gt;"",$O867&gt;=91,$O867&lt;=180),$K867,"")</f>
        <v/>
      </c>
      <c r="U867" s="3" t="str">
        <f aca="false">IF(AND($O867&lt;&gt;"",$O867&gt;=181,$O867&lt;=365),$K867,"")</f>
        <v/>
      </c>
      <c r="V867" s="3" t="str">
        <f aca="false">IF(AND($O867&lt;&gt;"",$O867&gt;365),$K867,"")</f>
        <v/>
      </c>
    </row>
    <row r="868" customFormat="false" ht="12.8" hidden="false" customHeight="false" outlineLevel="0" collapsed="false">
      <c r="N868" s="2" t="str">
        <f aca="false">IF($M868&lt;&gt;"",$M868 + IF($F868="ต่างประเทศ",60,0) + IF($F868&lt;&gt;"ต่างประเทศ",18,0),"")</f>
        <v/>
      </c>
      <c r="O868" s="1" t="str">
        <f aca="false">IF(AND($B$4&lt;&gt;"", $N868&lt;&gt;""),$B$4-$N868,"")</f>
        <v/>
      </c>
      <c r="P868" s="3" t="str">
        <f aca="false">IF(AND($O868&lt;&gt;"",$O868&lt;=0),$K868,"")</f>
        <v/>
      </c>
      <c r="Q868" s="3" t="str">
        <f aca="false">IF(AND($O868&lt;&gt;"",$O868&gt;=1,$O868&lt;=30),$K868,"")</f>
        <v/>
      </c>
      <c r="R868" s="3" t="str">
        <f aca="false">IF(AND($O868&lt;&gt;"",$O868&gt;=31,$O868&lt;=60),$K868,"")</f>
        <v/>
      </c>
      <c r="S868" s="3" t="str">
        <f aca="false">IF(AND($O868&lt;&gt;"",$O868&gt;=61,$O868&lt;=90),$K868,"")</f>
        <v/>
      </c>
      <c r="T868" s="3" t="str">
        <f aca="false">IF(AND($O868&lt;&gt;"",$O868&gt;=91,$O868&lt;=180),$K868,"")</f>
        <v/>
      </c>
      <c r="U868" s="3" t="str">
        <f aca="false">IF(AND($O868&lt;&gt;"",$O868&gt;=181,$O868&lt;=365),$K868,"")</f>
        <v/>
      </c>
      <c r="V868" s="3" t="str">
        <f aca="false">IF(AND($O868&lt;&gt;"",$O868&gt;365),$K868,"")</f>
        <v/>
      </c>
    </row>
    <row r="869" customFormat="false" ht="12.8" hidden="false" customHeight="false" outlineLevel="0" collapsed="false">
      <c r="N869" s="2" t="str">
        <f aca="false">IF($M869&lt;&gt;"",$M869 + IF($F869="ต่างประเทศ",60,0) + IF($F869&lt;&gt;"ต่างประเทศ",18,0),"")</f>
        <v/>
      </c>
      <c r="O869" s="1" t="str">
        <f aca="false">IF(AND($B$4&lt;&gt;"", $N869&lt;&gt;""),$B$4-$N869,"")</f>
        <v/>
      </c>
      <c r="P869" s="3" t="str">
        <f aca="false">IF(AND($O869&lt;&gt;"",$O869&lt;=0),$K869,"")</f>
        <v/>
      </c>
      <c r="Q869" s="3" t="str">
        <f aca="false">IF(AND($O869&lt;&gt;"",$O869&gt;=1,$O869&lt;=30),$K869,"")</f>
        <v/>
      </c>
      <c r="R869" s="3" t="str">
        <f aca="false">IF(AND($O869&lt;&gt;"",$O869&gt;=31,$O869&lt;=60),$K869,"")</f>
        <v/>
      </c>
      <c r="S869" s="3" t="str">
        <f aca="false">IF(AND($O869&lt;&gt;"",$O869&gt;=61,$O869&lt;=90),$K869,"")</f>
        <v/>
      </c>
      <c r="T869" s="3" t="str">
        <f aca="false">IF(AND($O869&lt;&gt;"",$O869&gt;=91,$O869&lt;=180),$K869,"")</f>
        <v/>
      </c>
      <c r="U869" s="3" t="str">
        <f aca="false">IF(AND($O869&lt;&gt;"",$O869&gt;=181,$O869&lt;=365),$K869,"")</f>
        <v/>
      </c>
      <c r="V869" s="3" t="str">
        <f aca="false">IF(AND($O869&lt;&gt;"",$O869&gt;365),$K869,"")</f>
        <v/>
      </c>
    </row>
    <row r="870" customFormat="false" ht="12.8" hidden="false" customHeight="false" outlineLevel="0" collapsed="false">
      <c r="N870" s="2" t="str">
        <f aca="false">IF($M870&lt;&gt;"",$M870 + IF($F870="ต่างประเทศ",60,0) + IF($F870&lt;&gt;"ต่างประเทศ",18,0),"")</f>
        <v/>
      </c>
      <c r="O870" s="1" t="str">
        <f aca="false">IF(AND($B$4&lt;&gt;"", $N870&lt;&gt;""),$B$4-$N870,"")</f>
        <v/>
      </c>
      <c r="P870" s="3" t="str">
        <f aca="false">IF(AND($O870&lt;&gt;"",$O870&lt;=0),$K870,"")</f>
        <v/>
      </c>
      <c r="Q870" s="3" t="str">
        <f aca="false">IF(AND($O870&lt;&gt;"",$O870&gt;=1,$O870&lt;=30),$K870,"")</f>
        <v/>
      </c>
      <c r="R870" s="3" t="str">
        <f aca="false">IF(AND($O870&lt;&gt;"",$O870&gt;=31,$O870&lt;=60),$K870,"")</f>
        <v/>
      </c>
      <c r="S870" s="3" t="str">
        <f aca="false">IF(AND($O870&lt;&gt;"",$O870&gt;=61,$O870&lt;=90),$K870,"")</f>
        <v/>
      </c>
      <c r="T870" s="3" t="str">
        <f aca="false">IF(AND($O870&lt;&gt;"",$O870&gt;=91,$O870&lt;=180),$K870,"")</f>
        <v/>
      </c>
      <c r="U870" s="3" t="str">
        <f aca="false">IF(AND($O870&lt;&gt;"",$O870&gt;=181,$O870&lt;=365),$K870,"")</f>
        <v/>
      </c>
      <c r="V870" s="3" t="str">
        <f aca="false">IF(AND($O870&lt;&gt;"",$O870&gt;365),$K870,"")</f>
        <v/>
      </c>
    </row>
    <row r="871" customFormat="false" ht="12.8" hidden="false" customHeight="false" outlineLevel="0" collapsed="false">
      <c r="N871" s="2" t="str">
        <f aca="false">IF($M871&lt;&gt;"",$M871 + IF($F871="ต่างประเทศ",60,0) + IF($F871&lt;&gt;"ต่างประเทศ",18,0),"")</f>
        <v/>
      </c>
      <c r="O871" s="1" t="str">
        <f aca="false">IF(AND($B$4&lt;&gt;"", $N871&lt;&gt;""),$B$4-$N871,"")</f>
        <v/>
      </c>
      <c r="P871" s="3" t="str">
        <f aca="false">IF(AND($O871&lt;&gt;"",$O871&lt;=0),$K871,"")</f>
        <v/>
      </c>
      <c r="Q871" s="3" t="str">
        <f aca="false">IF(AND($O871&lt;&gt;"",$O871&gt;=1,$O871&lt;=30),$K871,"")</f>
        <v/>
      </c>
      <c r="R871" s="3" t="str">
        <f aca="false">IF(AND($O871&lt;&gt;"",$O871&gt;=31,$O871&lt;=60),$K871,"")</f>
        <v/>
      </c>
      <c r="S871" s="3" t="str">
        <f aca="false">IF(AND($O871&lt;&gt;"",$O871&gt;=61,$O871&lt;=90),$K871,"")</f>
        <v/>
      </c>
      <c r="T871" s="3" t="str">
        <f aca="false">IF(AND($O871&lt;&gt;"",$O871&gt;=91,$O871&lt;=180),$K871,"")</f>
        <v/>
      </c>
      <c r="U871" s="3" t="str">
        <f aca="false">IF(AND($O871&lt;&gt;"",$O871&gt;=181,$O871&lt;=365),$K871,"")</f>
        <v/>
      </c>
      <c r="V871" s="3" t="str">
        <f aca="false">IF(AND($O871&lt;&gt;"",$O871&gt;365),$K871,"")</f>
        <v/>
      </c>
    </row>
    <row r="872" customFormat="false" ht="12.8" hidden="false" customHeight="false" outlineLevel="0" collapsed="false">
      <c r="N872" s="2" t="str">
        <f aca="false">IF($M872&lt;&gt;"",$M872 + IF($F872="ต่างประเทศ",60,0) + IF($F872&lt;&gt;"ต่างประเทศ",18,0),"")</f>
        <v/>
      </c>
      <c r="O872" s="1" t="str">
        <f aca="false">IF(AND($B$4&lt;&gt;"", $N872&lt;&gt;""),$B$4-$N872,"")</f>
        <v/>
      </c>
      <c r="P872" s="3" t="str">
        <f aca="false">IF(AND($O872&lt;&gt;"",$O872&lt;=0),$K872,"")</f>
        <v/>
      </c>
      <c r="Q872" s="3" t="str">
        <f aca="false">IF(AND($O872&lt;&gt;"",$O872&gt;=1,$O872&lt;=30),$K872,"")</f>
        <v/>
      </c>
      <c r="R872" s="3" t="str">
        <f aca="false">IF(AND($O872&lt;&gt;"",$O872&gt;=31,$O872&lt;=60),$K872,"")</f>
        <v/>
      </c>
      <c r="S872" s="3" t="str">
        <f aca="false">IF(AND($O872&lt;&gt;"",$O872&gt;=61,$O872&lt;=90),$K872,"")</f>
        <v/>
      </c>
      <c r="T872" s="3" t="str">
        <f aca="false">IF(AND($O872&lt;&gt;"",$O872&gt;=91,$O872&lt;=180),$K872,"")</f>
        <v/>
      </c>
      <c r="U872" s="3" t="str">
        <f aca="false">IF(AND($O872&lt;&gt;"",$O872&gt;=181,$O872&lt;=365),$K872,"")</f>
        <v/>
      </c>
      <c r="V872" s="3" t="str">
        <f aca="false">IF(AND($O872&lt;&gt;"",$O872&gt;365),$K872,"")</f>
        <v/>
      </c>
    </row>
    <row r="873" customFormat="false" ht="12.8" hidden="false" customHeight="false" outlineLevel="0" collapsed="false">
      <c r="N873" s="2" t="str">
        <f aca="false">IF($M873&lt;&gt;"",$M873 + IF($F873="ต่างประเทศ",60,0) + IF($F873&lt;&gt;"ต่างประเทศ",18,0),"")</f>
        <v/>
      </c>
      <c r="O873" s="1" t="str">
        <f aca="false">IF(AND($B$4&lt;&gt;"", $N873&lt;&gt;""),$B$4-$N873,"")</f>
        <v/>
      </c>
      <c r="P873" s="3" t="str">
        <f aca="false">IF(AND($O873&lt;&gt;"",$O873&lt;=0),$K873,"")</f>
        <v/>
      </c>
      <c r="Q873" s="3" t="str">
        <f aca="false">IF(AND($O873&lt;&gt;"",$O873&gt;=1,$O873&lt;=30),$K873,"")</f>
        <v/>
      </c>
      <c r="R873" s="3" t="str">
        <f aca="false">IF(AND($O873&lt;&gt;"",$O873&gt;=31,$O873&lt;=60),$K873,"")</f>
        <v/>
      </c>
      <c r="S873" s="3" t="str">
        <f aca="false">IF(AND($O873&lt;&gt;"",$O873&gt;=61,$O873&lt;=90),$K873,"")</f>
        <v/>
      </c>
      <c r="T873" s="3" t="str">
        <f aca="false">IF(AND($O873&lt;&gt;"",$O873&gt;=91,$O873&lt;=180),$K873,"")</f>
        <v/>
      </c>
      <c r="U873" s="3" t="str">
        <f aca="false">IF(AND($O873&lt;&gt;"",$O873&gt;=181,$O873&lt;=365),$K873,"")</f>
        <v/>
      </c>
      <c r="V873" s="3" t="str">
        <f aca="false">IF(AND($O873&lt;&gt;"",$O873&gt;365),$K873,"")</f>
        <v/>
      </c>
    </row>
    <row r="874" customFormat="false" ht="12.8" hidden="false" customHeight="false" outlineLevel="0" collapsed="false">
      <c r="N874" s="2" t="str">
        <f aca="false">IF($M874&lt;&gt;"",$M874 + IF($F874="ต่างประเทศ",60,0) + IF($F874&lt;&gt;"ต่างประเทศ",18,0),"")</f>
        <v/>
      </c>
      <c r="O874" s="1" t="str">
        <f aca="false">IF(AND($B$4&lt;&gt;"", $N874&lt;&gt;""),$B$4-$N874,"")</f>
        <v/>
      </c>
      <c r="P874" s="3" t="str">
        <f aca="false">IF(AND($O874&lt;&gt;"",$O874&lt;=0),$K874,"")</f>
        <v/>
      </c>
      <c r="Q874" s="3" t="str">
        <f aca="false">IF(AND($O874&lt;&gt;"",$O874&gt;=1,$O874&lt;=30),$K874,"")</f>
        <v/>
      </c>
      <c r="R874" s="3" t="str">
        <f aca="false">IF(AND($O874&lt;&gt;"",$O874&gt;=31,$O874&lt;=60),$K874,"")</f>
        <v/>
      </c>
      <c r="S874" s="3" t="str">
        <f aca="false">IF(AND($O874&lt;&gt;"",$O874&gt;=61,$O874&lt;=90),$K874,"")</f>
        <v/>
      </c>
      <c r="T874" s="3" t="str">
        <f aca="false">IF(AND($O874&lt;&gt;"",$O874&gt;=91,$O874&lt;=180),$K874,"")</f>
        <v/>
      </c>
      <c r="U874" s="3" t="str">
        <f aca="false">IF(AND($O874&lt;&gt;"",$O874&gt;=181,$O874&lt;=365),$K874,"")</f>
        <v/>
      </c>
      <c r="V874" s="3" t="str">
        <f aca="false">IF(AND($O874&lt;&gt;"",$O874&gt;365),$K874,"")</f>
        <v/>
      </c>
    </row>
    <row r="875" customFormat="false" ht="12.8" hidden="false" customHeight="false" outlineLevel="0" collapsed="false">
      <c r="N875" s="2" t="str">
        <f aca="false">IF($M875&lt;&gt;"",$M875 + IF($F875="ต่างประเทศ",60,0) + IF($F875&lt;&gt;"ต่างประเทศ",18,0),"")</f>
        <v/>
      </c>
      <c r="O875" s="1" t="str">
        <f aca="false">IF(AND($B$4&lt;&gt;"", $N875&lt;&gt;""),$B$4-$N875,"")</f>
        <v/>
      </c>
      <c r="P875" s="3" t="str">
        <f aca="false">IF(AND($O875&lt;&gt;"",$O875&lt;=0),$K875,"")</f>
        <v/>
      </c>
      <c r="Q875" s="3" t="str">
        <f aca="false">IF(AND($O875&lt;&gt;"",$O875&gt;=1,$O875&lt;=30),$K875,"")</f>
        <v/>
      </c>
      <c r="R875" s="3" t="str">
        <f aca="false">IF(AND($O875&lt;&gt;"",$O875&gt;=31,$O875&lt;=60),$K875,"")</f>
        <v/>
      </c>
      <c r="S875" s="3" t="str">
        <f aca="false">IF(AND($O875&lt;&gt;"",$O875&gt;=61,$O875&lt;=90),$K875,"")</f>
        <v/>
      </c>
      <c r="T875" s="3" t="str">
        <f aca="false">IF(AND($O875&lt;&gt;"",$O875&gt;=91,$O875&lt;=180),$K875,"")</f>
        <v/>
      </c>
      <c r="U875" s="3" t="str">
        <f aca="false">IF(AND($O875&lt;&gt;"",$O875&gt;=181,$O875&lt;=365),$K875,"")</f>
        <v/>
      </c>
      <c r="V875" s="3" t="str">
        <f aca="false">IF(AND($O875&lt;&gt;"",$O875&gt;365),$K875,"")</f>
        <v/>
      </c>
    </row>
    <row r="876" customFormat="false" ht="12.8" hidden="false" customHeight="false" outlineLevel="0" collapsed="false">
      <c r="N876" s="2" t="str">
        <f aca="false">IF($M876&lt;&gt;"",$M876 + IF($F876="ต่างประเทศ",60,0) + IF($F876&lt;&gt;"ต่างประเทศ",18,0),"")</f>
        <v/>
      </c>
      <c r="O876" s="1" t="str">
        <f aca="false">IF(AND($B$4&lt;&gt;"", $N876&lt;&gt;""),$B$4-$N876,"")</f>
        <v/>
      </c>
      <c r="P876" s="3" t="str">
        <f aca="false">IF(AND($O876&lt;&gt;"",$O876&lt;=0),$K876,"")</f>
        <v/>
      </c>
      <c r="Q876" s="3" t="str">
        <f aca="false">IF(AND($O876&lt;&gt;"",$O876&gt;=1,$O876&lt;=30),$K876,"")</f>
        <v/>
      </c>
      <c r="R876" s="3" t="str">
        <f aca="false">IF(AND($O876&lt;&gt;"",$O876&gt;=31,$O876&lt;=60),$K876,"")</f>
        <v/>
      </c>
      <c r="S876" s="3" t="str">
        <f aca="false">IF(AND($O876&lt;&gt;"",$O876&gt;=61,$O876&lt;=90),$K876,"")</f>
        <v/>
      </c>
      <c r="T876" s="3" t="str">
        <f aca="false">IF(AND($O876&lt;&gt;"",$O876&gt;=91,$O876&lt;=180),$K876,"")</f>
        <v/>
      </c>
      <c r="U876" s="3" t="str">
        <f aca="false">IF(AND($O876&lt;&gt;"",$O876&gt;=181,$O876&lt;=365),$K876,"")</f>
        <v/>
      </c>
      <c r="V876" s="3" t="str">
        <f aca="false">IF(AND($O876&lt;&gt;"",$O876&gt;365),$K876,"")</f>
        <v/>
      </c>
    </row>
    <row r="877" customFormat="false" ht="12.8" hidden="false" customHeight="false" outlineLevel="0" collapsed="false">
      <c r="N877" s="2" t="str">
        <f aca="false">IF($M877&lt;&gt;"",$M877 + IF($F877="ต่างประเทศ",60,0) + IF($F877&lt;&gt;"ต่างประเทศ",18,0),"")</f>
        <v/>
      </c>
      <c r="O877" s="1" t="str">
        <f aca="false">IF(AND($B$4&lt;&gt;"", $N877&lt;&gt;""),$B$4-$N877,"")</f>
        <v/>
      </c>
      <c r="P877" s="3" t="str">
        <f aca="false">IF(AND($O877&lt;&gt;"",$O877&lt;=0),$K877,"")</f>
        <v/>
      </c>
      <c r="Q877" s="3" t="str">
        <f aca="false">IF(AND($O877&lt;&gt;"",$O877&gt;=1,$O877&lt;=30),$K877,"")</f>
        <v/>
      </c>
      <c r="R877" s="3" t="str">
        <f aca="false">IF(AND($O877&lt;&gt;"",$O877&gt;=31,$O877&lt;=60),$K877,"")</f>
        <v/>
      </c>
      <c r="S877" s="3" t="str">
        <f aca="false">IF(AND($O877&lt;&gt;"",$O877&gt;=61,$O877&lt;=90),$K877,"")</f>
        <v/>
      </c>
      <c r="T877" s="3" t="str">
        <f aca="false">IF(AND($O877&lt;&gt;"",$O877&gt;=91,$O877&lt;=180),$K877,"")</f>
        <v/>
      </c>
      <c r="U877" s="3" t="str">
        <f aca="false">IF(AND($O877&lt;&gt;"",$O877&gt;=181,$O877&lt;=365),$K877,"")</f>
        <v/>
      </c>
      <c r="V877" s="3" t="str">
        <f aca="false">IF(AND($O877&lt;&gt;"",$O877&gt;365),$K877,"")</f>
        <v/>
      </c>
    </row>
    <row r="878" customFormat="false" ht="12.8" hidden="false" customHeight="false" outlineLevel="0" collapsed="false">
      <c r="N878" s="2" t="str">
        <f aca="false">IF($M878&lt;&gt;"",$M878 + IF($F878="ต่างประเทศ",60,0) + IF($F878&lt;&gt;"ต่างประเทศ",18,0),"")</f>
        <v/>
      </c>
      <c r="O878" s="1" t="str">
        <f aca="false">IF(AND($B$4&lt;&gt;"", $N878&lt;&gt;""),$B$4-$N878,"")</f>
        <v/>
      </c>
      <c r="P878" s="3" t="str">
        <f aca="false">IF(AND($O878&lt;&gt;"",$O878&lt;=0),$K878,"")</f>
        <v/>
      </c>
      <c r="Q878" s="3" t="str">
        <f aca="false">IF(AND($O878&lt;&gt;"",$O878&gt;=1,$O878&lt;=30),$K878,"")</f>
        <v/>
      </c>
      <c r="R878" s="3" t="str">
        <f aca="false">IF(AND($O878&lt;&gt;"",$O878&gt;=31,$O878&lt;=60),$K878,"")</f>
        <v/>
      </c>
      <c r="S878" s="3" t="str">
        <f aca="false">IF(AND($O878&lt;&gt;"",$O878&gt;=61,$O878&lt;=90),$K878,"")</f>
        <v/>
      </c>
      <c r="T878" s="3" t="str">
        <f aca="false">IF(AND($O878&lt;&gt;"",$O878&gt;=91,$O878&lt;=180),$K878,"")</f>
        <v/>
      </c>
      <c r="U878" s="3" t="str">
        <f aca="false">IF(AND($O878&lt;&gt;"",$O878&gt;=181,$O878&lt;=365),$K878,"")</f>
        <v/>
      </c>
      <c r="V878" s="3" t="str">
        <f aca="false">IF(AND($O878&lt;&gt;"",$O878&gt;365),$K878,"")</f>
        <v/>
      </c>
    </row>
    <row r="879" customFormat="false" ht="12.8" hidden="false" customHeight="false" outlineLevel="0" collapsed="false">
      <c r="N879" s="2" t="str">
        <f aca="false">IF($M879&lt;&gt;"",$M879 + IF($F879="ต่างประเทศ",60,0) + IF($F879&lt;&gt;"ต่างประเทศ",18,0),"")</f>
        <v/>
      </c>
      <c r="O879" s="1" t="str">
        <f aca="false">IF(AND($B$4&lt;&gt;"", $N879&lt;&gt;""),$B$4-$N879,"")</f>
        <v/>
      </c>
      <c r="P879" s="3" t="str">
        <f aca="false">IF(AND($O879&lt;&gt;"",$O879&lt;=0),$K879,"")</f>
        <v/>
      </c>
      <c r="Q879" s="3" t="str">
        <f aca="false">IF(AND($O879&lt;&gt;"",$O879&gt;=1,$O879&lt;=30),$K879,"")</f>
        <v/>
      </c>
      <c r="R879" s="3" t="str">
        <f aca="false">IF(AND($O879&lt;&gt;"",$O879&gt;=31,$O879&lt;=60),$K879,"")</f>
        <v/>
      </c>
      <c r="S879" s="3" t="str">
        <f aca="false">IF(AND($O879&lt;&gt;"",$O879&gt;=61,$O879&lt;=90),$K879,"")</f>
        <v/>
      </c>
      <c r="T879" s="3" t="str">
        <f aca="false">IF(AND($O879&lt;&gt;"",$O879&gt;=91,$O879&lt;=180),$K879,"")</f>
        <v/>
      </c>
      <c r="U879" s="3" t="str">
        <f aca="false">IF(AND($O879&lt;&gt;"",$O879&gt;=181,$O879&lt;=365),$K879,"")</f>
        <v/>
      </c>
      <c r="V879" s="3" t="str">
        <f aca="false">IF(AND($O879&lt;&gt;"",$O879&gt;365),$K879,"")</f>
        <v/>
      </c>
    </row>
    <row r="880" customFormat="false" ht="12.8" hidden="false" customHeight="false" outlineLevel="0" collapsed="false">
      <c r="N880" s="2" t="str">
        <f aca="false">IF($M880&lt;&gt;"",$M880 + IF($F880="ต่างประเทศ",60,0) + IF($F880&lt;&gt;"ต่างประเทศ",18,0),"")</f>
        <v/>
      </c>
      <c r="O880" s="1" t="str">
        <f aca="false">IF(AND($B$4&lt;&gt;"", $N880&lt;&gt;""),$B$4-$N880,"")</f>
        <v/>
      </c>
      <c r="P880" s="3" t="str">
        <f aca="false">IF(AND($O880&lt;&gt;"",$O880&lt;=0),$K880,"")</f>
        <v/>
      </c>
      <c r="Q880" s="3" t="str">
        <f aca="false">IF(AND($O880&lt;&gt;"",$O880&gt;=1,$O880&lt;=30),$K880,"")</f>
        <v/>
      </c>
      <c r="R880" s="3" t="str">
        <f aca="false">IF(AND($O880&lt;&gt;"",$O880&gt;=31,$O880&lt;=60),$K880,"")</f>
        <v/>
      </c>
      <c r="S880" s="3" t="str">
        <f aca="false">IF(AND($O880&lt;&gt;"",$O880&gt;=61,$O880&lt;=90),$K880,"")</f>
        <v/>
      </c>
      <c r="T880" s="3" t="str">
        <f aca="false">IF(AND($O880&lt;&gt;"",$O880&gt;=91,$O880&lt;=180),$K880,"")</f>
        <v/>
      </c>
      <c r="U880" s="3" t="str">
        <f aca="false">IF(AND($O880&lt;&gt;"",$O880&gt;=181,$O880&lt;=365),$K880,"")</f>
        <v/>
      </c>
      <c r="V880" s="3" t="str">
        <f aca="false">IF(AND($O880&lt;&gt;"",$O880&gt;365),$K880,"")</f>
        <v/>
      </c>
    </row>
    <row r="881" customFormat="false" ht="12.8" hidden="false" customHeight="false" outlineLevel="0" collapsed="false">
      <c r="N881" s="2" t="str">
        <f aca="false">IF($M881&lt;&gt;"",$M881 + IF($F881="ต่างประเทศ",60,0) + IF($F881&lt;&gt;"ต่างประเทศ",18,0),"")</f>
        <v/>
      </c>
      <c r="O881" s="1" t="str">
        <f aca="false">IF(AND($B$4&lt;&gt;"", $N881&lt;&gt;""),$B$4-$N881,"")</f>
        <v/>
      </c>
      <c r="P881" s="3" t="str">
        <f aca="false">IF(AND($O881&lt;&gt;"",$O881&lt;=0),$K881,"")</f>
        <v/>
      </c>
      <c r="Q881" s="3" t="str">
        <f aca="false">IF(AND($O881&lt;&gt;"",$O881&gt;=1,$O881&lt;=30),$K881,"")</f>
        <v/>
      </c>
      <c r="R881" s="3" t="str">
        <f aca="false">IF(AND($O881&lt;&gt;"",$O881&gt;=31,$O881&lt;=60),$K881,"")</f>
        <v/>
      </c>
      <c r="S881" s="3" t="str">
        <f aca="false">IF(AND($O881&lt;&gt;"",$O881&gt;=61,$O881&lt;=90),$K881,"")</f>
        <v/>
      </c>
      <c r="T881" s="3" t="str">
        <f aca="false">IF(AND($O881&lt;&gt;"",$O881&gt;=91,$O881&lt;=180),$K881,"")</f>
        <v/>
      </c>
      <c r="U881" s="3" t="str">
        <f aca="false">IF(AND($O881&lt;&gt;"",$O881&gt;=181,$O881&lt;=365),$K881,"")</f>
        <v/>
      </c>
      <c r="V881" s="3" t="str">
        <f aca="false">IF(AND($O881&lt;&gt;"",$O881&gt;365),$K881,"")</f>
        <v/>
      </c>
    </row>
    <row r="882" customFormat="false" ht="12.8" hidden="false" customHeight="false" outlineLevel="0" collapsed="false">
      <c r="N882" s="2" t="str">
        <f aca="false">IF($M882&lt;&gt;"",$M882 + IF($F882="ต่างประเทศ",60,0) + IF($F882&lt;&gt;"ต่างประเทศ",18,0),"")</f>
        <v/>
      </c>
      <c r="O882" s="1" t="str">
        <f aca="false">IF(AND($B$4&lt;&gt;"", $N882&lt;&gt;""),$B$4-$N882,"")</f>
        <v/>
      </c>
      <c r="P882" s="3" t="str">
        <f aca="false">IF(AND($O882&lt;&gt;"",$O882&lt;=0),$K882,"")</f>
        <v/>
      </c>
      <c r="Q882" s="3" t="str">
        <f aca="false">IF(AND($O882&lt;&gt;"",$O882&gt;=1,$O882&lt;=30),$K882,"")</f>
        <v/>
      </c>
      <c r="R882" s="3" t="str">
        <f aca="false">IF(AND($O882&lt;&gt;"",$O882&gt;=31,$O882&lt;=60),$K882,"")</f>
        <v/>
      </c>
      <c r="S882" s="3" t="str">
        <f aca="false">IF(AND($O882&lt;&gt;"",$O882&gt;=61,$O882&lt;=90),$K882,"")</f>
        <v/>
      </c>
      <c r="T882" s="3" t="str">
        <f aca="false">IF(AND($O882&lt;&gt;"",$O882&gt;=91,$O882&lt;=180),$K882,"")</f>
        <v/>
      </c>
      <c r="U882" s="3" t="str">
        <f aca="false">IF(AND($O882&lt;&gt;"",$O882&gt;=181,$O882&lt;=365),$K882,"")</f>
        <v/>
      </c>
      <c r="V882" s="3" t="str">
        <f aca="false">IF(AND($O882&lt;&gt;"",$O882&gt;365),$K882,"")</f>
        <v/>
      </c>
    </row>
    <row r="883" customFormat="false" ht="12.8" hidden="false" customHeight="false" outlineLevel="0" collapsed="false">
      <c r="N883" s="2" t="str">
        <f aca="false">IF($M883&lt;&gt;"",$M883 + IF($F883="ต่างประเทศ",60,0) + IF($F883&lt;&gt;"ต่างประเทศ",18,0),"")</f>
        <v/>
      </c>
      <c r="O883" s="1" t="str">
        <f aca="false">IF(AND($B$4&lt;&gt;"", $N883&lt;&gt;""),$B$4-$N883,"")</f>
        <v/>
      </c>
      <c r="P883" s="3" t="str">
        <f aca="false">IF(AND($O883&lt;&gt;"",$O883&lt;=0),$K883,"")</f>
        <v/>
      </c>
      <c r="Q883" s="3" t="str">
        <f aca="false">IF(AND($O883&lt;&gt;"",$O883&gt;=1,$O883&lt;=30),$K883,"")</f>
        <v/>
      </c>
      <c r="R883" s="3" t="str">
        <f aca="false">IF(AND($O883&lt;&gt;"",$O883&gt;=31,$O883&lt;=60),$K883,"")</f>
        <v/>
      </c>
      <c r="S883" s="3" t="str">
        <f aca="false">IF(AND($O883&lt;&gt;"",$O883&gt;=61,$O883&lt;=90),$K883,"")</f>
        <v/>
      </c>
      <c r="T883" s="3" t="str">
        <f aca="false">IF(AND($O883&lt;&gt;"",$O883&gt;=91,$O883&lt;=180),$K883,"")</f>
        <v/>
      </c>
      <c r="U883" s="3" t="str">
        <f aca="false">IF(AND($O883&lt;&gt;"",$O883&gt;=181,$O883&lt;=365),$K883,"")</f>
        <v/>
      </c>
      <c r="V883" s="3" t="str">
        <f aca="false">IF(AND($O883&lt;&gt;"",$O883&gt;365),$K883,"")</f>
        <v/>
      </c>
    </row>
    <row r="884" customFormat="false" ht="12.8" hidden="false" customHeight="false" outlineLevel="0" collapsed="false">
      <c r="N884" s="2" t="str">
        <f aca="false">IF($M884&lt;&gt;"",$M884 + IF($F884="ต่างประเทศ",60,0) + IF($F884&lt;&gt;"ต่างประเทศ",18,0),"")</f>
        <v/>
      </c>
      <c r="O884" s="1" t="str">
        <f aca="false">IF(AND($B$4&lt;&gt;"", $N884&lt;&gt;""),$B$4-$N884,"")</f>
        <v/>
      </c>
      <c r="P884" s="3" t="str">
        <f aca="false">IF(AND($O884&lt;&gt;"",$O884&lt;=0),$K884,"")</f>
        <v/>
      </c>
      <c r="Q884" s="3" t="str">
        <f aca="false">IF(AND($O884&lt;&gt;"",$O884&gt;=1,$O884&lt;=30),$K884,"")</f>
        <v/>
      </c>
      <c r="R884" s="3" t="str">
        <f aca="false">IF(AND($O884&lt;&gt;"",$O884&gt;=31,$O884&lt;=60),$K884,"")</f>
        <v/>
      </c>
      <c r="S884" s="3" t="str">
        <f aca="false">IF(AND($O884&lt;&gt;"",$O884&gt;=61,$O884&lt;=90),$K884,"")</f>
        <v/>
      </c>
      <c r="T884" s="3" t="str">
        <f aca="false">IF(AND($O884&lt;&gt;"",$O884&gt;=91,$O884&lt;=180),$K884,"")</f>
        <v/>
      </c>
      <c r="U884" s="3" t="str">
        <f aca="false">IF(AND($O884&lt;&gt;"",$O884&gt;=181,$O884&lt;=365),$K884,"")</f>
        <v/>
      </c>
      <c r="V884" s="3" t="str">
        <f aca="false">IF(AND($O884&lt;&gt;"",$O884&gt;365),$K884,"")</f>
        <v/>
      </c>
    </row>
    <row r="885" customFormat="false" ht="12.8" hidden="false" customHeight="false" outlineLevel="0" collapsed="false">
      <c r="N885" s="2" t="str">
        <f aca="false">IF($M885&lt;&gt;"",$M885 + IF($F885="ต่างประเทศ",60,0) + IF($F885&lt;&gt;"ต่างประเทศ",18,0),"")</f>
        <v/>
      </c>
      <c r="O885" s="1" t="str">
        <f aca="false">IF(AND($B$4&lt;&gt;"", $N885&lt;&gt;""),$B$4-$N885,"")</f>
        <v/>
      </c>
      <c r="P885" s="3" t="str">
        <f aca="false">IF(AND($O885&lt;&gt;"",$O885&lt;=0),$K885,"")</f>
        <v/>
      </c>
      <c r="Q885" s="3" t="str">
        <f aca="false">IF(AND($O885&lt;&gt;"",$O885&gt;=1,$O885&lt;=30),$K885,"")</f>
        <v/>
      </c>
      <c r="R885" s="3" t="str">
        <f aca="false">IF(AND($O885&lt;&gt;"",$O885&gt;=31,$O885&lt;=60),$K885,"")</f>
        <v/>
      </c>
      <c r="S885" s="3" t="str">
        <f aca="false">IF(AND($O885&lt;&gt;"",$O885&gt;=61,$O885&lt;=90),$K885,"")</f>
        <v/>
      </c>
      <c r="T885" s="3" t="str">
        <f aca="false">IF(AND($O885&lt;&gt;"",$O885&gt;=91,$O885&lt;=180),$K885,"")</f>
        <v/>
      </c>
      <c r="U885" s="3" t="str">
        <f aca="false">IF(AND($O885&lt;&gt;"",$O885&gt;=181,$O885&lt;=365),$K885,"")</f>
        <v/>
      </c>
      <c r="V885" s="3" t="str">
        <f aca="false">IF(AND($O885&lt;&gt;"",$O885&gt;365),$K885,"")</f>
        <v/>
      </c>
    </row>
    <row r="886" customFormat="false" ht="12.8" hidden="false" customHeight="false" outlineLevel="0" collapsed="false">
      <c r="N886" s="2" t="str">
        <f aca="false">IF($M886&lt;&gt;"",$M886 + IF($F886="ต่างประเทศ",60,0) + IF($F886&lt;&gt;"ต่างประเทศ",18,0),"")</f>
        <v/>
      </c>
      <c r="O886" s="1" t="str">
        <f aca="false">IF(AND($B$4&lt;&gt;"", $N886&lt;&gt;""),$B$4-$N886,"")</f>
        <v/>
      </c>
      <c r="P886" s="3" t="str">
        <f aca="false">IF(AND($O886&lt;&gt;"",$O886&lt;=0),$K886,"")</f>
        <v/>
      </c>
      <c r="Q886" s="3" t="str">
        <f aca="false">IF(AND($O886&lt;&gt;"",$O886&gt;=1,$O886&lt;=30),$K886,"")</f>
        <v/>
      </c>
      <c r="R886" s="3" t="str">
        <f aca="false">IF(AND($O886&lt;&gt;"",$O886&gt;=31,$O886&lt;=60),$K886,"")</f>
        <v/>
      </c>
      <c r="S886" s="3" t="str">
        <f aca="false">IF(AND($O886&lt;&gt;"",$O886&gt;=61,$O886&lt;=90),$K886,"")</f>
        <v/>
      </c>
      <c r="T886" s="3" t="str">
        <f aca="false">IF(AND($O886&lt;&gt;"",$O886&gt;=91,$O886&lt;=180),$K886,"")</f>
        <v/>
      </c>
      <c r="U886" s="3" t="str">
        <f aca="false">IF(AND($O886&lt;&gt;"",$O886&gt;=181,$O886&lt;=365),$K886,"")</f>
        <v/>
      </c>
      <c r="V886" s="3" t="str">
        <f aca="false">IF(AND($O886&lt;&gt;"",$O886&gt;365),$K886,"")</f>
        <v/>
      </c>
    </row>
    <row r="887" customFormat="false" ht="12.8" hidden="false" customHeight="false" outlineLevel="0" collapsed="false">
      <c r="N887" s="2" t="str">
        <f aca="false">IF($M887&lt;&gt;"",$M887 + IF($F887="ต่างประเทศ",60,0) + IF($F887&lt;&gt;"ต่างประเทศ",18,0),"")</f>
        <v/>
      </c>
      <c r="O887" s="1" t="str">
        <f aca="false">IF(AND($B$4&lt;&gt;"", $N887&lt;&gt;""),$B$4-$N887,"")</f>
        <v/>
      </c>
      <c r="P887" s="3" t="str">
        <f aca="false">IF(AND($O887&lt;&gt;"",$O887&lt;=0),$K887,"")</f>
        <v/>
      </c>
      <c r="Q887" s="3" t="str">
        <f aca="false">IF(AND($O887&lt;&gt;"",$O887&gt;=1,$O887&lt;=30),$K887,"")</f>
        <v/>
      </c>
      <c r="R887" s="3" t="str">
        <f aca="false">IF(AND($O887&lt;&gt;"",$O887&gt;=31,$O887&lt;=60),$K887,"")</f>
        <v/>
      </c>
      <c r="S887" s="3" t="str">
        <f aca="false">IF(AND($O887&lt;&gt;"",$O887&gt;=61,$O887&lt;=90),$K887,"")</f>
        <v/>
      </c>
      <c r="T887" s="3" t="str">
        <f aca="false">IF(AND($O887&lt;&gt;"",$O887&gt;=91,$O887&lt;=180),$K887,"")</f>
        <v/>
      </c>
      <c r="U887" s="3" t="str">
        <f aca="false">IF(AND($O887&lt;&gt;"",$O887&gt;=181,$O887&lt;=365),$K887,"")</f>
        <v/>
      </c>
      <c r="V887" s="3" t="str">
        <f aca="false">IF(AND($O887&lt;&gt;"",$O887&gt;365),$K887,"")</f>
        <v/>
      </c>
    </row>
    <row r="888" customFormat="false" ht="12.8" hidden="false" customHeight="false" outlineLevel="0" collapsed="false">
      <c r="N888" s="2" t="str">
        <f aca="false">IF($M888&lt;&gt;"",$M888 + IF($F888="ต่างประเทศ",60,0) + IF($F888&lt;&gt;"ต่างประเทศ",18,0),"")</f>
        <v/>
      </c>
      <c r="O888" s="1" t="str">
        <f aca="false">IF(AND($B$4&lt;&gt;"", $N888&lt;&gt;""),$B$4-$N888,"")</f>
        <v/>
      </c>
      <c r="P888" s="3" t="str">
        <f aca="false">IF(AND($O888&lt;&gt;"",$O888&lt;=0),$K888,"")</f>
        <v/>
      </c>
      <c r="Q888" s="3" t="str">
        <f aca="false">IF(AND($O888&lt;&gt;"",$O888&gt;=1,$O888&lt;=30),$K888,"")</f>
        <v/>
      </c>
      <c r="R888" s="3" t="str">
        <f aca="false">IF(AND($O888&lt;&gt;"",$O888&gt;=31,$O888&lt;=60),$K888,"")</f>
        <v/>
      </c>
      <c r="S888" s="3" t="str">
        <f aca="false">IF(AND($O888&lt;&gt;"",$O888&gt;=61,$O888&lt;=90),$K888,"")</f>
        <v/>
      </c>
      <c r="T888" s="3" t="str">
        <f aca="false">IF(AND($O888&lt;&gt;"",$O888&gt;=91,$O888&lt;=180),$K888,"")</f>
        <v/>
      </c>
      <c r="U888" s="3" t="str">
        <f aca="false">IF(AND($O888&lt;&gt;"",$O888&gt;=181,$O888&lt;=365),$K888,"")</f>
        <v/>
      </c>
      <c r="V888" s="3" t="str">
        <f aca="false">IF(AND($O888&lt;&gt;"",$O888&gt;365),$K888,"")</f>
        <v/>
      </c>
    </row>
    <row r="889" customFormat="false" ht="12.8" hidden="false" customHeight="false" outlineLevel="0" collapsed="false">
      <c r="N889" s="2" t="str">
        <f aca="false">IF($M889&lt;&gt;"",$M889 + IF($F889="ต่างประเทศ",60,0) + IF($F889&lt;&gt;"ต่างประเทศ",18,0),"")</f>
        <v/>
      </c>
      <c r="O889" s="1" t="str">
        <f aca="false">IF(AND($B$4&lt;&gt;"", $N889&lt;&gt;""),$B$4-$N889,"")</f>
        <v/>
      </c>
      <c r="P889" s="3" t="str">
        <f aca="false">IF(AND($O889&lt;&gt;"",$O889&lt;=0),$K889,"")</f>
        <v/>
      </c>
      <c r="Q889" s="3" t="str">
        <f aca="false">IF(AND($O889&lt;&gt;"",$O889&gt;=1,$O889&lt;=30),$K889,"")</f>
        <v/>
      </c>
      <c r="R889" s="3" t="str">
        <f aca="false">IF(AND($O889&lt;&gt;"",$O889&gt;=31,$O889&lt;=60),$K889,"")</f>
        <v/>
      </c>
      <c r="S889" s="3" t="str">
        <f aca="false">IF(AND($O889&lt;&gt;"",$O889&gt;=61,$O889&lt;=90),$K889,"")</f>
        <v/>
      </c>
      <c r="T889" s="3" t="str">
        <f aca="false">IF(AND($O889&lt;&gt;"",$O889&gt;=91,$O889&lt;=180),$K889,"")</f>
        <v/>
      </c>
      <c r="U889" s="3" t="str">
        <f aca="false">IF(AND($O889&lt;&gt;"",$O889&gt;=181,$O889&lt;=365),$K889,"")</f>
        <v/>
      </c>
      <c r="V889" s="3" t="str">
        <f aca="false">IF(AND($O889&lt;&gt;"",$O889&gt;365),$K889,"")</f>
        <v/>
      </c>
    </row>
    <row r="890" customFormat="false" ht="12.8" hidden="false" customHeight="false" outlineLevel="0" collapsed="false">
      <c r="N890" s="2" t="str">
        <f aca="false">IF($M890&lt;&gt;"",$M890 + IF($F890="ต่างประเทศ",60,0) + IF($F890&lt;&gt;"ต่างประเทศ",18,0),"")</f>
        <v/>
      </c>
      <c r="O890" s="1" t="str">
        <f aca="false">IF(AND($B$4&lt;&gt;"", $N890&lt;&gt;""),$B$4-$N890,"")</f>
        <v/>
      </c>
      <c r="P890" s="3" t="str">
        <f aca="false">IF(AND($O890&lt;&gt;"",$O890&lt;=0),$K890,"")</f>
        <v/>
      </c>
      <c r="Q890" s="3" t="str">
        <f aca="false">IF(AND($O890&lt;&gt;"",$O890&gt;=1,$O890&lt;=30),$K890,"")</f>
        <v/>
      </c>
      <c r="R890" s="3" t="str">
        <f aca="false">IF(AND($O890&lt;&gt;"",$O890&gt;=31,$O890&lt;=60),$K890,"")</f>
        <v/>
      </c>
      <c r="S890" s="3" t="str">
        <f aca="false">IF(AND($O890&lt;&gt;"",$O890&gt;=61,$O890&lt;=90),$K890,"")</f>
        <v/>
      </c>
      <c r="T890" s="3" t="str">
        <f aca="false">IF(AND($O890&lt;&gt;"",$O890&gt;=91,$O890&lt;=180),$K890,"")</f>
        <v/>
      </c>
      <c r="U890" s="3" t="str">
        <f aca="false">IF(AND($O890&lt;&gt;"",$O890&gt;=181,$O890&lt;=365),$K890,"")</f>
        <v/>
      </c>
      <c r="V890" s="3" t="str">
        <f aca="false">IF(AND($O890&lt;&gt;"",$O890&gt;365),$K890,"")</f>
        <v/>
      </c>
    </row>
    <row r="891" customFormat="false" ht="12.8" hidden="false" customHeight="false" outlineLevel="0" collapsed="false">
      <c r="N891" s="2" t="str">
        <f aca="false">IF($M891&lt;&gt;"",$M891 + IF($F891="ต่างประเทศ",60,0) + IF($F891&lt;&gt;"ต่างประเทศ",18,0),"")</f>
        <v/>
      </c>
      <c r="O891" s="1" t="str">
        <f aca="false">IF(AND($B$4&lt;&gt;"", $N891&lt;&gt;""),$B$4-$N891,"")</f>
        <v/>
      </c>
      <c r="P891" s="3" t="str">
        <f aca="false">IF(AND($O891&lt;&gt;"",$O891&lt;=0),$K891,"")</f>
        <v/>
      </c>
      <c r="Q891" s="3" t="str">
        <f aca="false">IF(AND($O891&lt;&gt;"",$O891&gt;=1,$O891&lt;=30),$K891,"")</f>
        <v/>
      </c>
      <c r="R891" s="3" t="str">
        <f aca="false">IF(AND($O891&lt;&gt;"",$O891&gt;=31,$O891&lt;=60),$K891,"")</f>
        <v/>
      </c>
      <c r="S891" s="3" t="str">
        <f aca="false">IF(AND($O891&lt;&gt;"",$O891&gt;=61,$O891&lt;=90),$K891,"")</f>
        <v/>
      </c>
      <c r="T891" s="3" t="str">
        <f aca="false">IF(AND($O891&lt;&gt;"",$O891&gt;=91,$O891&lt;=180),$K891,"")</f>
        <v/>
      </c>
      <c r="U891" s="3" t="str">
        <f aca="false">IF(AND($O891&lt;&gt;"",$O891&gt;=181,$O891&lt;=365),$K891,"")</f>
        <v/>
      </c>
      <c r="V891" s="3" t="str">
        <f aca="false">IF(AND($O891&lt;&gt;"",$O891&gt;365),$K891,"")</f>
        <v/>
      </c>
    </row>
    <row r="892" customFormat="false" ht="12.8" hidden="false" customHeight="false" outlineLevel="0" collapsed="false">
      <c r="N892" s="2" t="str">
        <f aca="false">IF($M892&lt;&gt;"",$M892 + IF($F892="ต่างประเทศ",60,0) + IF($F892&lt;&gt;"ต่างประเทศ",18,0),"")</f>
        <v/>
      </c>
      <c r="O892" s="1" t="str">
        <f aca="false">IF(AND($B$4&lt;&gt;"", $N892&lt;&gt;""),$B$4-$N892,"")</f>
        <v/>
      </c>
      <c r="P892" s="3" t="str">
        <f aca="false">IF(AND($O892&lt;&gt;"",$O892&lt;=0),$K892,"")</f>
        <v/>
      </c>
      <c r="Q892" s="3" t="str">
        <f aca="false">IF(AND($O892&lt;&gt;"",$O892&gt;=1,$O892&lt;=30),$K892,"")</f>
        <v/>
      </c>
      <c r="R892" s="3" t="str">
        <f aca="false">IF(AND($O892&lt;&gt;"",$O892&gt;=31,$O892&lt;=60),$K892,"")</f>
        <v/>
      </c>
      <c r="S892" s="3" t="str">
        <f aca="false">IF(AND($O892&lt;&gt;"",$O892&gt;=61,$O892&lt;=90),$K892,"")</f>
        <v/>
      </c>
      <c r="T892" s="3" t="str">
        <f aca="false">IF(AND($O892&lt;&gt;"",$O892&gt;=91,$O892&lt;=180),$K892,"")</f>
        <v/>
      </c>
      <c r="U892" s="3" t="str">
        <f aca="false">IF(AND($O892&lt;&gt;"",$O892&gt;=181,$O892&lt;=365),$K892,"")</f>
        <v/>
      </c>
      <c r="V892" s="3" t="str">
        <f aca="false">IF(AND($O892&lt;&gt;"",$O892&gt;365),$K892,"")</f>
        <v/>
      </c>
    </row>
    <row r="893" customFormat="false" ht="12.8" hidden="false" customHeight="false" outlineLevel="0" collapsed="false">
      <c r="N893" s="2" t="str">
        <f aca="false">IF($M893&lt;&gt;"",$M893 + IF($F893="ต่างประเทศ",60,0) + IF($F893&lt;&gt;"ต่างประเทศ",18,0),"")</f>
        <v/>
      </c>
      <c r="O893" s="1" t="str">
        <f aca="false">IF(AND($B$4&lt;&gt;"", $N893&lt;&gt;""),$B$4-$N893,"")</f>
        <v/>
      </c>
      <c r="P893" s="3" t="str">
        <f aca="false">IF(AND($O893&lt;&gt;"",$O893&lt;=0),$K893,"")</f>
        <v/>
      </c>
      <c r="Q893" s="3" t="str">
        <f aca="false">IF(AND($O893&lt;&gt;"",$O893&gt;=1,$O893&lt;=30),$K893,"")</f>
        <v/>
      </c>
      <c r="R893" s="3" t="str">
        <f aca="false">IF(AND($O893&lt;&gt;"",$O893&gt;=31,$O893&lt;=60),$K893,"")</f>
        <v/>
      </c>
      <c r="S893" s="3" t="str">
        <f aca="false">IF(AND($O893&lt;&gt;"",$O893&gt;=61,$O893&lt;=90),$K893,"")</f>
        <v/>
      </c>
      <c r="T893" s="3" t="str">
        <f aca="false">IF(AND($O893&lt;&gt;"",$O893&gt;=91,$O893&lt;=180),$K893,"")</f>
        <v/>
      </c>
      <c r="U893" s="3" t="str">
        <f aca="false">IF(AND($O893&lt;&gt;"",$O893&gt;=181,$O893&lt;=365),$K893,"")</f>
        <v/>
      </c>
      <c r="V893" s="3" t="str">
        <f aca="false">IF(AND($O893&lt;&gt;"",$O893&gt;365),$K893,"")</f>
        <v/>
      </c>
    </row>
    <row r="894" customFormat="false" ht="12.8" hidden="false" customHeight="false" outlineLevel="0" collapsed="false">
      <c r="N894" s="2" t="str">
        <f aca="false">IF($M894&lt;&gt;"",$M894 + IF($F894="ต่างประเทศ",60,0) + IF($F894&lt;&gt;"ต่างประเทศ",18,0),"")</f>
        <v/>
      </c>
      <c r="O894" s="1" t="str">
        <f aca="false">IF(AND($B$4&lt;&gt;"", $N894&lt;&gt;""),$B$4-$N894,"")</f>
        <v/>
      </c>
      <c r="P894" s="3" t="str">
        <f aca="false">IF(AND($O894&lt;&gt;"",$O894&lt;=0),$K894,"")</f>
        <v/>
      </c>
      <c r="Q894" s="3" t="str">
        <f aca="false">IF(AND($O894&lt;&gt;"",$O894&gt;=1,$O894&lt;=30),$K894,"")</f>
        <v/>
      </c>
      <c r="R894" s="3" t="str">
        <f aca="false">IF(AND($O894&lt;&gt;"",$O894&gt;=31,$O894&lt;=60),$K894,"")</f>
        <v/>
      </c>
      <c r="S894" s="3" t="str">
        <f aca="false">IF(AND($O894&lt;&gt;"",$O894&gt;=61,$O894&lt;=90),$K894,"")</f>
        <v/>
      </c>
      <c r="T894" s="3" t="str">
        <f aca="false">IF(AND($O894&lt;&gt;"",$O894&gt;=91,$O894&lt;=180),$K894,"")</f>
        <v/>
      </c>
      <c r="U894" s="3" t="str">
        <f aca="false">IF(AND($O894&lt;&gt;"",$O894&gt;=181,$O894&lt;=365),$K894,"")</f>
        <v/>
      </c>
      <c r="V894" s="3" t="str">
        <f aca="false">IF(AND($O894&lt;&gt;"",$O894&gt;365),$K894,"")</f>
        <v/>
      </c>
    </row>
    <row r="895" customFormat="false" ht="12.8" hidden="false" customHeight="false" outlineLevel="0" collapsed="false">
      <c r="N895" s="2" t="str">
        <f aca="false">IF($M895&lt;&gt;"",$M895 + IF($F895="ต่างประเทศ",60,0) + IF($F895&lt;&gt;"ต่างประเทศ",18,0),"")</f>
        <v/>
      </c>
      <c r="O895" s="1" t="str">
        <f aca="false">IF(AND($B$4&lt;&gt;"", $N895&lt;&gt;""),$B$4-$N895,"")</f>
        <v/>
      </c>
      <c r="P895" s="3" t="str">
        <f aca="false">IF(AND($O895&lt;&gt;"",$O895&lt;=0),$K895,"")</f>
        <v/>
      </c>
      <c r="Q895" s="3" t="str">
        <f aca="false">IF(AND($O895&lt;&gt;"",$O895&gt;=1,$O895&lt;=30),$K895,"")</f>
        <v/>
      </c>
      <c r="R895" s="3" t="str">
        <f aca="false">IF(AND($O895&lt;&gt;"",$O895&gt;=31,$O895&lt;=60),$K895,"")</f>
        <v/>
      </c>
      <c r="S895" s="3" t="str">
        <f aca="false">IF(AND($O895&lt;&gt;"",$O895&gt;=61,$O895&lt;=90),$K895,"")</f>
        <v/>
      </c>
      <c r="T895" s="3" t="str">
        <f aca="false">IF(AND($O895&lt;&gt;"",$O895&gt;=91,$O895&lt;=180),$K895,"")</f>
        <v/>
      </c>
      <c r="U895" s="3" t="str">
        <f aca="false">IF(AND($O895&lt;&gt;"",$O895&gt;=181,$O895&lt;=365),$K895,"")</f>
        <v/>
      </c>
      <c r="V895" s="3" t="str">
        <f aca="false">IF(AND($O895&lt;&gt;"",$O895&gt;365),$K895,"")</f>
        <v/>
      </c>
    </row>
    <row r="896" customFormat="false" ht="12.8" hidden="false" customHeight="false" outlineLevel="0" collapsed="false">
      <c r="N896" s="2" t="str">
        <f aca="false">IF($M896&lt;&gt;"",$M896 + IF($F896="ต่างประเทศ",60,0) + IF($F896&lt;&gt;"ต่างประเทศ",18,0),"")</f>
        <v/>
      </c>
      <c r="O896" s="1" t="str">
        <f aca="false">IF(AND($B$4&lt;&gt;"", $N896&lt;&gt;""),$B$4-$N896,"")</f>
        <v/>
      </c>
      <c r="P896" s="3" t="str">
        <f aca="false">IF(AND($O896&lt;&gt;"",$O896&lt;=0),$K896,"")</f>
        <v/>
      </c>
      <c r="Q896" s="3" t="str">
        <f aca="false">IF(AND($O896&lt;&gt;"",$O896&gt;=1,$O896&lt;=30),$K896,"")</f>
        <v/>
      </c>
      <c r="R896" s="3" t="str">
        <f aca="false">IF(AND($O896&lt;&gt;"",$O896&gt;=31,$O896&lt;=60),$K896,"")</f>
        <v/>
      </c>
      <c r="S896" s="3" t="str">
        <f aca="false">IF(AND($O896&lt;&gt;"",$O896&gt;=61,$O896&lt;=90),$K896,"")</f>
        <v/>
      </c>
      <c r="T896" s="3" t="str">
        <f aca="false">IF(AND($O896&lt;&gt;"",$O896&gt;=91,$O896&lt;=180),$K896,"")</f>
        <v/>
      </c>
      <c r="U896" s="3" t="str">
        <f aca="false">IF(AND($O896&lt;&gt;"",$O896&gt;=181,$O896&lt;=365),$K896,"")</f>
        <v/>
      </c>
      <c r="V896" s="3" t="str">
        <f aca="false">IF(AND($O896&lt;&gt;"",$O896&gt;365),$K896,"")</f>
        <v/>
      </c>
    </row>
    <row r="897" customFormat="false" ht="12.8" hidden="false" customHeight="false" outlineLevel="0" collapsed="false">
      <c r="N897" s="2" t="str">
        <f aca="false">IF($M897&lt;&gt;"",$M897 + IF($F897="ต่างประเทศ",60,0) + IF($F897&lt;&gt;"ต่างประเทศ",18,0),"")</f>
        <v/>
      </c>
      <c r="O897" s="1" t="str">
        <f aca="false">IF(AND($B$4&lt;&gt;"", $N897&lt;&gt;""),$B$4-$N897,"")</f>
        <v/>
      </c>
      <c r="P897" s="3" t="str">
        <f aca="false">IF(AND($O897&lt;&gt;"",$O897&lt;=0),$K897,"")</f>
        <v/>
      </c>
      <c r="Q897" s="3" t="str">
        <f aca="false">IF(AND($O897&lt;&gt;"",$O897&gt;=1,$O897&lt;=30),$K897,"")</f>
        <v/>
      </c>
      <c r="R897" s="3" t="str">
        <f aca="false">IF(AND($O897&lt;&gt;"",$O897&gt;=31,$O897&lt;=60),$K897,"")</f>
        <v/>
      </c>
      <c r="S897" s="3" t="str">
        <f aca="false">IF(AND($O897&lt;&gt;"",$O897&gt;=61,$O897&lt;=90),$K897,"")</f>
        <v/>
      </c>
      <c r="T897" s="3" t="str">
        <f aca="false">IF(AND($O897&lt;&gt;"",$O897&gt;=91,$O897&lt;=180),$K897,"")</f>
        <v/>
      </c>
      <c r="U897" s="3" t="str">
        <f aca="false">IF(AND($O897&lt;&gt;"",$O897&gt;=181,$O897&lt;=365),$K897,"")</f>
        <v/>
      </c>
      <c r="V897" s="3" t="str">
        <f aca="false">IF(AND($O897&lt;&gt;"",$O897&gt;365),$K897,"")</f>
        <v/>
      </c>
    </row>
    <row r="898" customFormat="false" ht="12.8" hidden="false" customHeight="false" outlineLevel="0" collapsed="false">
      <c r="N898" s="2" t="str">
        <f aca="false">IF($M898&lt;&gt;"",$M898 + IF($F898="ต่างประเทศ",60,0) + IF($F898&lt;&gt;"ต่างประเทศ",18,0),"")</f>
        <v/>
      </c>
      <c r="O898" s="1" t="str">
        <f aca="false">IF(AND($B$4&lt;&gt;"", $N898&lt;&gt;""),$B$4-$N898,"")</f>
        <v/>
      </c>
      <c r="P898" s="3" t="str">
        <f aca="false">IF(AND($O898&lt;&gt;"",$O898&lt;=0),$K898,"")</f>
        <v/>
      </c>
      <c r="Q898" s="3" t="str">
        <f aca="false">IF(AND($O898&lt;&gt;"",$O898&gt;=1,$O898&lt;=30),$K898,"")</f>
        <v/>
      </c>
      <c r="R898" s="3" t="str">
        <f aca="false">IF(AND($O898&lt;&gt;"",$O898&gt;=31,$O898&lt;=60),$K898,"")</f>
        <v/>
      </c>
      <c r="S898" s="3" t="str">
        <f aca="false">IF(AND($O898&lt;&gt;"",$O898&gt;=61,$O898&lt;=90),$K898,"")</f>
        <v/>
      </c>
      <c r="T898" s="3" t="str">
        <f aca="false">IF(AND($O898&lt;&gt;"",$O898&gt;=91,$O898&lt;=180),$K898,"")</f>
        <v/>
      </c>
      <c r="U898" s="3" t="str">
        <f aca="false">IF(AND($O898&lt;&gt;"",$O898&gt;=181,$O898&lt;=365),$K898,"")</f>
        <v/>
      </c>
      <c r="V898" s="3" t="str">
        <f aca="false">IF(AND($O898&lt;&gt;"",$O898&gt;365),$K898,"")</f>
        <v/>
      </c>
    </row>
    <row r="899" customFormat="false" ht="12.8" hidden="false" customHeight="false" outlineLevel="0" collapsed="false">
      <c r="N899" s="2" t="str">
        <f aca="false">IF($M899&lt;&gt;"",$M899 + IF($F899="ต่างประเทศ",60,0) + IF($F899&lt;&gt;"ต่างประเทศ",18,0),"")</f>
        <v/>
      </c>
      <c r="O899" s="1" t="str">
        <f aca="false">IF(AND($B$4&lt;&gt;"", $N899&lt;&gt;""),$B$4-$N899,"")</f>
        <v/>
      </c>
      <c r="P899" s="3" t="str">
        <f aca="false">IF(AND($O899&lt;&gt;"",$O899&lt;=0),$K899,"")</f>
        <v/>
      </c>
      <c r="Q899" s="3" t="str">
        <f aca="false">IF(AND($O899&lt;&gt;"",$O899&gt;=1,$O899&lt;=30),$K899,"")</f>
        <v/>
      </c>
      <c r="R899" s="3" t="str">
        <f aca="false">IF(AND($O899&lt;&gt;"",$O899&gt;=31,$O899&lt;=60),$K899,"")</f>
        <v/>
      </c>
      <c r="S899" s="3" t="str">
        <f aca="false">IF(AND($O899&lt;&gt;"",$O899&gt;=61,$O899&lt;=90),$K899,"")</f>
        <v/>
      </c>
      <c r="T899" s="3" t="str">
        <f aca="false">IF(AND($O899&lt;&gt;"",$O899&gt;=91,$O899&lt;=180),$K899,"")</f>
        <v/>
      </c>
      <c r="U899" s="3" t="str">
        <f aca="false">IF(AND($O899&lt;&gt;"",$O899&gt;=181,$O899&lt;=365),$K899,"")</f>
        <v/>
      </c>
      <c r="V899" s="3" t="str">
        <f aca="false">IF(AND($O899&lt;&gt;"",$O899&gt;365),$K899,"")</f>
        <v/>
      </c>
    </row>
    <row r="900" customFormat="false" ht="12.8" hidden="false" customHeight="false" outlineLevel="0" collapsed="false">
      <c r="N900" s="2" t="str">
        <f aca="false">IF($M900&lt;&gt;"",$M900 + IF($F900="ต่างประเทศ",60,0) + IF($F900&lt;&gt;"ต่างประเทศ",18,0),"")</f>
        <v/>
      </c>
      <c r="O900" s="1" t="str">
        <f aca="false">IF(AND($B$4&lt;&gt;"", $N900&lt;&gt;""),$B$4-$N900,"")</f>
        <v/>
      </c>
      <c r="P900" s="3" t="str">
        <f aca="false">IF(AND($O900&lt;&gt;"",$O900&lt;=0),$K900,"")</f>
        <v/>
      </c>
      <c r="Q900" s="3" t="str">
        <f aca="false">IF(AND($O900&lt;&gt;"",$O900&gt;=1,$O900&lt;=30),$K900,"")</f>
        <v/>
      </c>
      <c r="R900" s="3" t="str">
        <f aca="false">IF(AND($O900&lt;&gt;"",$O900&gt;=31,$O900&lt;=60),$K900,"")</f>
        <v/>
      </c>
      <c r="S900" s="3" t="str">
        <f aca="false">IF(AND($O900&lt;&gt;"",$O900&gt;=61,$O900&lt;=90),$K900,"")</f>
        <v/>
      </c>
      <c r="T900" s="3" t="str">
        <f aca="false">IF(AND($O900&lt;&gt;"",$O900&gt;=91,$O900&lt;=180),$K900,"")</f>
        <v/>
      </c>
      <c r="U900" s="3" t="str">
        <f aca="false">IF(AND($O900&lt;&gt;"",$O900&gt;=181,$O900&lt;=365),$K900,"")</f>
        <v/>
      </c>
      <c r="V900" s="3" t="str">
        <f aca="false">IF(AND($O900&lt;&gt;"",$O900&gt;365),$K900,"")</f>
        <v/>
      </c>
    </row>
    <row r="901" customFormat="false" ht="12.8" hidden="false" customHeight="false" outlineLevel="0" collapsed="false">
      <c r="N901" s="2" t="str">
        <f aca="false">IF($M901&lt;&gt;"",$M901 + IF($F901="ต่างประเทศ",60,0) + IF($F901&lt;&gt;"ต่างประเทศ",18,0),"")</f>
        <v/>
      </c>
      <c r="O901" s="1" t="str">
        <f aca="false">IF(AND($B$4&lt;&gt;"", $N901&lt;&gt;""),$B$4-$N901,"")</f>
        <v/>
      </c>
      <c r="P901" s="3" t="str">
        <f aca="false">IF(AND($O901&lt;&gt;"",$O901&lt;=0),$K901,"")</f>
        <v/>
      </c>
      <c r="Q901" s="3" t="str">
        <f aca="false">IF(AND($O901&lt;&gt;"",$O901&gt;=1,$O901&lt;=30),$K901,"")</f>
        <v/>
      </c>
      <c r="R901" s="3" t="str">
        <f aca="false">IF(AND($O901&lt;&gt;"",$O901&gt;=31,$O901&lt;=60),$K901,"")</f>
        <v/>
      </c>
      <c r="S901" s="3" t="str">
        <f aca="false">IF(AND($O901&lt;&gt;"",$O901&gt;=61,$O901&lt;=90),$K901,"")</f>
        <v/>
      </c>
      <c r="T901" s="3" t="str">
        <f aca="false">IF(AND($O901&lt;&gt;"",$O901&gt;=91,$O901&lt;=180),$K901,"")</f>
        <v/>
      </c>
      <c r="U901" s="3" t="str">
        <f aca="false">IF(AND($O901&lt;&gt;"",$O901&gt;=181,$O901&lt;=365),$K901,"")</f>
        <v/>
      </c>
      <c r="V901" s="3" t="str">
        <f aca="false">IF(AND($O901&lt;&gt;"",$O901&gt;365),$K901,"")</f>
        <v/>
      </c>
    </row>
    <row r="902" customFormat="false" ht="12.8" hidden="false" customHeight="false" outlineLevel="0" collapsed="false">
      <c r="N902" s="2" t="str">
        <f aca="false">IF($M902&lt;&gt;"",$M902 + IF($F902="ต่างประเทศ",60,0) + IF($F902&lt;&gt;"ต่างประเทศ",18,0),"")</f>
        <v/>
      </c>
      <c r="O902" s="1" t="str">
        <f aca="false">IF(AND($B$4&lt;&gt;"", $N902&lt;&gt;""),$B$4-$N902,"")</f>
        <v/>
      </c>
      <c r="P902" s="3" t="str">
        <f aca="false">IF(AND($O902&lt;&gt;"",$O902&lt;=0),$K902,"")</f>
        <v/>
      </c>
      <c r="Q902" s="3" t="str">
        <f aca="false">IF(AND($O902&lt;&gt;"",$O902&gt;=1,$O902&lt;=30),$K902,"")</f>
        <v/>
      </c>
      <c r="R902" s="3" t="str">
        <f aca="false">IF(AND($O902&lt;&gt;"",$O902&gt;=31,$O902&lt;=60),$K902,"")</f>
        <v/>
      </c>
      <c r="S902" s="3" t="str">
        <f aca="false">IF(AND($O902&lt;&gt;"",$O902&gt;=61,$O902&lt;=90),$K902,"")</f>
        <v/>
      </c>
      <c r="T902" s="3" t="str">
        <f aca="false">IF(AND($O902&lt;&gt;"",$O902&gt;=91,$O902&lt;=180),$K902,"")</f>
        <v/>
      </c>
      <c r="U902" s="3" t="str">
        <f aca="false">IF(AND($O902&lt;&gt;"",$O902&gt;=181,$O902&lt;=365),$K902,"")</f>
        <v/>
      </c>
      <c r="V902" s="3" t="str">
        <f aca="false">IF(AND($O902&lt;&gt;"",$O902&gt;365),$K902,"")</f>
        <v/>
      </c>
    </row>
    <row r="903" customFormat="false" ht="12.8" hidden="false" customHeight="false" outlineLevel="0" collapsed="false">
      <c r="N903" s="2" t="str">
        <f aca="false">IF($M903&lt;&gt;"",$M903 + IF($F903="ต่างประเทศ",60,0) + IF($F903&lt;&gt;"ต่างประเทศ",18,0),"")</f>
        <v/>
      </c>
      <c r="O903" s="1" t="str">
        <f aca="false">IF(AND($B$4&lt;&gt;"", $N903&lt;&gt;""),$B$4-$N903,"")</f>
        <v/>
      </c>
      <c r="P903" s="3" t="str">
        <f aca="false">IF(AND($O903&lt;&gt;"",$O903&lt;=0),$K903,"")</f>
        <v/>
      </c>
      <c r="Q903" s="3" t="str">
        <f aca="false">IF(AND($O903&lt;&gt;"",$O903&gt;=1,$O903&lt;=30),$K903,"")</f>
        <v/>
      </c>
      <c r="R903" s="3" t="str">
        <f aca="false">IF(AND($O903&lt;&gt;"",$O903&gt;=31,$O903&lt;=60),$K903,"")</f>
        <v/>
      </c>
      <c r="S903" s="3" t="str">
        <f aca="false">IF(AND($O903&lt;&gt;"",$O903&gt;=61,$O903&lt;=90),$K903,"")</f>
        <v/>
      </c>
      <c r="T903" s="3" t="str">
        <f aca="false">IF(AND($O903&lt;&gt;"",$O903&gt;=91,$O903&lt;=180),$K903,"")</f>
        <v/>
      </c>
      <c r="U903" s="3" t="str">
        <f aca="false">IF(AND($O903&lt;&gt;"",$O903&gt;=181,$O903&lt;=365),$K903,"")</f>
        <v/>
      </c>
      <c r="V903" s="3" t="str">
        <f aca="false">IF(AND($O903&lt;&gt;"",$O903&gt;365),$K903,"")</f>
        <v/>
      </c>
    </row>
    <row r="904" customFormat="false" ht="12.8" hidden="false" customHeight="false" outlineLevel="0" collapsed="false">
      <c r="N904" s="2" t="str">
        <f aca="false">IF($M904&lt;&gt;"",$M904 + IF($F904="ต่างประเทศ",60,0) + IF($F904&lt;&gt;"ต่างประเทศ",18,0),"")</f>
        <v/>
      </c>
      <c r="O904" s="1" t="str">
        <f aca="false">IF(AND($B$4&lt;&gt;"", $N904&lt;&gt;""),$B$4-$N904,"")</f>
        <v/>
      </c>
      <c r="P904" s="3" t="str">
        <f aca="false">IF(AND($O904&lt;&gt;"",$O904&lt;=0),$K904,"")</f>
        <v/>
      </c>
      <c r="Q904" s="3" t="str">
        <f aca="false">IF(AND($O904&lt;&gt;"",$O904&gt;=1,$O904&lt;=30),$K904,"")</f>
        <v/>
      </c>
      <c r="R904" s="3" t="str">
        <f aca="false">IF(AND($O904&lt;&gt;"",$O904&gt;=31,$O904&lt;=60),$K904,"")</f>
        <v/>
      </c>
      <c r="S904" s="3" t="str">
        <f aca="false">IF(AND($O904&lt;&gt;"",$O904&gt;=61,$O904&lt;=90),$K904,"")</f>
        <v/>
      </c>
      <c r="T904" s="3" t="str">
        <f aca="false">IF(AND($O904&lt;&gt;"",$O904&gt;=91,$O904&lt;=180),$K904,"")</f>
        <v/>
      </c>
      <c r="U904" s="3" t="str">
        <f aca="false">IF(AND($O904&lt;&gt;"",$O904&gt;=181,$O904&lt;=365),$K904,"")</f>
        <v/>
      </c>
      <c r="V904" s="3" t="str">
        <f aca="false">IF(AND($O904&lt;&gt;"",$O904&gt;365),$K904,"")</f>
        <v/>
      </c>
    </row>
    <row r="905" customFormat="false" ht="12.8" hidden="false" customHeight="false" outlineLevel="0" collapsed="false">
      <c r="N905" s="2" t="str">
        <f aca="false">IF($M905&lt;&gt;"",$M905 + IF($F905="ต่างประเทศ",60,0) + IF($F905&lt;&gt;"ต่างประเทศ",18,0),"")</f>
        <v/>
      </c>
      <c r="O905" s="1" t="str">
        <f aca="false">IF(AND($B$4&lt;&gt;"", $N905&lt;&gt;""),$B$4-$N905,"")</f>
        <v/>
      </c>
      <c r="P905" s="3" t="str">
        <f aca="false">IF(AND($O905&lt;&gt;"",$O905&lt;=0),$K905,"")</f>
        <v/>
      </c>
      <c r="Q905" s="3" t="str">
        <f aca="false">IF(AND($O905&lt;&gt;"",$O905&gt;=1,$O905&lt;=30),$K905,"")</f>
        <v/>
      </c>
      <c r="R905" s="3" t="str">
        <f aca="false">IF(AND($O905&lt;&gt;"",$O905&gt;=31,$O905&lt;=60),$K905,"")</f>
        <v/>
      </c>
      <c r="S905" s="3" t="str">
        <f aca="false">IF(AND($O905&lt;&gt;"",$O905&gt;=61,$O905&lt;=90),$K905,"")</f>
        <v/>
      </c>
      <c r="T905" s="3" t="str">
        <f aca="false">IF(AND($O905&lt;&gt;"",$O905&gt;=91,$O905&lt;=180),$K905,"")</f>
        <v/>
      </c>
      <c r="U905" s="3" t="str">
        <f aca="false">IF(AND($O905&lt;&gt;"",$O905&gt;=181,$O905&lt;=365),$K905,"")</f>
        <v/>
      </c>
      <c r="V905" s="3" t="str">
        <f aca="false">IF(AND($O905&lt;&gt;"",$O905&gt;365),$K905,"")</f>
        <v/>
      </c>
    </row>
    <row r="906" customFormat="false" ht="12.8" hidden="false" customHeight="false" outlineLevel="0" collapsed="false">
      <c r="N906" s="2" t="str">
        <f aca="false">IF($M906&lt;&gt;"",$M906 + IF($F906="ต่างประเทศ",60,0) + IF($F906&lt;&gt;"ต่างประเทศ",18,0),"")</f>
        <v/>
      </c>
      <c r="O906" s="1" t="str">
        <f aca="false">IF(AND($B$4&lt;&gt;"", $N906&lt;&gt;""),$B$4-$N906,"")</f>
        <v/>
      </c>
      <c r="P906" s="3" t="str">
        <f aca="false">IF(AND($O906&lt;&gt;"",$O906&lt;=0),$K906,"")</f>
        <v/>
      </c>
      <c r="Q906" s="3" t="str">
        <f aca="false">IF(AND($O906&lt;&gt;"",$O906&gt;=1,$O906&lt;=30),$K906,"")</f>
        <v/>
      </c>
      <c r="R906" s="3" t="str">
        <f aca="false">IF(AND($O906&lt;&gt;"",$O906&gt;=31,$O906&lt;=60),$K906,"")</f>
        <v/>
      </c>
      <c r="S906" s="3" t="str">
        <f aca="false">IF(AND($O906&lt;&gt;"",$O906&gt;=61,$O906&lt;=90),$K906,"")</f>
        <v/>
      </c>
      <c r="T906" s="3" t="str">
        <f aca="false">IF(AND($O906&lt;&gt;"",$O906&gt;=91,$O906&lt;=180),$K906,"")</f>
        <v/>
      </c>
      <c r="U906" s="3" t="str">
        <f aca="false">IF(AND($O906&lt;&gt;"",$O906&gt;=181,$O906&lt;=365),$K906,"")</f>
        <v/>
      </c>
      <c r="V906" s="3" t="str">
        <f aca="false">IF(AND($O906&lt;&gt;"",$O906&gt;365),$K906,"")</f>
        <v/>
      </c>
    </row>
    <row r="907" customFormat="false" ht="12.8" hidden="false" customHeight="false" outlineLevel="0" collapsed="false">
      <c r="N907" s="2" t="str">
        <f aca="false">IF($M907&lt;&gt;"",$M907 + IF($F907="ต่างประเทศ",60,0) + IF($F907&lt;&gt;"ต่างประเทศ",18,0),"")</f>
        <v/>
      </c>
      <c r="O907" s="1" t="str">
        <f aca="false">IF(AND($B$4&lt;&gt;"", $N907&lt;&gt;""),$B$4-$N907,"")</f>
        <v/>
      </c>
      <c r="P907" s="3" t="str">
        <f aca="false">IF(AND($O907&lt;&gt;"",$O907&lt;=0),$K907,"")</f>
        <v/>
      </c>
      <c r="Q907" s="3" t="str">
        <f aca="false">IF(AND($O907&lt;&gt;"",$O907&gt;=1,$O907&lt;=30),$K907,"")</f>
        <v/>
      </c>
      <c r="R907" s="3" t="str">
        <f aca="false">IF(AND($O907&lt;&gt;"",$O907&gt;=31,$O907&lt;=60),$K907,"")</f>
        <v/>
      </c>
      <c r="S907" s="3" t="str">
        <f aca="false">IF(AND($O907&lt;&gt;"",$O907&gt;=61,$O907&lt;=90),$K907,"")</f>
        <v/>
      </c>
      <c r="T907" s="3" t="str">
        <f aca="false">IF(AND($O907&lt;&gt;"",$O907&gt;=91,$O907&lt;=180),$K907,"")</f>
        <v/>
      </c>
      <c r="U907" s="3" t="str">
        <f aca="false">IF(AND($O907&lt;&gt;"",$O907&gt;=181,$O907&lt;=365),$K907,"")</f>
        <v/>
      </c>
      <c r="V907" s="3" t="str">
        <f aca="false">IF(AND($O907&lt;&gt;"",$O907&gt;365),$K907,"")</f>
        <v/>
      </c>
    </row>
    <row r="908" customFormat="false" ht="12.8" hidden="false" customHeight="false" outlineLevel="0" collapsed="false">
      <c r="N908" s="2" t="str">
        <f aca="false">IF($M908&lt;&gt;"",$M908 + IF($F908="ต่างประเทศ",60,0) + IF($F908&lt;&gt;"ต่างประเทศ",18,0),"")</f>
        <v/>
      </c>
      <c r="O908" s="1" t="str">
        <f aca="false">IF(AND($B$4&lt;&gt;"", $N908&lt;&gt;""),$B$4-$N908,"")</f>
        <v/>
      </c>
      <c r="P908" s="3" t="str">
        <f aca="false">IF(AND($O908&lt;&gt;"",$O908&lt;=0),$K908,"")</f>
        <v/>
      </c>
      <c r="Q908" s="3" t="str">
        <f aca="false">IF(AND($O908&lt;&gt;"",$O908&gt;=1,$O908&lt;=30),$K908,"")</f>
        <v/>
      </c>
      <c r="R908" s="3" t="str">
        <f aca="false">IF(AND($O908&lt;&gt;"",$O908&gt;=31,$O908&lt;=60),$K908,"")</f>
        <v/>
      </c>
      <c r="S908" s="3" t="str">
        <f aca="false">IF(AND($O908&lt;&gt;"",$O908&gt;=61,$O908&lt;=90),$K908,"")</f>
        <v/>
      </c>
      <c r="T908" s="3" t="str">
        <f aca="false">IF(AND($O908&lt;&gt;"",$O908&gt;=91,$O908&lt;=180),$K908,"")</f>
        <v/>
      </c>
      <c r="U908" s="3" t="str">
        <f aca="false">IF(AND($O908&lt;&gt;"",$O908&gt;=181,$O908&lt;=365),$K908,"")</f>
        <v/>
      </c>
      <c r="V908" s="3" t="str">
        <f aca="false">IF(AND($O908&lt;&gt;"",$O908&gt;365),$K908,"")</f>
        <v/>
      </c>
    </row>
    <row r="909" customFormat="false" ht="12.8" hidden="false" customHeight="false" outlineLevel="0" collapsed="false">
      <c r="N909" s="2" t="str">
        <f aca="false">IF($M909&lt;&gt;"",$M909 + IF($F909="ต่างประเทศ",60,0) + IF($F909&lt;&gt;"ต่างประเทศ",18,0),"")</f>
        <v/>
      </c>
      <c r="O909" s="1" t="str">
        <f aca="false">IF(AND($B$4&lt;&gt;"", $N909&lt;&gt;""),$B$4-$N909,"")</f>
        <v/>
      </c>
      <c r="P909" s="3" t="str">
        <f aca="false">IF(AND($O909&lt;&gt;"",$O909&lt;=0),$K909,"")</f>
        <v/>
      </c>
      <c r="Q909" s="3" t="str">
        <f aca="false">IF(AND($O909&lt;&gt;"",$O909&gt;=1,$O909&lt;=30),$K909,"")</f>
        <v/>
      </c>
      <c r="R909" s="3" t="str">
        <f aca="false">IF(AND($O909&lt;&gt;"",$O909&gt;=31,$O909&lt;=60),$K909,"")</f>
        <v/>
      </c>
      <c r="S909" s="3" t="str">
        <f aca="false">IF(AND($O909&lt;&gt;"",$O909&gt;=61,$O909&lt;=90),$K909,"")</f>
        <v/>
      </c>
      <c r="T909" s="3" t="str">
        <f aca="false">IF(AND($O909&lt;&gt;"",$O909&gt;=91,$O909&lt;=180),$K909,"")</f>
        <v/>
      </c>
      <c r="U909" s="3" t="str">
        <f aca="false">IF(AND($O909&lt;&gt;"",$O909&gt;=181,$O909&lt;=365),$K909,"")</f>
        <v/>
      </c>
      <c r="V909" s="3" t="str">
        <f aca="false">IF(AND($O909&lt;&gt;"",$O909&gt;365),$K909,"")</f>
        <v/>
      </c>
    </row>
    <row r="910" customFormat="false" ht="12.8" hidden="false" customHeight="false" outlineLevel="0" collapsed="false">
      <c r="N910" s="2" t="str">
        <f aca="false">IF($M910&lt;&gt;"",$M910 + IF($F910="ต่างประเทศ",60,0) + IF($F910&lt;&gt;"ต่างประเทศ",18,0),"")</f>
        <v/>
      </c>
      <c r="O910" s="1" t="str">
        <f aca="false">IF(AND($B$4&lt;&gt;"", $N910&lt;&gt;""),$B$4-$N910,"")</f>
        <v/>
      </c>
      <c r="P910" s="3" t="str">
        <f aca="false">IF(AND($O910&lt;&gt;"",$O910&lt;=0),$K910,"")</f>
        <v/>
      </c>
      <c r="Q910" s="3" t="str">
        <f aca="false">IF(AND($O910&lt;&gt;"",$O910&gt;=1,$O910&lt;=30),$K910,"")</f>
        <v/>
      </c>
      <c r="R910" s="3" t="str">
        <f aca="false">IF(AND($O910&lt;&gt;"",$O910&gt;=31,$O910&lt;=60),$K910,"")</f>
        <v/>
      </c>
      <c r="S910" s="3" t="str">
        <f aca="false">IF(AND($O910&lt;&gt;"",$O910&gt;=61,$O910&lt;=90),$K910,"")</f>
        <v/>
      </c>
      <c r="T910" s="3" t="str">
        <f aca="false">IF(AND($O910&lt;&gt;"",$O910&gt;=91,$O910&lt;=180),$K910,"")</f>
        <v/>
      </c>
      <c r="U910" s="3" t="str">
        <f aca="false">IF(AND($O910&lt;&gt;"",$O910&gt;=181,$O910&lt;=365),$K910,"")</f>
        <v/>
      </c>
      <c r="V910" s="3" t="str">
        <f aca="false">IF(AND($O910&lt;&gt;"",$O910&gt;365),$K910,"")</f>
        <v/>
      </c>
    </row>
    <row r="911" customFormat="false" ht="12.8" hidden="false" customHeight="false" outlineLevel="0" collapsed="false">
      <c r="N911" s="2" t="str">
        <f aca="false">IF($M911&lt;&gt;"",$M911 + IF($F911="ต่างประเทศ",60,0) + IF($F911&lt;&gt;"ต่างประเทศ",18,0),"")</f>
        <v/>
      </c>
      <c r="O911" s="1" t="str">
        <f aca="false">IF(AND($B$4&lt;&gt;"", $N911&lt;&gt;""),$B$4-$N911,"")</f>
        <v/>
      </c>
      <c r="P911" s="3" t="str">
        <f aca="false">IF(AND($O911&lt;&gt;"",$O911&lt;=0),$K911,"")</f>
        <v/>
      </c>
      <c r="Q911" s="3" t="str">
        <f aca="false">IF(AND($O911&lt;&gt;"",$O911&gt;=1,$O911&lt;=30),$K911,"")</f>
        <v/>
      </c>
      <c r="R911" s="3" t="str">
        <f aca="false">IF(AND($O911&lt;&gt;"",$O911&gt;=31,$O911&lt;=60),$K911,"")</f>
        <v/>
      </c>
      <c r="S911" s="3" t="str">
        <f aca="false">IF(AND($O911&lt;&gt;"",$O911&gt;=61,$O911&lt;=90),$K911,"")</f>
        <v/>
      </c>
      <c r="T911" s="3" t="str">
        <f aca="false">IF(AND($O911&lt;&gt;"",$O911&gt;=91,$O911&lt;=180),$K911,"")</f>
        <v/>
      </c>
      <c r="U911" s="3" t="str">
        <f aca="false">IF(AND($O911&lt;&gt;"",$O911&gt;=181,$O911&lt;=365),$K911,"")</f>
        <v/>
      </c>
      <c r="V911" s="3" t="str">
        <f aca="false">IF(AND($O911&lt;&gt;"",$O911&gt;365),$K911,"")</f>
        <v/>
      </c>
    </row>
    <row r="912" customFormat="false" ht="12.8" hidden="false" customHeight="false" outlineLevel="0" collapsed="false">
      <c r="N912" s="2" t="str">
        <f aca="false">IF($M912&lt;&gt;"",$M912 + IF($F912="ต่างประเทศ",60,0) + IF($F912&lt;&gt;"ต่างประเทศ",18,0),"")</f>
        <v/>
      </c>
      <c r="O912" s="1" t="str">
        <f aca="false">IF(AND($B$4&lt;&gt;"", $N912&lt;&gt;""),$B$4-$N912,"")</f>
        <v/>
      </c>
      <c r="P912" s="3" t="str">
        <f aca="false">IF(AND($O912&lt;&gt;"",$O912&lt;=0),$K912,"")</f>
        <v/>
      </c>
      <c r="Q912" s="3" t="str">
        <f aca="false">IF(AND($O912&lt;&gt;"",$O912&gt;=1,$O912&lt;=30),$K912,"")</f>
        <v/>
      </c>
      <c r="R912" s="3" t="str">
        <f aca="false">IF(AND($O912&lt;&gt;"",$O912&gt;=31,$O912&lt;=60),$K912,"")</f>
        <v/>
      </c>
      <c r="S912" s="3" t="str">
        <f aca="false">IF(AND($O912&lt;&gt;"",$O912&gt;=61,$O912&lt;=90),$K912,"")</f>
        <v/>
      </c>
      <c r="T912" s="3" t="str">
        <f aca="false">IF(AND($O912&lt;&gt;"",$O912&gt;=91,$O912&lt;=180),$K912,"")</f>
        <v/>
      </c>
      <c r="U912" s="3" t="str">
        <f aca="false">IF(AND($O912&lt;&gt;"",$O912&gt;=181,$O912&lt;=365),$K912,"")</f>
        <v/>
      </c>
      <c r="V912" s="3" t="str">
        <f aca="false">IF(AND($O912&lt;&gt;"",$O912&gt;365),$K912,"")</f>
        <v/>
      </c>
    </row>
    <row r="913" customFormat="false" ht="12.8" hidden="false" customHeight="false" outlineLevel="0" collapsed="false">
      <c r="N913" s="2" t="str">
        <f aca="false">IF($M913&lt;&gt;"",$M913 + IF($F913="ต่างประเทศ",60,0) + IF($F913&lt;&gt;"ต่างประเทศ",18,0),"")</f>
        <v/>
      </c>
      <c r="O913" s="1" t="str">
        <f aca="false">IF(AND($B$4&lt;&gt;"", $N913&lt;&gt;""),$B$4-$N913,"")</f>
        <v/>
      </c>
      <c r="P913" s="3" t="str">
        <f aca="false">IF(AND($O913&lt;&gt;"",$O913&lt;=0),$K913,"")</f>
        <v/>
      </c>
      <c r="Q913" s="3" t="str">
        <f aca="false">IF(AND($O913&lt;&gt;"",$O913&gt;=1,$O913&lt;=30),$K913,"")</f>
        <v/>
      </c>
      <c r="R913" s="3" t="str">
        <f aca="false">IF(AND($O913&lt;&gt;"",$O913&gt;=31,$O913&lt;=60),$K913,"")</f>
        <v/>
      </c>
      <c r="S913" s="3" t="str">
        <f aca="false">IF(AND($O913&lt;&gt;"",$O913&gt;=61,$O913&lt;=90),$K913,"")</f>
        <v/>
      </c>
      <c r="T913" s="3" t="str">
        <f aca="false">IF(AND($O913&lt;&gt;"",$O913&gt;=91,$O913&lt;=180),$K913,"")</f>
        <v/>
      </c>
      <c r="U913" s="3" t="str">
        <f aca="false">IF(AND($O913&lt;&gt;"",$O913&gt;=181,$O913&lt;=365),$K913,"")</f>
        <v/>
      </c>
      <c r="V913" s="3" t="str">
        <f aca="false">IF(AND($O913&lt;&gt;"",$O913&gt;365),$K913,"")</f>
        <v/>
      </c>
    </row>
    <row r="914" customFormat="false" ht="12.8" hidden="false" customHeight="false" outlineLevel="0" collapsed="false">
      <c r="N914" s="2" t="str">
        <f aca="false">IF($M914&lt;&gt;"",$M914 + IF($F914="ต่างประเทศ",60,0) + IF($F914&lt;&gt;"ต่างประเทศ",18,0),"")</f>
        <v/>
      </c>
      <c r="O914" s="1" t="str">
        <f aca="false">IF(AND($B$4&lt;&gt;"", $N914&lt;&gt;""),$B$4-$N914,"")</f>
        <v/>
      </c>
      <c r="P914" s="3" t="str">
        <f aca="false">IF(AND($O914&lt;&gt;"",$O914&lt;=0),$K914,"")</f>
        <v/>
      </c>
      <c r="Q914" s="3" t="str">
        <f aca="false">IF(AND($O914&lt;&gt;"",$O914&gt;=1,$O914&lt;=30),$K914,"")</f>
        <v/>
      </c>
      <c r="R914" s="3" t="str">
        <f aca="false">IF(AND($O914&lt;&gt;"",$O914&gt;=31,$O914&lt;=60),$K914,"")</f>
        <v/>
      </c>
      <c r="S914" s="3" t="str">
        <f aca="false">IF(AND($O914&lt;&gt;"",$O914&gt;=61,$O914&lt;=90),$K914,"")</f>
        <v/>
      </c>
      <c r="T914" s="3" t="str">
        <f aca="false">IF(AND($O914&lt;&gt;"",$O914&gt;=91,$O914&lt;=180),$K914,"")</f>
        <v/>
      </c>
      <c r="U914" s="3" t="str">
        <f aca="false">IF(AND($O914&lt;&gt;"",$O914&gt;=181,$O914&lt;=365),$K914,"")</f>
        <v/>
      </c>
      <c r="V914" s="3" t="str">
        <f aca="false">IF(AND($O914&lt;&gt;"",$O914&gt;365),$K914,"")</f>
        <v/>
      </c>
    </row>
    <row r="915" customFormat="false" ht="12.8" hidden="false" customHeight="false" outlineLevel="0" collapsed="false">
      <c r="N915" s="2" t="str">
        <f aca="false">IF($M915&lt;&gt;"",$M915 + IF($F915="ต่างประเทศ",60,0) + IF($F915&lt;&gt;"ต่างประเทศ",18,0),"")</f>
        <v/>
      </c>
      <c r="O915" s="1" t="str">
        <f aca="false">IF(AND($B$4&lt;&gt;"", $N915&lt;&gt;""),$B$4-$N915,"")</f>
        <v/>
      </c>
      <c r="P915" s="3" t="str">
        <f aca="false">IF(AND($O915&lt;&gt;"",$O915&lt;=0),$K915,"")</f>
        <v/>
      </c>
      <c r="Q915" s="3" t="str">
        <f aca="false">IF(AND($O915&lt;&gt;"",$O915&gt;=1,$O915&lt;=30),$K915,"")</f>
        <v/>
      </c>
      <c r="R915" s="3" t="str">
        <f aca="false">IF(AND($O915&lt;&gt;"",$O915&gt;=31,$O915&lt;=60),$K915,"")</f>
        <v/>
      </c>
      <c r="S915" s="3" t="str">
        <f aca="false">IF(AND($O915&lt;&gt;"",$O915&gt;=61,$O915&lt;=90),$K915,"")</f>
        <v/>
      </c>
      <c r="T915" s="3" t="str">
        <f aca="false">IF(AND($O915&lt;&gt;"",$O915&gt;=91,$O915&lt;=180),$K915,"")</f>
        <v/>
      </c>
      <c r="U915" s="3" t="str">
        <f aca="false">IF(AND($O915&lt;&gt;"",$O915&gt;=181,$O915&lt;=365),$K915,"")</f>
        <v/>
      </c>
      <c r="V915" s="3" t="str">
        <f aca="false">IF(AND($O915&lt;&gt;"",$O915&gt;365),$K915,"")</f>
        <v/>
      </c>
    </row>
    <row r="916" customFormat="false" ht="12.8" hidden="false" customHeight="false" outlineLevel="0" collapsed="false">
      <c r="N916" s="2" t="str">
        <f aca="false">IF($M916&lt;&gt;"",$M916 + IF($F916="ต่างประเทศ",60,0) + IF($F916&lt;&gt;"ต่างประเทศ",18,0),"")</f>
        <v/>
      </c>
      <c r="O916" s="1" t="str">
        <f aca="false">IF(AND($B$4&lt;&gt;"", $N916&lt;&gt;""),$B$4-$N916,"")</f>
        <v/>
      </c>
      <c r="P916" s="3" t="str">
        <f aca="false">IF(AND($O916&lt;&gt;"",$O916&lt;=0),$K916,"")</f>
        <v/>
      </c>
      <c r="Q916" s="3" t="str">
        <f aca="false">IF(AND($O916&lt;&gt;"",$O916&gt;=1,$O916&lt;=30),$K916,"")</f>
        <v/>
      </c>
      <c r="R916" s="3" t="str">
        <f aca="false">IF(AND($O916&lt;&gt;"",$O916&gt;=31,$O916&lt;=60),$K916,"")</f>
        <v/>
      </c>
      <c r="S916" s="3" t="str">
        <f aca="false">IF(AND($O916&lt;&gt;"",$O916&gt;=61,$O916&lt;=90),$K916,"")</f>
        <v/>
      </c>
      <c r="T916" s="3" t="str">
        <f aca="false">IF(AND($O916&lt;&gt;"",$O916&gt;=91,$O916&lt;=180),$K916,"")</f>
        <v/>
      </c>
      <c r="U916" s="3" t="str">
        <f aca="false">IF(AND($O916&lt;&gt;"",$O916&gt;=181,$O916&lt;=365),$K916,"")</f>
        <v/>
      </c>
      <c r="V916" s="3" t="str">
        <f aca="false">IF(AND($O916&lt;&gt;"",$O916&gt;365),$K916,"")</f>
        <v/>
      </c>
    </row>
    <row r="917" customFormat="false" ht="12.8" hidden="false" customHeight="false" outlineLevel="0" collapsed="false">
      <c r="N917" s="2" t="str">
        <f aca="false">IF($M917&lt;&gt;"",$M917 + IF($F917="ต่างประเทศ",60,0) + IF($F917&lt;&gt;"ต่างประเทศ",18,0),"")</f>
        <v/>
      </c>
      <c r="O917" s="1" t="str">
        <f aca="false">IF(AND($B$4&lt;&gt;"", $N917&lt;&gt;""),$B$4-$N917,"")</f>
        <v/>
      </c>
      <c r="P917" s="3" t="str">
        <f aca="false">IF(AND($O917&lt;&gt;"",$O917&lt;=0),$K917,"")</f>
        <v/>
      </c>
      <c r="Q917" s="3" t="str">
        <f aca="false">IF(AND($O917&lt;&gt;"",$O917&gt;=1,$O917&lt;=30),$K917,"")</f>
        <v/>
      </c>
      <c r="R917" s="3" t="str">
        <f aca="false">IF(AND($O917&lt;&gt;"",$O917&gt;=31,$O917&lt;=60),$K917,"")</f>
        <v/>
      </c>
      <c r="S917" s="3" t="str">
        <f aca="false">IF(AND($O917&lt;&gt;"",$O917&gt;=61,$O917&lt;=90),$K917,"")</f>
        <v/>
      </c>
      <c r="T917" s="3" t="str">
        <f aca="false">IF(AND($O917&lt;&gt;"",$O917&gt;=91,$O917&lt;=180),$K917,"")</f>
        <v/>
      </c>
      <c r="U917" s="3" t="str">
        <f aca="false">IF(AND($O917&lt;&gt;"",$O917&gt;=181,$O917&lt;=365),$K917,"")</f>
        <v/>
      </c>
      <c r="V917" s="3" t="str">
        <f aca="false">IF(AND($O917&lt;&gt;"",$O917&gt;365),$K917,"")</f>
        <v/>
      </c>
    </row>
    <row r="918" customFormat="false" ht="12.8" hidden="false" customHeight="false" outlineLevel="0" collapsed="false">
      <c r="N918" s="2" t="str">
        <f aca="false">IF($M918&lt;&gt;"",$M918 + IF($F918="ต่างประเทศ",60,0) + IF($F918&lt;&gt;"ต่างประเทศ",18,0),"")</f>
        <v/>
      </c>
      <c r="O918" s="1" t="str">
        <f aca="false">IF(AND($B$4&lt;&gt;"", $N918&lt;&gt;""),$B$4-$N918,"")</f>
        <v/>
      </c>
      <c r="P918" s="3" t="str">
        <f aca="false">IF(AND($O918&lt;&gt;"",$O918&lt;=0),$K918,"")</f>
        <v/>
      </c>
      <c r="Q918" s="3" t="str">
        <f aca="false">IF(AND($O918&lt;&gt;"",$O918&gt;=1,$O918&lt;=30),$K918,"")</f>
        <v/>
      </c>
      <c r="R918" s="3" t="str">
        <f aca="false">IF(AND($O918&lt;&gt;"",$O918&gt;=31,$O918&lt;=60),$K918,"")</f>
        <v/>
      </c>
      <c r="S918" s="3" t="str">
        <f aca="false">IF(AND($O918&lt;&gt;"",$O918&gt;=61,$O918&lt;=90),$K918,"")</f>
        <v/>
      </c>
      <c r="T918" s="3" t="str">
        <f aca="false">IF(AND($O918&lt;&gt;"",$O918&gt;=91,$O918&lt;=180),$K918,"")</f>
        <v/>
      </c>
      <c r="U918" s="3" t="str">
        <f aca="false">IF(AND($O918&lt;&gt;"",$O918&gt;=181,$O918&lt;=365),$K918,"")</f>
        <v/>
      </c>
      <c r="V918" s="3" t="str">
        <f aca="false">IF(AND($O918&lt;&gt;"",$O918&gt;365),$K918,"")</f>
        <v/>
      </c>
    </row>
    <row r="919" customFormat="false" ht="12.8" hidden="false" customHeight="false" outlineLevel="0" collapsed="false">
      <c r="N919" s="2" t="str">
        <f aca="false">IF($M919&lt;&gt;"",$M919 + IF($F919="ต่างประเทศ",60,0) + IF($F919&lt;&gt;"ต่างประเทศ",18,0),"")</f>
        <v/>
      </c>
      <c r="O919" s="1" t="str">
        <f aca="false">IF(AND($B$4&lt;&gt;"", $N919&lt;&gt;""),$B$4-$N919,"")</f>
        <v/>
      </c>
      <c r="P919" s="3" t="str">
        <f aca="false">IF(AND($O919&lt;&gt;"",$O919&lt;=0),$K919,"")</f>
        <v/>
      </c>
      <c r="Q919" s="3" t="str">
        <f aca="false">IF(AND($O919&lt;&gt;"",$O919&gt;=1,$O919&lt;=30),$K919,"")</f>
        <v/>
      </c>
      <c r="R919" s="3" t="str">
        <f aca="false">IF(AND($O919&lt;&gt;"",$O919&gt;=31,$O919&lt;=60),$K919,"")</f>
        <v/>
      </c>
      <c r="S919" s="3" t="str">
        <f aca="false">IF(AND($O919&lt;&gt;"",$O919&gt;=61,$O919&lt;=90),$K919,"")</f>
        <v/>
      </c>
      <c r="T919" s="3" t="str">
        <f aca="false">IF(AND($O919&lt;&gt;"",$O919&gt;=91,$O919&lt;=180),$K919,"")</f>
        <v/>
      </c>
      <c r="U919" s="3" t="str">
        <f aca="false">IF(AND($O919&lt;&gt;"",$O919&gt;=181,$O919&lt;=365),$K919,"")</f>
        <v/>
      </c>
      <c r="V919" s="3" t="str">
        <f aca="false">IF(AND($O919&lt;&gt;"",$O919&gt;365),$K919,"")</f>
        <v/>
      </c>
    </row>
    <row r="920" customFormat="false" ht="12.8" hidden="false" customHeight="false" outlineLevel="0" collapsed="false">
      <c r="N920" s="2" t="str">
        <f aca="false">IF($M920&lt;&gt;"",$M920 + IF($F920="ต่างประเทศ",60,0) + IF($F920&lt;&gt;"ต่างประเทศ",18,0),"")</f>
        <v/>
      </c>
      <c r="O920" s="1" t="str">
        <f aca="false">IF(AND($B$4&lt;&gt;"", $N920&lt;&gt;""),$B$4-$N920,"")</f>
        <v/>
      </c>
      <c r="P920" s="3" t="str">
        <f aca="false">IF(AND($O920&lt;&gt;"",$O920&lt;=0),$K920,"")</f>
        <v/>
      </c>
      <c r="Q920" s="3" t="str">
        <f aca="false">IF(AND($O920&lt;&gt;"",$O920&gt;=1,$O920&lt;=30),$K920,"")</f>
        <v/>
      </c>
      <c r="R920" s="3" t="str">
        <f aca="false">IF(AND($O920&lt;&gt;"",$O920&gt;=31,$O920&lt;=60),$K920,"")</f>
        <v/>
      </c>
      <c r="S920" s="3" t="str">
        <f aca="false">IF(AND($O920&lt;&gt;"",$O920&gt;=61,$O920&lt;=90),$K920,"")</f>
        <v/>
      </c>
      <c r="T920" s="3" t="str">
        <f aca="false">IF(AND($O920&lt;&gt;"",$O920&gt;=91,$O920&lt;=180),$K920,"")</f>
        <v/>
      </c>
      <c r="U920" s="3" t="str">
        <f aca="false">IF(AND($O920&lt;&gt;"",$O920&gt;=181,$O920&lt;=365),$K920,"")</f>
        <v/>
      </c>
      <c r="V920" s="3" t="str">
        <f aca="false">IF(AND($O920&lt;&gt;"",$O920&gt;365),$K920,"")</f>
        <v/>
      </c>
    </row>
    <row r="921" customFormat="false" ht="12.8" hidden="false" customHeight="false" outlineLevel="0" collapsed="false">
      <c r="N921" s="2" t="str">
        <f aca="false">IF($M921&lt;&gt;"",$M921 + IF($F921="ต่างประเทศ",60,0) + IF($F921&lt;&gt;"ต่างประเทศ",18,0),"")</f>
        <v/>
      </c>
      <c r="O921" s="1" t="str">
        <f aca="false">IF(AND($B$4&lt;&gt;"", $N921&lt;&gt;""),$B$4-$N921,"")</f>
        <v/>
      </c>
      <c r="P921" s="3" t="str">
        <f aca="false">IF(AND($O921&lt;&gt;"",$O921&lt;=0),$K921,"")</f>
        <v/>
      </c>
      <c r="Q921" s="3" t="str">
        <f aca="false">IF(AND($O921&lt;&gt;"",$O921&gt;=1,$O921&lt;=30),$K921,"")</f>
        <v/>
      </c>
      <c r="R921" s="3" t="str">
        <f aca="false">IF(AND($O921&lt;&gt;"",$O921&gt;=31,$O921&lt;=60),$K921,"")</f>
        <v/>
      </c>
      <c r="S921" s="3" t="str">
        <f aca="false">IF(AND($O921&lt;&gt;"",$O921&gt;=61,$O921&lt;=90),$K921,"")</f>
        <v/>
      </c>
      <c r="T921" s="3" t="str">
        <f aca="false">IF(AND($O921&lt;&gt;"",$O921&gt;=91,$O921&lt;=180),$K921,"")</f>
        <v/>
      </c>
      <c r="U921" s="3" t="str">
        <f aca="false">IF(AND($O921&lt;&gt;"",$O921&gt;=181,$O921&lt;=365),$K921,"")</f>
        <v/>
      </c>
      <c r="V921" s="3" t="str">
        <f aca="false">IF(AND($O921&lt;&gt;"",$O921&gt;365),$K921,"")</f>
        <v/>
      </c>
    </row>
    <row r="922" customFormat="false" ht="12.8" hidden="false" customHeight="false" outlineLevel="0" collapsed="false">
      <c r="N922" s="2" t="str">
        <f aca="false">IF($M922&lt;&gt;"",$M922 + IF($F922="ต่างประเทศ",60,0) + IF($F922&lt;&gt;"ต่างประเทศ",18,0),"")</f>
        <v/>
      </c>
      <c r="O922" s="1" t="str">
        <f aca="false">IF(AND($B$4&lt;&gt;"", $N922&lt;&gt;""),$B$4-$N922,"")</f>
        <v/>
      </c>
      <c r="P922" s="3" t="str">
        <f aca="false">IF(AND($O922&lt;&gt;"",$O922&lt;=0),$K922,"")</f>
        <v/>
      </c>
      <c r="Q922" s="3" t="str">
        <f aca="false">IF(AND($O922&lt;&gt;"",$O922&gt;=1,$O922&lt;=30),$K922,"")</f>
        <v/>
      </c>
      <c r="R922" s="3" t="str">
        <f aca="false">IF(AND($O922&lt;&gt;"",$O922&gt;=31,$O922&lt;=60),$K922,"")</f>
        <v/>
      </c>
      <c r="S922" s="3" t="str">
        <f aca="false">IF(AND($O922&lt;&gt;"",$O922&gt;=61,$O922&lt;=90),$K922,"")</f>
        <v/>
      </c>
      <c r="T922" s="3" t="str">
        <f aca="false">IF(AND($O922&lt;&gt;"",$O922&gt;=91,$O922&lt;=180),$K922,"")</f>
        <v/>
      </c>
      <c r="U922" s="3" t="str">
        <f aca="false">IF(AND($O922&lt;&gt;"",$O922&gt;=181,$O922&lt;=365),$K922,"")</f>
        <v/>
      </c>
      <c r="V922" s="3" t="str">
        <f aca="false">IF(AND($O922&lt;&gt;"",$O922&gt;365),$K922,"")</f>
        <v/>
      </c>
    </row>
    <row r="923" customFormat="false" ht="12.8" hidden="false" customHeight="false" outlineLevel="0" collapsed="false">
      <c r="N923" s="2" t="str">
        <f aca="false">IF($M923&lt;&gt;"",$M923 + IF($F923="ต่างประเทศ",60,0) + IF($F923&lt;&gt;"ต่างประเทศ",18,0),"")</f>
        <v/>
      </c>
      <c r="O923" s="1" t="str">
        <f aca="false">IF(AND($B$4&lt;&gt;"", $N923&lt;&gt;""),$B$4-$N923,"")</f>
        <v/>
      </c>
      <c r="P923" s="3" t="str">
        <f aca="false">IF(AND($O923&lt;&gt;"",$O923&lt;=0),$K923,"")</f>
        <v/>
      </c>
      <c r="Q923" s="3" t="str">
        <f aca="false">IF(AND($O923&lt;&gt;"",$O923&gt;=1,$O923&lt;=30),$K923,"")</f>
        <v/>
      </c>
      <c r="R923" s="3" t="str">
        <f aca="false">IF(AND($O923&lt;&gt;"",$O923&gt;=31,$O923&lt;=60),$K923,"")</f>
        <v/>
      </c>
      <c r="S923" s="3" t="str">
        <f aca="false">IF(AND($O923&lt;&gt;"",$O923&gt;=61,$O923&lt;=90),$K923,"")</f>
        <v/>
      </c>
      <c r="T923" s="3" t="str">
        <f aca="false">IF(AND($O923&lt;&gt;"",$O923&gt;=91,$O923&lt;=180),$K923,"")</f>
        <v/>
      </c>
      <c r="U923" s="3" t="str">
        <f aca="false">IF(AND($O923&lt;&gt;"",$O923&gt;=181,$O923&lt;=365),$K923,"")</f>
        <v/>
      </c>
      <c r="V923" s="3" t="str">
        <f aca="false">IF(AND($O923&lt;&gt;"",$O923&gt;365),$K923,"")</f>
        <v/>
      </c>
    </row>
    <row r="924" customFormat="false" ht="12.8" hidden="false" customHeight="false" outlineLevel="0" collapsed="false">
      <c r="N924" s="2" t="str">
        <f aca="false">IF($M924&lt;&gt;"",$M924 + IF($F924="ต่างประเทศ",60,0) + IF($F924&lt;&gt;"ต่างประเทศ",18,0),"")</f>
        <v/>
      </c>
      <c r="O924" s="1" t="str">
        <f aca="false">IF(AND($B$4&lt;&gt;"", $N924&lt;&gt;""),$B$4-$N924,"")</f>
        <v/>
      </c>
      <c r="P924" s="3" t="str">
        <f aca="false">IF(AND($O924&lt;&gt;"",$O924&lt;=0),$K924,"")</f>
        <v/>
      </c>
      <c r="Q924" s="3" t="str">
        <f aca="false">IF(AND($O924&lt;&gt;"",$O924&gt;=1,$O924&lt;=30),$K924,"")</f>
        <v/>
      </c>
      <c r="R924" s="3" t="str">
        <f aca="false">IF(AND($O924&lt;&gt;"",$O924&gt;=31,$O924&lt;=60),$K924,"")</f>
        <v/>
      </c>
      <c r="S924" s="3" t="str">
        <f aca="false">IF(AND($O924&lt;&gt;"",$O924&gt;=61,$O924&lt;=90),$K924,"")</f>
        <v/>
      </c>
      <c r="T924" s="3" t="str">
        <f aca="false">IF(AND($O924&lt;&gt;"",$O924&gt;=91,$O924&lt;=180),$K924,"")</f>
        <v/>
      </c>
      <c r="U924" s="3" t="str">
        <f aca="false">IF(AND($O924&lt;&gt;"",$O924&gt;=181,$O924&lt;=365),$K924,"")</f>
        <v/>
      </c>
      <c r="V924" s="3" t="str">
        <f aca="false">IF(AND($O924&lt;&gt;"",$O924&gt;365),$K924,"")</f>
        <v/>
      </c>
    </row>
    <row r="925" customFormat="false" ht="12.8" hidden="false" customHeight="false" outlineLevel="0" collapsed="false">
      <c r="N925" s="2" t="str">
        <f aca="false">IF($M925&lt;&gt;"",$M925 + IF($F925="ต่างประเทศ",60,0) + IF($F925&lt;&gt;"ต่างประเทศ",18,0),"")</f>
        <v/>
      </c>
      <c r="O925" s="1" t="str">
        <f aca="false">IF(AND($B$4&lt;&gt;"", $N925&lt;&gt;""),$B$4-$N925,"")</f>
        <v/>
      </c>
      <c r="P925" s="3" t="str">
        <f aca="false">IF(AND($O925&lt;&gt;"",$O925&lt;=0),$K925,"")</f>
        <v/>
      </c>
      <c r="Q925" s="3" t="str">
        <f aca="false">IF(AND($O925&lt;&gt;"",$O925&gt;=1,$O925&lt;=30),$K925,"")</f>
        <v/>
      </c>
      <c r="R925" s="3" t="str">
        <f aca="false">IF(AND($O925&lt;&gt;"",$O925&gt;=31,$O925&lt;=60),$K925,"")</f>
        <v/>
      </c>
      <c r="S925" s="3" t="str">
        <f aca="false">IF(AND($O925&lt;&gt;"",$O925&gt;=61,$O925&lt;=90),$K925,"")</f>
        <v/>
      </c>
      <c r="T925" s="3" t="str">
        <f aca="false">IF(AND($O925&lt;&gt;"",$O925&gt;=91,$O925&lt;=180),$K925,"")</f>
        <v/>
      </c>
      <c r="U925" s="3" t="str">
        <f aca="false">IF(AND($O925&lt;&gt;"",$O925&gt;=181,$O925&lt;=365),$K925,"")</f>
        <v/>
      </c>
      <c r="V925" s="3" t="str">
        <f aca="false">IF(AND($O925&lt;&gt;"",$O925&gt;365),$K925,"")</f>
        <v/>
      </c>
    </row>
    <row r="926" customFormat="false" ht="12.8" hidden="false" customHeight="false" outlineLevel="0" collapsed="false">
      <c r="N926" s="2" t="str">
        <f aca="false">IF($M926&lt;&gt;"",$M926 + IF($F926="ต่างประเทศ",60,0) + IF($F926&lt;&gt;"ต่างประเทศ",18,0),"")</f>
        <v/>
      </c>
      <c r="O926" s="1" t="str">
        <f aca="false">IF(AND($B$4&lt;&gt;"", $N926&lt;&gt;""),$B$4-$N926,"")</f>
        <v/>
      </c>
      <c r="P926" s="3" t="str">
        <f aca="false">IF(AND($O926&lt;&gt;"",$O926&lt;=0),$K926,"")</f>
        <v/>
      </c>
      <c r="Q926" s="3" t="str">
        <f aca="false">IF(AND($O926&lt;&gt;"",$O926&gt;=1,$O926&lt;=30),$K926,"")</f>
        <v/>
      </c>
      <c r="R926" s="3" t="str">
        <f aca="false">IF(AND($O926&lt;&gt;"",$O926&gt;=31,$O926&lt;=60),$K926,"")</f>
        <v/>
      </c>
      <c r="S926" s="3" t="str">
        <f aca="false">IF(AND($O926&lt;&gt;"",$O926&gt;=61,$O926&lt;=90),$K926,"")</f>
        <v/>
      </c>
      <c r="T926" s="3" t="str">
        <f aca="false">IF(AND($O926&lt;&gt;"",$O926&gt;=91,$O926&lt;=180),$K926,"")</f>
        <v/>
      </c>
      <c r="U926" s="3" t="str">
        <f aca="false">IF(AND($O926&lt;&gt;"",$O926&gt;=181,$O926&lt;=365),$K926,"")</f>
        <v/>
      </c>
      <c r="V926" s="3" t="str">
        <f aca="false">IF(AND($O926&lt;&gt;"",$O926&gt;365),$K926,"")</f>
        <v/>
      </c>
    </row>
    <row r="927" customFormat="false" ht="12.8" hidden="false" customHeight="false" outlineLevel="0" collapsed="false">
      <c r="N927" s="2" t="str">
        <f aca="false">IF($M927&lt;&gt;"",$M927 + IF($F927="ต่างประเทศ",60,0) + IF($F927&lt;&gt;"ต่างประเทศ",18,0),"")</f>
        <v/>
      </c>
      <c r="O927" s="1" t="str">
        <f aca="false">IF(AND($B$4&lt;&gt;"", $N927&lt;&gt;""),$B$4-$N927,"")</f>
        <v/>
      </c>
      <c r="P927" s="3" t="str">
        <f aca="false">IF(AND($O927&lt;&gt;"",$O927&lt;=0),$K927,"")</f>
        <v/>
      </c>
      <c r="Q927" s="3" t="str">
        <f aca="false">IF(AND($O927&lt;&gt;"",$O927&gt;=1,$O927&lt;=30),$K927,"")</f>
        <v/>
      </c>
      <c r="R927" s="3" t="str">
        <f aca="false">IF(AND($O927&lt;&gt;"",$O927&gt;=31,$O927&lt;=60),$K927,"")</f>
        <v/>
      </c>
      <c r="S927" s="3" t="str">
        <f aca="false">IF(AND($O927&lt;&gt;"",$O927&gt;=61,$O927&lt;=90),$K927,"")</f>
        <v/>
      </c>
      <c r="T927" s="3" t="str">
        <f aca="false">IF(AND($O927&lt;&gt;"",$O927&gt;=91,$O927&lt;=180),$K927,"")</f>
        <v/>
      </c>
      <c r="U927" s="3" t="str">
        <f aca="false">IF(AND($O927&lt;&gt;"",$O927&gt;=181,$O927&lt;=365),$K927,"")</f>
        <v/>
      </c>
      <c r="V927" s="3" t="str">
        <f aca="false">IF(AND($O927&lt;&gt;"",$O927&gt;365),$K927,"")</f>
        <v/>
      </c>
    </row>
    <row r="928" customFormat="false" ht="12.8" hidden="false" customHeight="false" outlineLevel="0" collapsed="false">
      <c r="N928" s="2" t="str">
        <f aca="false">IF($M928&lt;&gt;"",$M928 + IF($F928="ต่างประเทศ",60,0) + IF($F928&lt;&gt;"ต่างประเทศ",18,0),"")</f>
        <v/>
      </c>
      <c r="O928" s="1" t="str">
        <f aca="false">IF(AND($B$4&lt;&gt;"", $N928&lt;&gt;""),$B$4-$N928,"")</f>
        <v/>
      </c>
      <c r="P928" s="3" t="str">
        <f aca="false">IF(AND($O928&lt;&gt;"",$O928&lt;=0),$K928,"")</f>
        <v/>
      </c>
      <c r="Q928" s="3" t="str">
        <f aca="false">IF(AND($O928&lt;&gt;"",$O928&gt;=1,$O928&lt;=30),$K928,"")</f>
        <v/>
      </c>
      <c r="R928" s="3" t="str">
        <f aca="false">IF(AND($O928&lt;&gt;"",$O928&gt;=31,$O928&lt;=60),$K928,"")</f>
        <v/>
      </c>
      <c r="S928" s="3" t="str">
        <f aca="false">IF(AND($O928&lt;&gt;"",$O928&gt;=61,$O928&lt;=90),$K928,"")</f>
        <v/>
      </c>
      <c r="T928" s="3" t="str">
        <f aca="false">IF(AND($O928&lt;&gt;"",$O928&gt;=91,$O928&lt;=180),$K928,"")</f>
        <v/>
      </c>
      <c r="U928" s="3" t="str">
        <f aca="false">IF(AND($O928&lt;&gt;"",$O928&gt;=181,$O928&lt;=365),$K928,"")</f>
        <v/>
      </c>
      <c r="V928" s="3" t="str">
        <f aca="false">IF(AND($O928&lt;&gt;"",$O928&gt;365),$K928,"")</f>
        <v/>
      </c>
    </row>
    <row r="929" customFormat="false" ht="12.8" hidden="false" customHeight="false" outlineLevel="0" collapsed="false">
      <c r="N929" s="2" t="str">
        <f aca="false">IF($M929&lt;&gt;"",$M929 + IF($F929="ต่างประเทศ",60,0) + IF($F929&lt;&gt;"ต่างประเทศ",18,0),"")</f>
        <v/>
      </c>
      <c r="O929" s="1" t="str">
        <f aca="false">IF(AND($B$4&lt;&gt;"", $N929&lt;&gt;""),$B$4-$N929,"")</f>
        <v/>
      </c>
      <c r="P929" s="3" t="str">
        <f aca="false">IF(AND($O929&lt;&gt;"",$O929&lt;=0),$K929,"")</f>
        <v/>
      </c>
      <c r="Q929" s="3" t="str">
        <f aca="false">IF(AND($O929&lt;&gt;"",$O929&gt;=1,$O929&lt;=30),$K929,"")</f>
        <v/>
      </c>
      <c r="R929" s="3" t="str">
        <f aca="false">IF(AND($O929&lt;&gt;"",$O929&gt;=31,$O929&lt;=60),$K929,"")</f>
        <v/>
      </c>
      <c r="S929" s="3" t="str">
        <f aca="false">IF(AND($O929&lt;&gt;"",$O929&gt;=61,$O929&lt;=90),$K929,"")</f>
        <v/>
      </c>
      <c r="T929" s="3" t="str">
        <f aca="false">IF(AND($O929&lt;&gt;"",$O929&gt;=91,$O929&lt;=180),$K929,"")</f>
        <v/>
      </c>
      <c r="U929" s="3" t="str">
        <f aca="false">IF(AND($O929&lt;&gt;"",$O929&gt;=181,$O929&lt;=365),$K929,"")</f>
        <v/>
      </c>
      <c r="V929" s="3" t="str">
        <f aca="false">IF(AND($O929&lt;&gt;"",$O929&gt;365),$K929,"")</f>
        <v/>
      </c>
    </row>
    <row r="930" customFormat="false" ht="12.8" hidden="false" customHeight="false" outlineLevel="0" collapsed="false">
      <c r="N930" s="2" t="str">
        <f aca="false">IF($M930&lt;&gt;"",$M930 + IF($F930="ต่างประเทศ",60,0) + IF($F930&lt;&gt;"ต่างประเทศ",18,0),"")</f>
        <v/>
      </c>
      <c r="O930" s="1" t="str">
        <f aca="false">IF(AND($B$4&lt;&gt;"", $N930&lt;&gt;""),$B$4-$N930,"")</f>
        <v/>
      </c>
      <c r="P930" s="3" t="str">
        <f aca="false">IF(AND($O930&lt;&gt;"",$O930&lt;=0),$K930,"")</f>
        <v/>
      </c>
      <c r="Q930" s="3" t="str">
        <f aca="false">IF(AND($O930&lt;&gt;"",$O930&gt;=1,$O930&lt;=30),$K930,"")</f>
        <v/>
      </c>
      <c r="R930" s="3" t="str">
        <f aca="false">IF(AND($O930&lt;&gt;"",$O930&gt;=31,$O930&lt;=60),$K930,"")</f>
        <v/>
      </c>
      <c r="S930" s="3" t="str">
        <f aca="false">IF(AND($O930&lt;&gt;"",$O930&gt;=61,$O930&lt;=90),$K930,"")</f>
        <v/>
      </c>
      <c r="T930" s="3" t="str">
        <f aca="false">IF(AND($O930&lt;&gt;"",$O930&gt;=91,$O930&lt;=180),$K930,"")</f>
        <v/>
      </c>
      <c r="U930" s="3" t="str">
        <f aca="false">IF(AND($O930&lt;&gt;"",$O930&gt;=181,$O930&lt;=365),$K930,"")</f>
        <v/>
      </c>
      <c r="V930" s="3" t="str">
        <f aca="false">IF(AND($O930&lt;&gt;"",$O930&gt;365),$K930,"")</f>
        <v/>
      </c>
    </row>
    <row r="931" customFormat="false" ht="12.8" hidden="false" customHeight="false" outlineLevel="0" collapsed="false">
      <c r="N931" s="2" t="str">
        <f aca="false">IF($M931&lt;&gt;"",$M931 + IF($F931="ต่างประเทศ",60,0) + IF($F931&lt;&gt;"ต่างประเทศ",18,0),"")</f>
        <v/>
      </c>
      <c r="O931" s="1" t="str">
        <f aca="false">IF(AND($B$4&lt;&gt;"", $N931&lt;&gt;""),$B$4-$N931,"")</f>
        <v/>
      </c>
      <c r="P931" s="3" t="str">
        <f aca="false">IF(AND($O931&lt;&gt;"",$O931&lt;=0),$K931,"")</f>
        <v/>
      </c>
      <c r="Q931" s="3" t="str">
        <f aca="false">IF(AND($O931&lt;&gt;"",$O931&gt;=1,$O931&lt;=30),$K931,"")</f>
        <v/>
      </c>
      <c r="R931" s="3" t="str">
        <f aca="false">IF(AND($O931&lt;&gt;"",$O931&gt;=31,$O931&lt;=60),$K931,"")</f>
        <v/>
      </c>
      <c r="S931" s="3" t="str">
        <f aca="false">IF(AND($O931&lt;&gt;"",$O931&gt;=61,$O931&lt;=90),$K931,"")</f>
        <v/>
      </c>
      <c r="T931" s="3" t="str">
        <f aca="false">IF(AND($O931&lt;&gt;"",$O931&gt;=91,$O931&lt;=180),$K931,"")</f>
        <v/>
      </c>
      <c r="U931" s="3" t="str">
        <f aca="false">IF(AND($O931&lt;&gt;"",$O931&gt;=181,$O931&lt;=365),$K931,"")</f>
        <v/>
      </c>
      <c r="V931" s="3" t="str">
        <f aca="false">IF(AND($O931&lt;&gt;"",$O931&gt;365),$K931,"")</f>
        <v/>
      </c>
    </row>
    <row r="932" customFormat="false" ht="12.8" hidden="false" customHeight="false" outlineLevel="0" collapsed="false">
      <c r="N932" s="2" t="str">
        <f aca="false">IF($M932&lt;&gt;"",$M932 + IF($F932="ต่างประเทศ",60,0) + IF($F932&lt;&gt;"ต่างประเทศ",18,0),"")</f>
        <v/>
      </c>
      <c r="O932" s="1" t="str">
        <f aca="false">IF(AND($B$4&lt;&gt;"", $N932&lt;&gt;""),$B$4-$N932,"")</f>
        <v/>
      </c>
      <c r="P932" s="3" t="str">
        <f aca="false">IF(AND($O932&lt;&gt;"",$O932&lt;=0),$K932,"")</f>
        <v/>
      </c>
      <c r="Q932" s="3" t="str">
        <f aca="false">IF(AND($O932&lt;&gt;"",$O932&gt;=1,$O932&lt;=30),$K932,"")</f>
        <v/>
      </c>
      <c r="R932" s="3" t="str">
        <f aca="false">IF(AND($O932&lt;&gt;"",$O932&gt;=31,$O932&lt;=60),$K932,"")</f>
        <v/>
      </c>
      <c r="S932" s="3" t="str">
        <f aca="false">IF(AND($O932&lt;&gt;"",$O932&gt;=61,$O932&lt;=90),$K932,"")</f>
        <v/>
      </c>
      <c r="T932" s="3" t="str">
        <f aca="false">IF(AND($O932&lt;&gt;"",$O932&gt;=91,$O932&lt;=180),$K932,"")</f>
        <v/>
      </c>
      <c r="U932" s="3" t="str">
        <f aca="false">IF(AND($O932&lt;&gt;"",$O932&gt;=181,$O932&lt;=365),$K932,"")</f>
        <v/>
      </c>
      <c r="V932" s="3" t="str">
        <f aca="false">IF(AND($O932&lt;&gt;"",$O932&gt;365),$K932,"")</f>
        <v/>
      </c>
    </row>
    <row r="933" customFormat="false" ht="12.8" hidden="false" customHeight="false" outlineLevel="0" collapsed="false">
      <c r="N933" s="2" t="str">
        <f aca="false">IF($M933&lt;&gt;"",$M933 + IF($F933="ต่างประเทศ",60,0) + IF($F933&lt;&gt;"ต่างประเทศ",18,0),"")</f>
        <v/>
      </c>
      <c r="O933" s="1" t="str">
        <f aca="false">IF(AND($B$4&lt;&gt;"", $N933&lt;&gt;""),$B$4-$N933,"")</f>
        <v/>
      </c>
      <c r="P933" s="3" t="str">
        <f aca="false">IF(AND($O933&lt;&gt;"",$O933&lt;=0),$K933,"")</f>
        <v/>
      </c>
      <c r="Q933" s="3" t="str">
        <f aca="false">IF(AND($O933&lt;&gt;"",$O933&gt;=1,$O933&lt;=30),$K933,"")</f>
        <v/>
      </c>
      <c r="R933" s="3" t="str">
        <f aca="false">IF(AND($O933&lt;&gt;"",$O933&gt;=31,$O933&lt;=60),$K933,"")</f>
        <v/>
      </c>
      <c r="S933" s="3" t="str">
        <f aca="false">IF(AND($O933&lt;&gt;"",$O933&gt;=61,$O933&lt;=90),$K933,"")</f>
        <v/>
      </c>
      <c r="T933" s="3" t="str">
        <f aca="false">IF(AND($O933&lt;&gt;"",$O933&gt;=91,$O933&lt;=180),$K933,"")</f>
        <v/>
      </c>
      <c r="U933" s="3" t="str">
        <f aca="false">IF(AND($O933&lt;&gt;"",$O933&gt;=181,$O933&lt;=365),$K933,"")</f>
        <v/>
      </c>
      <c r="V933" s="3" t="str">
        <f aca="false">IF(AND($O933&lt;&gt;"",$O933&gt;365),$K933,"")</f>
        <v/>
      </c>
    </row>
    <row r="934" customFormat="false" ht="12.8" hidden="false" customHeight="false" outlineLevel="0" collapsed="false">
      <c r="N934" s="2" t="str">
        <f aca="false">IF($M934&lt;&gt;"",$M934 + IF($F934="ต่างประเทศ",60,0) + IF($F934&lt;&gt;"ต่างประเทศ",18,0),"")</f>
        <v/>
      </c>
      <c r="O934" s="1" t="str">
        <f aca="false">IF(AND($B$4&lt;&gt;"", $N934&lt;&gt;""),$B$4-$N934,"")</f>
        <v/>
      </c>
      <c r="P934" s="3" t="str">
        <f aca="false">IF(AND($O934&lt;&gt;"",$O934&lt;=0),$K934,"")</f>
        <v/>
      </c>
      <c r="Q934" s="3" t="str">
        <f aca="false">IF(AND($O934&lt;&gt;"",$O934&gt;=1,$O934&lt;=30),$K934,"")</f>
        <v/>
      </c>
      <c r="R934" s="3" t="str">
        <f aca="false">IF(AND($O934&lt;&gt;"",$O934&gt;=31,$O934&lt;=60),$K934,"")</f>
        <v/>
      </c>
      <c r="S934" s="3" t="str">
        <f aca="false">IF(AND($O934&lt;&gt;"",$O934&gt;=61,$O934&lt;=90),$K934,"")</f>
        <v/>
      </c>
      <c r="T934" s="3" t="str">
        <f aca="false">IF(AND($O934&lt;&gt;"",$O934&gt;=91,$O934&lt;=180),$K934,"")</f>
        <v/>
      </c>
      <c r="U934" s="3" t="str">
        <f aca="false">IF(AND($O934&lt;&gt;"",$O934&gt;=181,$O934&lt;=365),$K934,"")</f>
        <v/>
      </c>
      <c r="V934" s="3" t="str">
        <f aca="false">IF(AND($O934&lt;&gt;"",$O934&gt;365),$K934,"")</f>
        <v/>
      </c>
    </row>
    <row r="935" customFormat="false" ht="12.8" hidden="false" customHeight="false" outlineLevel="0" collapsed="false">
      <c r="N935" s="2" t="str">
        <f aca="false">IF($M935&lt;&gt;"",$M935 + IF($F935="ต่างประเทศ",60,0) + IF($F935&lt;&gt;"ต่างประเทศ",18,0),"")</f>
        <v/>
      </c>
      <c r="O935" s="1" t="str">
        <f aca="false">IF(AND($B$4&lt;&gt;"", $N935&lt;&gt;""),$B$4-$N935,"")</f>
        <v/>
      </c>
      <c r="P935" s="3" t="str">
        <f aca="false">IF(AND($O935&lt;&gt;"",$O935&lt;=0),$K935,"")</f>
        <v/>
      </c>
      <c r="Q935" s="3" t="str">
        <f aca="false">IF(AND($O935&lt;&gt;"",$O935&gt;=1,$O935&lt;=30),$K935,"")</f>
        <v/>
      </c>
      <c r="R935" s="3" t="str">
        <f aca="false">IF(AND($O935&lt;&gt;"",$O935&gt;=31,$O935&lt;=60),$K935,"")</f>
        <v/>
      </c>
      <c r="S935" s="3" t="str">
        <f aca="false">IF(AND($O935&lt;&gt;"",$O935&gt;=61,$O935&lt;=90),$K935,"")</f>
        <v/>
      </c>
      <c r="T935" s="3" t="str">
        <f aca="false">IF(AND($O935&lt;&gt;"",$O935&gt;=91,$O935&lt;=180),$K935,"")</f>
        <v/>
      </c>
      <c r="U935" s="3" t="str">
        <f aca="false">IF(AND($O935&lt;&gt;"",$O935&gt;=181,$O935&lt;=365),$K935,"")</f>
        <v/>
      </c>
      <c r="V935" s="3" t="str">
        <f aca="false">IF(AND($O935&lt;&gt;"",$O935&gt;365),$K935,"")</f>
        <v/>
      </c>
    </row>
    <row r="936" customFormat="false" ht="12.8" hidden="false" customHeight="false" outlineLevel="0" collapsed="false">
      <c r="N936" s="2" t="str">
        <f aca="false">IF($M936&lt;&gt;"",$M936 + IF($F936="ต่างประเทศ",60,0) + IF($F936&lt;&gt;"ต่างประเทศ",18,0),"")</f>
        <v/>
      </c>
      <c r="O936" s="1" t="str">
        <f aca="false">IF(AND($B$4&lt;&gt;"", $N936&lt;&gt;""),$B$4-$N936,"")</f>
        <v/>
      </c>
      <c r="P936" s="3" t="str">
        <f aca="false">IF(AND($O936&lt;&gt;"",$O936&lt;=0),$K936,"")</f>
        <v/>
      </c>
      <c r="Q936" s="3" t="str">
        <f aca="false">IF(AND($O936&lt;&gt;"",$O936&gt;=1,$O936&lt;=30),$K936,"")</f>
        <v/>
      </c>
      <c r="R936" s="3" t="str">
        <f aca="false">IF(AND($O936&lt;&gt;"",$O936&gt;=31,$O936&lt;=60),$K936,"")</f>
        <v/>
      </c>
      <c r="S936" s="3" t="str">
        <f aca="false">IF(AND($O936&lt;&gt;"",$O936&gt;=61,$O936&lt;=90),$K936,"")</f>
        <v/>
      </c>
      <c r="T936" s="3" t="str">
        <f aca="false">IF(AND($O936&lt;&gt;"",$O936&gt;=91,$O936&lt;=180),$K936,"")</f>
        <v/>
      </c>
      <c r="U936" s="3" t="str">
        <f aca="false">IF(AND($O936&lt;&gt;"",$O936&gt;=181,$O936&lt;=365),$K936,"")</f>
        <v/>
      </c>
      <c r="V936" s="3" t="str">
        <f aca="false">IF(AND($O936&lt;&gt;"",$O936&gt;365),$K936,"")</f>
        <v/>
      </c>
    </row>
    <row r="937" customFormat="false" ht="12.8" hidden="false" customHeight="false" outlineLevel="0" collapsed="false">
      <c r="N937" s="2" t="str">
        <f aca="false">IF($M937&lt;&gt;"",$M937 + IF($F937="ต่างประเทศ",60,0) + IF($F937&lt;&gt;"ต่างประเทศ",18,0),"")</f>
        <v/>
      </c>
      <c r="O937" s="1" t="str">
        <f aca="false">IF(AND($B$4&lt;&gt;"", $N937&lt;&gt;""),$B$4-$N937,"")</f>
        <v/>
      </c>
      <c r="P937" s="3" t="str">
        <f aca="false">IF(AND($O937&lt;&gt;"",$O937&lt;=0),$K937,"")</f>
        <v/>
      </c>
      <c r="Q937" s="3" t="str">
        <f aca="false">IF(AND($O937&lt;&gt;"",$O937&gt;=1,$O937&lt;=30),$K937,"")</f>
        <v/>
      </c>
      <c r="R937" s="3" t="str">
        <f aca="false">IF(AND($O937&lt;&gt;"",$O937&gt;=31,$O937&lt;=60),$K937,"")</f>
        <v/>
      </c>
      <c r="S937" s="3" t="str">
        <f aca="false">IF(AND($O937&lt;&gt;"",$O937&gt;=61,$O937&lt;=90),$K937,"")</f>
        <v/>
      </c>
      <c r="T937" s="3" t="str">
        <f aca="false">IF(AND($O937&lt;&gt;"",$O937&gt;=91,$O937&lt;=180),$K937,"")</f>
        <v/>
      </c>
      <c r="U937" s="3" t="str">
        <f aca="false">IF(AND($O937&lt;&gt;"",$O937&gt;=181,$O937&lt;=365),$K937,"")</f>
        <v/>
      </c>
      <c r="V937" s="3" t="str">
        <f aca="false">IF(AND($O937&lt;&gt;"",$O937&gt;365),$K937,"")</f>
        <v/>
      </c>
    </row>
    <row r="938" customFormat="false" ht="12.8" hidden="false" customHeight="false" outlineLevel="0" collapsed="false">
      <c r="N938" s="2" t="str">
        <f aca="false">IF($M938&lt;&gt;"",$M938 + IF($F938="ต่างประเทศ",60,0) + IF($F938&lt;&gt;"ต่างประเทศ",18,0),"")</f>
        <v/>
      </c>
      <c r="O938" s="1" t="str">
        <f aca="false">IF(AND($B$4&lt;&gt;"", $N938&lt;&gt;""),$B$4-$N938,"")</f>
        <v/>
      </c>
      <c r="P938" s="3" t="str">
        <f aca="false">IF(AND($O938&lt;&gt;"",$O938&lt;=0),$K938,"")</f>
        <v/>
      </c>
      <c r="Q938" s="3" t="str">
        <f aca="false">IF(AND($O938&lt;&gt;"",$O938&gt;=1,$O938&lt;=30),$K938,"")</f>
        <v/>
      </c>
      <c r="R938" s="3" t="str">
        <f aca="false">IF(AND($O938&lt;&gt;"",$O938&gt;=31,$O938&lt;=60),$K938,"")</f>
        <v/>
      </c>
      <c r="S938" s="3" t="str">
        <f aca="false">IF(AND($O938&lt;&gt;"",$O938&gt;=61,$O938&lt;=90),$K938,"")</f>
        <v/>
      </c>
      <c r="T938" s="3" t="str">
        <f aca="false">IF(AND($O938&lt;&gt;"",$O938&gt;=91,$O938&lt;=180),$K938,"")</f>
        <v/>
      </c>
      <c r="U938" s="3" t="str">
        <f aca="false">IF(AND($O938&lt;&gt;"",$O938&gt;=181,$O938&lt;=365),$K938,"")</f>
        <v/>
      </c>
      <c r="V938" s="3" t="str">
        <f aca="false">IF(AND($O938&lt;&gt;"",$O938&gt;365),$K938,"")</f>
        <v/>
      </c>
    </row>
    <row r="939" customFormat="false" ht="12.8" hidden="false" customHeight="false" outlineLevel="0" collapsed="false">
      <c r="N939" s="2" t="str">
        <f aca="false">IF($M939&lt;&gt;"",$M939 + IF($F939="ต่างประเทศ",60,0) + IF($F939&lt;&gt;"ต่างประเทศ",18,0),"")</f>
        <v/>
      </c>
      <c r="O939" s="1" t="str">
        <f aca="false">IF(AND($B$4&lt;&gt;"", $N939&lt;&gt;""),$B$4-$N939,"")</f>
        <v/>
      </c>
      <c r="P939" s="3" t="str">
        <f aca="false">IF(AND($O939&lt;&gt;"",$O939&lt;=0),$K939,"")</f>
        <v/>
      </c>
      <c r="Q939" s="3" t="str">
        <f aca="false">IF(AND($O939&lt;&gt;"",$O939&gt;=1,$O939&lt;=30),$K939,"")</f>
        <v/>
      </c>
      <c r="R939" s="3" t="str">
        <f aca="false">IF(AND($O939&lt;&gt;"",$O939&gt;=31,$O939&lt;=60),$K939,"")</f>
        <v/>
      </c>
      <c r="S939" s="3" t="str">
        <f aca="false">IF(AND($O939&lt;&gt;"",$O939&gt;=61,$O939&lt;=90),$K939,"")</f>
        <v/>
      </c>
      <c r="T939" s="3" t="str">
        <f aca="false">IF(AND($O939&lt;&gt;"",$O939&gt;=91,$O939&lt;=180),$K939,"")</f>
        <v/>
      </c>
      <c r="U939" s="3" t="str">
        <f aca="false">IF(AND($O939&lt;&gt;"",$O939&gt;=181,$O939&lt;=365),$K939,"")</f>
        <v/>
      </c>
      <c r="V939" s="3" t="str">
        <f aca="false">IF(AND($O939&lt;&gt;"",$O939&gt;365),$K939,"")</f>
        <v/>
      </c>
    </row>
    <row r="940" customFormat="false" ht="12.8" hidden="false" customHeight="false" outlineLevel="0" collapsed="false">
      <c r="N940" s="2" t="str">
        <f aca="false">IF($M940&lt;&gt;"",$M940 + IF($F940="ต่างประเทศ",60,0) + IF($F940&lt;&gt;"ต่างประเทศ",18,0),"")</f>
        <v/>
      </c>
      <c r="O940" s="1" t="str">
        <f aca="false">IF(AND($B$4&lt;&gt;"", $N940&lt;&gt;""),$B$4-$N940,"")</f>
        <v/>
      </c>
      <c r="P940" s="3" t="str">
        <f aca="false">IF(AND($O940&lt;&gt;"",$O940&lt;=0),$K940,"")</f>
        <v/>
      </c>
      <c r="Q940" s="3" t="str">
        <f aca="false">IF(AND($O940&lt;&gt;"",$O940&gt;=1,$O940&lt;=30),$K940,"")</f>
        <v/>
      </c>
      <c r="R940" s="3" t="str">
        <f aca="false">IF(AND($O940&lt;&gt;"",$O940&gt;=31,$O940&lt;=60),$K940,"")</f>
        <v/>
      </c>
      <c r="S940" s="3" t="str">
        <f aca="false">IF(AND($O940&lt;&gt;"",$O940&gt;=61,$O940&lt;=90),$K940,"")</f>
        <v/>
      </c>
      <c r="T940" s="3" t="str">
        <f aca="false">IF(AND($O940&lt;&gt;"",$O940&gt;=91,$O940&lt;=180),$K940,"")</f>
        <v/>
      </c>
      <c r="U940" s="3" t="str">
        <f aca="false">IF(AND($O940&lt;&gt;"",$O940&gt;=181,$O940&lt;=365),$K940,"")</f>
        <v/>
      </c>
      <c r="V940" s="3" t="str">
        <f aca="false">IF(AND($O940&lt;&gt;"",$O940&gt;365),$K940,"")</f>
        <v/>
      </c>
    </row>
    <row r="941" customFormat="false" ht="12.8" hidden="false" customHeight="false" outlineLevel="0" collapsed="false">
      <c r="N941" s="2" t="str">
        <f aca="false">IF($M941&lt;&gt;"",$M941 + IF($F941="ต่างประเทศ",60,0) + IF($F941&lt;&gt;"ต่างประเทศ",18,0),"")</f>
        <v/>
      </c>
      <c r="O941" s="1" t="str">
        <f aca="false">IF(AND($B$4&lt;&gt;"", $N941&lt;&gt;""),$B$4-$N941,"")</f>
        <v/>
      </c>
      <c r="P941" s="3" t="str">
        <f aca="false">IF(AND($O941&lt;&gt;"",$O941&lt;=0),$K941,"")</f>
        <v/>
      </c>
      <c r="Q941" s="3" t="str">
        <f aca="false">IF(AND($O941&lt;&gt;"",$O941&gt;=1,$O941&lt;=30),$K941,"")</f>
        <v/>
      </c>
      <c r="R941" s="3" t="str">
        <f aca="false">IF(AND($O941&lt;&gt;"",$O941&gt;=31,$O941&lt;=60),$K941,"")</f>
        <v/>
      </c>
      <c r="S941" s="3" t="str">
        <f aca="false">IF(AND($O941&lt;&gt;"",$O941&gt;=61,$O941&lt;=90),$K941,"")</f>
        <v/>
      </c>
      <c r="T941" s="3" t="str">
        <f aca="false">IF(AND($O941&lt;&gt;"",$O941&gt;=91,$O941&lt;=180),$K941,"")</f>
        <v/>
      </c>
      <c r="U941" s="3" t="str">
        <f aca="false">IF(AND($O941&lt;&gt;"",$O941&gt;=181,$O941&lt;=365),$K941,"")</f>
        <v/>
      </c>
      <c r="V941" s="3" t="str">
        <f aca="false">IF(AND($O941&lt;&gt;"",$O941&gt;365),$K941,"")</f>
        <v/>
      </c>
    </row>
    <row r="942" customFormat="false" ht="12.8" hidden="false" customHeight="false" outlineLevel="0" collapsed="false">
      <c r="N942" s="2" t="str">
        <f aca="false">IF($M942&lt;&gt;"",$M942 + IF($F942="ต่างประเทศ",60,0) + IF($F942&lt;&gt;"ต่างประเทศ",18,0),"")</f>
        <v/>
      </c>
      <c r="O942" s="1" t="str">
        <f aca="false">IF(AND($B$4&lt;&gt;"", $N942&lt;&gt;""),$B$4-$N942,"")</f>
        <v/>
      </c>
      <c r="P942" s="3" t="str">
        <f aca="false">IF(AND($O942&lt;&gt;"",$O942&lt;=0),$K942,"")</f>
        <v/>
      </c>
      <c r="Q942" s="3" t="str">
        <f aca="false">IF(AND($O942&lt;&gt;"",$O942&gt;=1,$O942&lt;=30),$K942,"")</f>
        <v/>
      </c>
      <c r="R942" s="3" t="str">
        <f aca="false">IF(AND($O942&lt;&gt;"",$O942&gt;=31,$O942&lt;=60),$K942,"")</f>
        <v/>
      </c>
      <c r="S942" s="3" t="str">
        <f aca="false">IF(AND($O942&lt;&gt;"",$O942&gt;=61,$O942&lt;=90),$K942,"")</f>
        <v/>
      </c>
      <c r="T942" s="3" t="str">
        <f aca="false">IF(AND($O942&lt;&gt;"",$O942&gt;=91,$O942&lt;=180),$K942,"")</f>
        <v/>
      </c>
      <c r="U942" s="3" t="str">
        <f aca="false">IF(AND($O942&lt;&gt;"",$O942&gt;=181,$O942&lt;=365),$K942,"")</f>
        <v/>
      </c>
      <c r="V942" s="3" t="str">
        <f aca="false">IF(AND($O942&lt;&gt;"",$O942&gt;365),$K942,"")</f>
        <v/>
      </c>
    </row>
    <row r="943" customFormat="false" ht="12.8" hidden="false" customHeight="false" outlineLevel="0" collapsed="false">
      <c r="N943" s="2" t="str">
        <f aca="false">IF($M943&lt;&gt;"",$M943 + IF($F943="ต่างประเทศ",60,0) + IF($F943&lt;&gt;"ต่างประเทศ",18,0),"")</f>
        <v/>
      </c>
      <c r="O943" s="1" t="str">
        <f aca="false">IF(AND($B$4&lt;&gt;"", $N943&lt;&gt;""),$B$4-$N943,"")</f>
        <v/>
      </c>
      <c r="P943" s="3" t="str">
        <f aca="false">IF(AND($O943&lt;&gt;"",$O943&lt;=0),$K943,"")</f>
        <v/>
      </c>
      <c r="Q943" s="3" t="str">
        <f aca="false">IF(AND($O943&lt;&gt;"",$O943&gt;=1,$O943&lt;=30),$K943,"")</f>
        <v/>
      </c>
      <c r="R943" s="3" t="str">
        <f aca="false">IF(AND($O943&lt;&gt;"",$O943&gt;=31,$O943&lt;=60),$K943,"")</f>
        <v/>
      </c>
      <c r="S943" s="3" t="str">
        <f aca="false">IF(AND($O943&lt;&gt;"",$O943&gt;=61,$O943&lt;=90),$K943,"")</f>
        <v/>
      </c>
      <c r="T943" s="3" t="str">
        <f aca="false">IF(AND($O943&lt;&gt;"",$O943&gt;=91,$O943&lt;=180),$K943,"")</f>
        <v/>
      </c>
      <c r="U943" s="3" t="str">
        <f aca="false">IF(AND($O943&lt;&gt;"",$O943&gt;=181,$O943&lt;=365),$K943,"")</f>
        <v/>
      </c>
      <c r="V943" s="3" t="str">
        <f aca="false">IF(AND($O943&lt;&gt;"",$O943&gt;365),$K943,"")</f>
        <v/>
      </c>
    </row>
    <row r="944" customFormat="false" ht="12.8" hidden="false" customHeight="false" outlineLevel="0" collapsed="false">
      <c r="N944" s="2" t="str">
        <f aca="false">IF($M944&lt;&gt;"",$M944 + IF($F944="ต่างประเทศ",60,0) + IF($F944&lt;&gt;"ต่างประเทศ",18,0),"")</f>
        <v/>
      </c>
      <c r="O944" s="1" t="str">
        <f aca="false">IF(AND($B$4&lt;&gt;"", $N944&lt;&gt;""),$B$4-$N944,"")</f>
        <v/>
      </c>
      <c r="P944" s="3" t="str">
        <f aca="false">IF(AND($O944&lt;&gt;"",$O944&lt;=0),$K944,"")</f>
        <v/>
      </c>
      <c r="Q944" s="3" t="str">
        <f aca="false">IF(AND($O944&lt;&gt;"",$O944&gt;=1,$O944&lt;=30),$K944,"")</f>
        <v/>
      </c>
      <c r="R944" s="3" t="str">
        <f aca="false">IF(AND($O944&lt;&gt;"",$O944&gt;=31,$O944&lt;=60),$K944,"")</f>
        <v/>
      </c>
      <c r="S944" s="3" t="str">
        <f aca="false">IF(AND($O944&lt;&gt;"",$O944&gt;=61,$O944&lt;=90),$K944,"")</f>
        <v/>
      </c>
      <c r="T944" s="3" t="str">
        <f aca="false">IF(AND($O944&lt;&gt;"",$O944&gt;=91,$O944&lt;=180),$K944,"")</f>
        <v/>
      </c>
      <c r="U944" s="3" t="str">
        <f aca="false">IF(AND($O944&lt;&gt;"",$O944&gt;=181,$O944&lt;=365),$K944,"")</f>
        <v/>
      </c>
      <c r="V944" s="3" t="str">
        <f aca="false">IF(AND($O944&lt;&gt;"",$O944&gt;365),$K944,"")</f>
        <v/>
      </c>
    </row>
    <row r="945" customFormat="false" ht="12.8" hidden="false" customHeight="false" outlineLevel="0" collapsed="false">
      <c r="N945" s="2" t="str">
        <f aca="false">IF($M945&lt;&gt;"",$M945 + IF($F945="ต่างประเทศ",60,0) + IF($F945&lt;&gt;"ต่างประเทศ",18,0),"")</f>
        <v/>
      </c>
      <c r="O945" s="1" t="str">
        <f aca="false">IF(AND($B$4&lt;&gt;"", $N945&lt;&gt;""),$B$4-$N945,"")</f>
        <v/>
      </c>
      <c r="P945" s="3" t="str">
        <f aca="false">IF(AND($O945&lt;&gt;"",$O945&lt;=0),$K945,"")</f>
        <v/>
      </c>
      <c r="Q945" s="3" t="str">
        <f aca="false">IF(AND($O945&lt;&gt;"",$O945&gt;=1,$O945&lt;=30),$K945,"")</f>
        <v/>
      </c>
      <c r="R945" s="3" t="str">
        <f aca="false">IF(AND($O945&lt;&gt;"",$O945&gt;=31,$O945&lt;=60),$K945,"")</f>
        <v/>
      </c>
      <c r="S945" s="3" t="str">
        <f aca="false">IF(AND($O945&lt;&gt;"",$O945&gt;=61,$O945&lt;=90),$K945,"")</f>
        <v/>
      </c>
      <c r="T945" s="3" t="str">
        <f aca="false">IF(AND($O945&lt;&gt;"",$O945&gt;=91,$O945&lt;=180),$K945,"")</f>
        <v/>
      </c>
      <c r="U945" s="3" t="str">
        <f aca="false">IF(AND($O945&lt;&gt;"",$O945&gt;=181,$O945&lt;=365),$K945,"")</f>
        <v/>
      </c>
      <c r="V945" s="3" t="str">
        <f aca="false">IF(AND($O945&lt;&gt;"",$O945&gt;365),$K945,"")</f>
        <v/>
      </c>
    </row>
    <row r="946" customFormat="false" ht="12.8" hidden="false" customHeight="false" outlineLevel="0" collapsed="false">
      <c r="N946" s="2" t="str">
        <f aca="false">IF($M946&lt;&gt;"",$M946 + IF($F946="ต่างประเทศ",60,0) + IF($F946&lt;&gt;"ต่างประเทศ",18,0),"")</f>
        <v/>
      </c>
      <c r="O946" s="1" t="str">
        <f aca="false">IF(AND($B$4&lt;&gt;"", $N946&lt;&gt;""),$B$4-$N946,"")</f>
        <v/>
      </c>
      <c r="P946" s="3" t="str">
        <f aca="false">IF(AND($O946&lt;&gt;"",$O946&lt;=0),$K946,"")</f>
        <v/>
      </c>
      <c r="Q946" s="3" t="str">
        <f aca="false">IF(AND($O946&lt;&gt;"",$O946&gt;=1,$O946&lt;=30),$K946,"")</f>
        <v/>
      </c>
      <c r="R946" s="3" t="str">
        <f aca="false">IF(AND($O946&lt;&gt;"",$O946&gt;=31,$O946&lt;=60),$K946,"")</f>
        <v/>
      </c>
      <c r="S946" s="3" t="str">
        <f aca="false">IF(AND($O946&lt;&gt;"",$O946&gt;=61,$O946&lt;=90),$K946,"")</f>
        <v/>
      </c>
      <c r="T946" s="3" t="str">
        <f aca="false">IF(AND($O946&lt;&gt;"",$O946&gt;=91,$O946&lt;=180),$K946,"")</f>
        <v/>
      </c>
      <c r="U946" s="3" t="str">
        <f aca="false">IF(AND($O946&lt;&gt;"",$O946&gt;=181,$O946&lt;=365),$K946,"")</f>
        <v/>
      </c>
      <c r="V946" s="3" t="str">
        <f aca="false">IF(AND($O946&lt;&gt;"",$O946&gt;365),$K946,"")</f>
        <v/>
      </c>
    </row>
    <row r="947" customFormat="false" ht="12.8" hidden="false" customHeight="false" outlineLevel="0" collapsed="false">
      <c r="N947" s="2" t="str">
        <f aca="false">IF($M947&lt;&gt;"",$M947 + IF($F947="ต่างประเทศ",60,0) + IF($F947&lt;&gt;"ต่างประเทศ",18,0),"")</f>
        <v/>
      </c>
      <c r="O947" s="1" t="str">
        <f aca="false">IF(AND($B$4&lt;&gt;"", $N947&lt;&gt;""),$B$4-$N947,"")</f>
        <v/>
      </c>
      <c r="P947" s="3" t="str">
        <f aca="false">IF(AND($O947&lt;&gt;"",$O947&lt;=0),$K947,"")</f>
        <v/>
      </c>
      <c r="Q947" s="3" t="str">
        <f aca="false">IF(AND($O947&lt;&gt;"",$O947&gt;=1,$O947&lt;=30),$K947,"")</f>
        <v/>
      </c>
      <c r="R947" s="3" t="str">
        <f aca="false">IF(AND($O947&lt;&gt;"",$O947&gt;=31,$O947&lt;=60),$K947,"")</f>
        <v/>
      </c>
      <c r="S947" s="3" t="str">
        <f aca="false">IF(AND($O947&lt;&gt;"",$O947&gt;=61,$O947&lt;=90),$K947,"")</f>
        <v/>
      </c>
      <c r="T947" s="3" t="str">
        <f aca="false">IF(AND($O947&lt;&gt;"",$O947&gt;=91,$O947&lt;=180),$K947,"")</f>
        <v/>
      </c>
      <c r="U947" s="3" t="str">
        <f aca="false">IF(AND($O947&lt;&gt;"",$O947&gt;=181,$O947&lt;=365),$K947,"")</f>
        <v/>
      </c>
      <c r="V947" s="3" t="str">
        <f aca="false">IF(AND($O947&lt;&gt;"",$O947&gt;365),$K947,"")</f>
        <v/>
      </c>
    </row>
    <row r="948" customFormat="false" ht="12.8" hidden="false" customHeight="false" outlineLevel="0" collapsed="false">
      <c r="N948" s="2" t="str">
        <f aca="false">IF($M948&lt;&gt;"",$M948 + IF($F948="ต่างประเทศ",60,0) + IF($F948&lt;&gt;"ต่างประเทศ",18,0),"")</f>
        <v/>
      </c>
      <c r="O948" s="1" t="str">
        <f aca="false">IF(AND($B$4&lt;&gt;"", $N948&lt;&gt;""),$B$4-$N948,"")</f>
        <v/>
      </c>
      <c r="P948" s="3" t="str">
        <f aca="false">IF(AND($O948&lt;&gt;"",$O948&lt;=0),$K948,"")</f>
        <v/>
      </c>
      <c r="Q948" s="3" t="str">
        <f aca="false">IF(AND($O948&lt;&gt;"",$O948&gt;=1,$O948&lt;=30),$K948,"")</f>
        <v/>
      </c>
      <c r="R948" s="3" t="str">
        <f aca="false">IF(AND($O948&lt;&gt;"",$O948&gt;=31,$O948&lt;=60),$K948,"")</f>
        <v/>
      </c>
      <c r="S948" s="3" t="str">
        <f aca="false">IF(AND($O948&lt;&gt;"",$O948&gt;=61,$O948&lt;=90),$K948,"")</f>
        <v/>
      </c>
      <c r="T948" s="3" t="str">
        <f aca="false">IF(AND($O948&lt;&gt;"",$O948&gt;=91,$O948&lt;=180),$K948,"")</f>
        <v/>
      </c>
      <c r="U948" s="3" t="str">
        <f aca="false">IF(AND($O948&lt;&gt;"",$O948&gt;=181,$O948&lt;=365),$K948,"")</f>
        <v/>
      </c>
      <c r="V948" s="3" t="str">
        <f aca="false">IF(AND($O948&lt;&gt;"",$O948&gt;365),$K948,"")</f>
        <v/>
      </c>
    </row>
    <row r="949" customFormat="false" ht="12.8" hidden="false" customHeight="false" outlineLevel="0" collapsed="false">
      <c r="N949" s="2" t="str">
        <f aca="false">IF($M949&lt;&gt;"",$M949 + IF($F949="ต่างประเทศ",60,0) + IF($F949&lt;&gt;"ต่างประเทศ",18,0),"")</f>
        <v/>
      </c>
      <c r="O949" s="1" t="str">
        <f aca="false">IF(AND($B$4&lt;&gt;"", $N949&lt;&gt;""),$B$4-$N949,"")</f>
        <v/>
      </c>
      <c r="P949" s="3" t="str">
        <f aca="false">IF(AND($O949&lt;&gt;"",$O949&lt;=0),$K949,"")</f>
        <v/>
      </c>
      <c r="Q949" s="3" t="str">
        <f aca="false">IF(AND($O949&lt;&gt;"",$O949&gt;=1,$O949&lt;=30),$K949,"")</f>
        <v/>
      </c>
      <c r="R949" s="3" t="str">
        <f aca="false">IF(AND($O949&lt;&gt;"",$O949&gt;=31,$O949&lt;=60),$K949,"")</f>
        <v/>
      </c>
      <c r="S949" s="3" t="str">
        <f aca="false">IF(AND($O949&lt;&gt;"",$O949&gt;=61,$O949&lt;=90),$K949,"")</f>
        <v/>
      </c>
      <c r="T949" s="3" t="str">
        <f aca="false">IF(AND($O949&lt;&gt;"",$O949&gt;=91,$O949&lt;=180),$K949,"")</f>
        <v/>
      </c>
      <c r="U949" s="3" t="str">
        <f aca="false">IF(AND($O949&lt;&gt;"",$O949&gt;=181,$O949&lt;=365),$K949,"")</f>
        <v/>
      </c>
      <c r="V949" s="3" t="str">
        <f aca="false">IF(AND($O949&lt;&gt;"",$O949&gt;365),$K949,"")</f>
        <v/>
      </c>
    </row>
    <row r="950" customFormat="false" ht="12.8" hidden="false" customHeight="false" outlineLevel="0" collapsed="false">
      <c r="N950" s="2" t="str">
        <f aca="false">IF($M950&lt;&gt;"",$M950 + IF($F950="ต่างประเทศ",60,0) + IF($F950&lt;&gt;"ต่างประเทศ",18,0),"")</f>
        <v/>
      </c>
      <c r="O950" s="1" t="str">
        <f aca="false">IF(AND($B$4&lt;&gt;"", $N950&lt;&gt;""),$B$4-$N950,"")</f>
        <v/>
      </c>
      <c r="P950" s="3" t="str">
        <f aca="false">IF(AND($O950&lt;&gt;"",$O950&lt;=0),$K950,"")</f>
        <v/>
      </c>
      <c r="Q950" s="3" t="str">
        <f aca="false">IF(AND($O950&lt;&gt;"",$O950&gt;=1,$O950&lt;=30),$K950,"")</f>
        <v/>
      </c>
      <c r="R950" s="3" t="str">
        <f aca="false">IF(AND($O950&lt;&gt;"",$O950&gt;=31,$O950&lt;=60),$K950,"")</f>
        <v/>
      </c>
      <c r="S950" s="3" t="str">
        <f aca="false">IF(AND($O950&lt;&gt;"",$O950&gt;=61,$O950&lt;=90),$K950,"")</f>
        <v/>
      </c>
      <c r="T950" s="3" t="str">
        <f aca="false">IF(AND($O950&lt;&gt;"",$O950&gt;=91,$O950&lt;=180),$K950,"")</f>
        <v/>
      </c>
      <c r="U950" s="3" t="str">
        <f aca="false">IF(AND($O950&lt;&gt;"",$O950&gt;=181,$O950&lt;=365),$K950,"")</f>
        <v/>
      </c>
      <c r="V950" s="3" t="str">
        <f aca="false">IF(AND($O950&lt;&gt;"",$O950&gt;365),$K950,"")</f>
        <v/>
      </c>
    </row>
    <row r="951" customFormat="false" ht="12.8" hidden="false" customHeight="false" outlineLevel="0" collapsed="false">
      <c r="N951" s="2" t="str">
        <f aca="false">IF($M951&lt;&gt;"",$M951 + IF($F951="ต่างประเทศ",60,0) + IF($F951&lt;&gt;"ต่างประเทศ",18,0),"")</f>
        <v/>
      </c>
      <c r="O951" s="1" t="str">
        <f aca="false">IF(AND($B$4&lt;&gt;"", $N951&lt;&gt;""),$B$4-$N951,"")</f>
        <v/>
      </c>
      <c r="P951" s="3" t="str">
        <f aca="false">IF(AND($O951&lt;&gt;"",$O951&lt;=0),$K951,"")</f>
        <v/>
      </c>
      <c r="Q951" s="3" t="str">
        <f aca="false">IF(AND($O951&lt;&gt;"",$O951&gt;=1,$O951&lt;=30),$K951,"")</f>
        <v/>
      </c>
      <c r="R951" s="3" t="str">
        <f aca="false">IF(AND($O951&lt;&gt;"",$O951&gt;=31,$O951&lt;=60),$K951,"")</f>
        <v/>
      </c>
      <c r="S951" s="3" t="str">
        <f aca="false">IF(AND($O951&lt;&gt;"",$O951&gt;=61,$O951&lt;=90),$K951,"")</f>
        <v/>
      </c>
      <c r="T951" s="3" t="str">
        <f aca="false">IF(AND($O951&lt;&gt;"",$O951&gt;=91,$O951&lt;=180),$K951,"")</f>
        <v/>
      </c>
      <c r="U951" s="3" t="str">
        <f aca="false">IF(AND($O951&lt;&gt;"",$O951&gt;=181,$O951&lt;=365),$K951,"")</f>
        <v/>
      </c>
      <c r="V951" s="3" t="str">
        <f aca="false">IF(AND($O951&lt;&gt;"",$O951&gt;365),$K951,"")</f>
        <v/>
      </c>
    </row>
    <row r="952" customFormat="false" ht="12.8" hidden="false" customHeight="false" outlineLevel="0" collapsed="false">
      <c r="N952" s="2" t="str">
        <f aca="false">IF($M952&lt;&gt;"",$M952 + IF($F952="ต่างประเทศ",60,0) + IF($F952&lt;&gt;"ต่างประเทศ",18,0),"")</f>
        <v/>
      </c>
      <c r="O952" s="1" t="str">
        <f aca="false">IF(AND($B$4&lt;&gt;"", $N952&lt;&gt;""),$B$4-$N952,"")</f>
        <v/>
      </c>
      <c r="P952" s="3" t="str">
        <f aca="false">IF(AND($O952&lt;&gt;"",$O952&lt;=0),$K952,"")</f>
        <v/>
      </c>
      <c r="Q952" s="3" t="str">
        <f aca="false">IF(AND($O952&lt;&gt;"",$O952&gt;=1,$O952&lt;=30),$K952,"")</f>
        <v/>
      </c>
      <c r="R952" s="3" t="str">
        <f aca="false">IF(AND($O952&lt;&gt;"",$O952&gt;=31,$O952&lt;=60),$K952,"")</f>
        <v/>
      </c>
      <c r="S952" s="3" t="str">
        <f aca="false">IF(AND($O952&lt;&gt;"",$O952&gt;=61,$O952&lt;=90),$K952,"")</f>
        <v/>
      </c>
      <c r="T952" s="3" t="str">
        <f aca="false">IF(AND($O952&lt;&gt;"",$O952&gt;=91,$O952&lt;=180),$K952,"")</f>
        <v/>
      </c>
      <c r="U952" s="3" t="str">
        <f aca="false">IF(AND($O952&lt;&gt;"",$O952&gt;=181,$O952&lt;=365),$K952,"")</f>
        <v/>
      </c>
      <c r="V952" s="3" t="str">
        <f aca="false">IF(AND($O952&lt;&gt;"",$O952&gt;365),$K952,"")</f>
        <v/>
      </c>
    </row>
    <row r="953" customFormat="false" ht="12.8" hidden="false" customHeight="false" outlineLevel="0" collapsed="false">
      <c r="N953" s="2" t="str">
        <f aca="false">IF($M953&lt;&gt;"",$M953 + IF($F953="ต่างประเทศ",60,0) + IF($F953&lt;&gt;"ต่างประเทศ",18,0),"")</f>
        <v/>
      </c>
      <c r="O953" s="1" t="str">
        <f aca="false">IF(AND($B$4&lt;&gt;"", $N953&lt;&gt;""),$B$4-$N953,"")</f>
        <v/>
      </c>
      <c r="P953" s="3" t="str">
        <f aca="false">IF(AND($O953&lt;&gt;"",$O953&lt;=0),$K953,"")</f>
        <v/>
      </c>
      <c r="Q953" s="3" t="str">
        <f aca="false">IF(AND($O953&lt;&gt;"",$O953&gt;=1,$O953&lt;=30),$K953,"")</f>
        <v/>
      </c>
      <c r="R953" s="3" t="str">
        <f aca="false">IF(AND($O953&lt;&gt;"",$O953&gt;=31,$O953&lt;=60),$K953,"")</f>
        <v/>
      </c>
      <c r="S953" s="3" t="str">
        <f aca="false">IF(AND($O953&lt;&gt;"",$O953&gt;=61,$O953&lt;=90),$K953,"")</f>
        <v/>
      </c>
      <c r="T953" s="3" t="str">
        <f aca="false">IF(AND($O953&lt;&gt;"",$O953&gt;=91,$O953&lt;=180),$K953,"")</f>
        <v/>
      </c>
      <c r="U953" s="3" t="str">
        <f aca="false">IF(AND($O953&lt;&gt;"",$O953&gt;=181,$O953&lt;=365),$K953,"")</f>
        <v/>
      </c>
      <c r="V953" s="3" t="str">
        <f aca="false">IF(AND($O953&lt;&gt;"",$O953&gt;365),$K953,"")</f>
        <v/>
      </c>
    </row>
    <row r="954" customFormat="false" ht="12.8" hidden="false" customHeight="false" outlineLevel="0" collapsed="false">
      <c r="N954" s="2" t="str">
        <f aca="false">IF($M954&lt;&gt;"",$M954 + IF($F954="ต่างประเทศ",60,0) + IF($F954&lt;&gt;"ต่างประเทศ",18,0),"")</f>
        <v/>
      </c>
      <c r="O954" s="1" t="str">
        <f aca="false">IF(AND($B$4&lt;&gt;"", $N954&lt;&gt;""),$B$4-$N954,"")</f>
        <v/>
      </c>
      <c r="P954" s="3" t="str">
        <f aca="false">IF(AND($O954&lt;&gt;"",$O954&lt;=0),$K954,"")</f>
        <v/>
      </c>
      <c r="Q954" s="3" t="str">
        <f aca="false">IF(AND($O954&lt;&gt;"",$O954&gt;=1,$O954&lt;=30),$K954,"")</f>
        <v/>
      </c>
      <c r="R954" s="3" t="str">
        <f aca="false">IF(AND($O954&lt;&gt;"",$O954&gt;=31,$O954&lt;=60),$K954,"")</f>
        <v/>
      </c>
      <c r="S954" s="3" t="str">
        <f aca="false">IF(AND($O954&lt;&gt;"",$O954&gt;=61,$O954&lt;=90),$K954,"")</f>
        <v/>
      </c>
      <c r="T954" s="3" t="str">
        <f aca="false">IF(AND($O954&lt;&gt;"",$O954&gt;=91,$O954&lt;=180),$K954,"")</f>
        <v/>
      </c>
      <c r="U954" s="3" t="str">
        <f aca="false">IF(AND($O954&lt;&gt;"",$O954&gt;=181,$O954&lt;=365),$K954,"")</f>
        <v/>
      </c>
      <c r="V954" s="3" t="str">
        <f aca="false">IF(AND($O954&lt;&gt;"",$O954&gt;365),$K954,"")</f>
        <v/>
      </c>
    </row>
    <row r="955" customFormat="false" ht="12.8" hidden="false" customHeight="false" outlineLevel="0" collapsed="false">
      <c r="N955" s="2" t="str">
        <f aca="false">IF($M955&lt;&gt;"",$M955 + IF($F955="ต่างประเทศ",60,0) + IF($F955&lt;&gt;"ต่างประเทศ",18,0),"")</f>
        <v/>
      </c>
      <c r="O955" s="1" t="str">
        <f aca="false">IF(AND($B$4&lt;&gt;"", $N955&lt;&gt;""),$B$4-$N955,"")</f>
        <v/>
      </c>
      <c r="P955" s="3" t="str">
        <f aca="false">IF(AND($O955&lt;&gt;"",$O955&lt;=0),$K955,"")</f>
        <v/>
      </c>
      <c r="Q955" s="3" t="str">
        <f aca="false">IF(AND($O955&lt;&gt;"",$O955&gt;=1,$O955&lt;=30),$K955,"")</f>
        <v/>
      </c>
      <c r="R955" s="3" t="str">
        <f aca="false">IF(AND($O955&lt;&gt;"",$O955&gt;=31,$O955&lt;=60),$K955,"")</f>
        <v/>
      </c>
      <c r="S955" s="3" t="str">
        <f aca="false">IF(AND($O955&lt;&gt;"",$O955&gt;=61,$O955&lt;=90),$K955,"")</f>
        <v/>
      </c>
      <c r="T955" s="3" t="str">
        <f aca="false">IF(AND($O955&lt;&gt;"",$O955&gt;=91,$O955&lt;=180),$K955,"")</f>
        <v/>
      </c>
      <c r="U955" s="3" t="str">
        <f aca="false">IF(AND($O955&lt;&gt;"",$O955&gt;=181,$O955&lt;=365),$K955,"")</f>
        <v/>
      </c>
      <c r="V955" s="3" t="str">
        <f aca="false">IF(AND($O955&lt;&gt;"",$O955&gt;365),$K955,"")</f>
        <v/>
      </c>
    </row>
    <row r="956" customFormat="false" ht="12.8" hidden="false" customHeight="false" outlineLevel="0" collapsed="false">
      <c r="N956" s="2" t="str">
        <f aca="false">IF($M956&lt;&gt;"",$M956 + IF($F956="ต่างประเทศ",60,0) + IF($F956&lt;&gt;"ต่างประเทศ",18,0),"")</f>
        <v/>
      </c>
      <c r="O956" s="1" t="str">
        <f aca="false">IF(AND($B$4&lt;&gt;"", $N956&lt;&gt;""),$B$4-$N956,"")</f>
        <v/>
      </c>
      <c r="P956" s="3" t="str">
        <f aca="false">IF(AND($O956&lt;&gt;"",$O956&lt;=0),$K956,"")</f>
        <v/>
      </c>
      <c r="Q956" s="3" t="str">
        <f aca="false">IF(AND($O956&lt;&gt;"",$O956&gt;=1,$O956&lt;=30),$K956,"")</f>
        <v/>
      </c>
      <c r="R956" s="3" t="str">
        <f aca="false">IF(AND($O956&lt;&gt;"",$O956&gt;=31,$O956&lt;=60),$K956,"")</f>
        <v/>
      </c>
      <c r="S956" s="3" t="str">
        <f aca="false">IF(AND($O956&lt;&gt;"",$O956&gt;=61,$O956&lt;=90),$K956,"")</f>
        <v/>
      </c>
      <c r="T956" s="3" t="str">
        <f aca="false">IF(AND($O956&lt;&gt;"",$O956&gt;=91,$O956&lt;=180),$K956,"")</f>
        <v/>
      </c>
      <c r="U956" s="3" t="str">
        <f aca="false">IF(AND($O956&lt;&gt;"",$O956&gt;=181,$O956&lt;=365),$K956,"")</f>
        <v/>
      </c>
      <c r="V956" s="3" t="str">
        <f aca="false">IF(AND($O956&lt;&gt;"",$O956&gt;365),$K956,"")</f>
        <v/>
      </c>
    </row>
    <row r="957" customFormat="false" ht="12.8" hidden="false" customHeight="false" outlineLevel="0" collapsed="false">
      <c r="N957" s="2" t="str">
        <f aca="false">IF($M957&lt;&gt;"",$M957 + IF($F957="ต่างประเทศ",60,0) + IF($F957&lt;&gt;"ต่างประเทศ",18,0),"")</f>
        <v/>
      </c>
      <c r="O957" s="1" t="str">
        <f aca="false">IF(AND($B$4&lt;&gt;"", $N957&lt;&gt;""),$B$4-$N957,"")</f>
        <v/>
      </c>
      <c r="P957" s="3" t="str">
        <f aca="false">IF(AND($O957&lt;&gt;"",$O957&lt;=0),$K957,"")</f>
        <v/>
      </c>
      <c r="Q957" s="3" t="str">
        <f aca="false">IF(AND($O957&lt;&gt;"",$O957&gt;=1,$O957&lt;=30),$K957,"")</f>
        <v/>
      </c>
      <c r="R957" s="3" t="str">
        <f aca="false">IF(AND($O957&lt;&gt;"",$O957&gt;=31,$O957&lt;=60),$K957,"")</f>
        <v/>
      </c>
      <c r="S957" s="3" t="str">
        <f aca="false">IF(AND($O957&lt;&gt;"",$O957&gt;=61,$O957&lt;=90),$K957,"")</f>
        <v/>
      </c>
      <c r="T957" s="3" t="str">
        <f aca="false">IF(AND($O957&lt;&gt;"",$O957&gt;=91,$O957&lt;=180),$K957,"")</f>
        <v/>
      </c>
      <c r="U957" s="3" t="str">
        <f aca="false">IF(AND($O957&lt;&gt;"",$O957&gt;=181,$O957&lt;=365),$K957,"")</f>
        <v/>
      </c>
      <c r="V957" s="3" t="str">
        <f aca="false">IF(AND($O957&lt;&gt;"",$O957&gt;365),$K957,"")</f>
        <v/>
      </c>
    </row>
    <row r="958" customFormat="false" ht="12.8" hidden="false" customHeight="false" outlineLevel="0" collapsed="false">
      <c r="N958" s="2" t="str">
        <f aca="false">IF($M958&lt;&gt;"",$M958 + IF($F958="ต่างประเทศ",60,0) + IF($F958&lt;&gt;"ต่างประเทศ",18,0),"")</f>
        <v/>
      </c>
      <c r="O958" s="1" t="str">
        <f aca="false">IF(AND($B$4&lt;&gt;"", $N958&lt;&gt;""),$B$4-$N958,"")</f>
        <v/>
      </c>
      <c r="P958" s="3" t="str">
        <f aca="false">IF(AND($O958&lt;&gt;"",$O958&lt;=0),$K958,"")</f>
        <v/>
      </c>
      <c r="Q958" s="3" t="str">
        <f aca="false">IF(AND($O958&lt;&gt;"",$O958&gt;=1,$O958&lt;=30),$K958,"")</f>
        <v/>
      </c>
      <c r="R958" s="3" t="str">
        <f aca="false">IF(AND($O958&lt;&gt;"",$O958&gt;=31,$O958&lt;=60),$K958,"")</f>
        <v/>
      </c>
      <c r="S958" s="3" t="str">
        <f aca="false">IF(AND($O958&lt;&gt;"",$O958&gt;=61,$O958&lt;=90),$K958,"")</f>
        <v/>
      </c>
      <c r="T958" s="3" t="str">
        <f aca="false">IF(AND($O958&lt;&gt;"",$O958&gt;=91,$O958&lt;=180),$K958,"")</f>
        <v/>
      </c>
      <c r="U958" s="3" t="str">
        <f aca="false">IF(AND($O958&lt;&gt;"",$O958&gt;=181,$O958&lt;=365),$K958,"")</f>
        <v/>
      </c>
      <c r="V958" s="3" t="str">
        <f aca="false">IF(AND($O958&lt;&gt;"",$O958&gt;365),$K958,"")</f>
        <v/>
      </c>
    </row>
    <row r="959" customFormat="false" ht="12.8" hidden="false" customHeight="false" outlineLevel="0" collapsed="false">
      <c r="N959" s="2" t="str">
        <f aca="false">IF($M959&lt;&gt;"",$M959 + IF($F959="ต่างประเทศ",60,0) + IF($F959&lt;&gt;"ต่างประเทศ",18,0),"")</f>
        <v/>
      </c>
      <c r="O959" s="1" t="str">
        <f aca="false">IF(AND($B$4&lt;&gt;"", $N959&lt;&gt;""),$B$4-$N959,"")</f>
        <v/>
      </c>
      <c r="P959" s="3" t="str">
        <f aca="false">IF(AND($O959&lt;&gt;"",$O959&lt;=0),$K959,"")</f>
        <v/>
      </c>
      <c r="Q959" s="3" t="str">
        <f aca="false">IF(AND($O959&lt;&gt;"",$O959&gt;=1,$O959&lt;=30),$K959,"")</f>
        <v/>
      </c>
      <c r="R959" s="3" t="str">
        <f aca="false">IF(AND($O959&lt;&gt;"",$O959&gt;=31,$O959&lt;=60),$K959,"")</f>
        <v/>
      </c>
      <c r="S959" s="3" t="str">
        <f aca="false">IF(AND($O959&lt;&gt;"",$O959&gt;=61,$O959&lt;=90),$K959,"")</f>
        <v/>
      </c>
      <c r="T959" s="3" t="str">
        <f aca="false">IF(AND($O959&lt;&gt;"",$O959&gt;=91,$O959&lt;=180),$K959,"")</f>
        <v/>
      </c>
      <c r="U959" s="3" t="str">
        <f aca="false">IF(AND($O959&lt;&gt;"",$O959&gt;=181,$O959&lt;=365),$K959,"")</f>
        <v/>
      </c>
      <c r="V959" s="3" t="str">
        <f aca="false">IF(AND($O959&lt;&gt;"",$O959&gt;365),$K959,"")</f>
        <v/>
      </c>
    </row>
    <row r="960" customFormat="false" ht="12.8" hidden="false" customHeight="false" outlineLevel="0" collapsed="false">
      <c r="N960" s="2" t="str">
        <f aca="false">IF($M960&lt;&gt;"",$M960 + IF($F960="ต่างประเทศ",60,0) + IF($F960&lt;&gt;"ต่างประเทศ",18,0),"")</f>
        <v/>
      </c>
      <c r="O960" s="1" t="str">
        <f aca="false">IF(AND($B$4&lt;&gt;"", $N960&lt;&gt;""),$B$4-$N960,"")</f>
        <v/>
      </c>
      <c r="P960" s="3" t="str">
        <f aca="false">IF(AND($O960&lt;&gt;"",$O960&lt;=0),$K960,"")</f>
        <v/>
      </c>
      <c r="Q960" s="3" t="str">
        <f aca="false">IF(AND($O960&lt;&gt;"",$O960&gt;=1,$O960&lt;=30),$K960,"")</f>
        <v/>
      </c>
      <c r="R960" s="3" t="str">
        <f aca="false">IF(AND($O960&lt;&gt;"",$O960&gt;=31,$O960&lt;=60),$K960,"")</f>
        <v/>
      </c>
      <c r="S960" s="3" t="str">
        <f aca="false">IF(AND($O960&lt;&gt;"",$O960&gt;=61,$O960&lt;=90),$K960,"")</f>
        <v/>
      </c>
      <c r="T960" s="3" t="str">
        <f aca="false">IF(AND($O960&lt;&gt;"",$O960&gt;=91,$O960&lt;=180),$K960,"")</f>
        <v/>
      </c>
      <c r="U960" s="3" t="str">
        <f aca="false">IF(AND($O960&lt;&gt;"",$O960&gt;=181,$O960&lt;=365),$K960,"")</f>
        <v/>
      </c>
      <c r="V960" s="3" t="str">
        <f aca="false">IF(AND($O960&lt;&gt;"",$O960&gt;365),$K960,"")</f>
        <v/>
      </c>
    </row>
    <row r="961" customFormat="false" ht="12.8" hidden="false" customHeight="false" outlineLevel="0" collapsed="false">
      <c r="N961" s="2" t="str">
        <f aca="false">IF($M961&lt;&gt;"",$M961 + IF($F961="ต่างประเทศ",60,0) + IF($F961&lt;&gt;"ต่างประเทศ",18,0),"")</f>
        <v/>
      </c>
      <c r="O961" s="1" t="str">
        <f aca="false">IF(AND($B$4&lt;&gt;"", $N961&lt;&gt;""),$B$4-$N961,"")</f>
        <v/>
      </c>
      <c r="P961" s="3" t="str">
        <f aca="false">IF(AND($O961&lt;&gt;"",$O961&lt;=0),$K961,"")</f>
        <v/>
      </c>
      <c r="Q961" s="3" t="str">
        <f aca="false">IF(AND($O961&lt;&gt;"",$O961&gt;=1,$O961&lt;=30),$K961,"")</f>
        <v/>
      </c>
      <c r="R961" s="3" t="str">
        <f aca="false">IF(AND($O961&lt;&gt;"",$O961&gt;=31,$O961&lt;=60),$K961,"")</f>
        <v/>
      </c>
      <c r="S961" s="3" t="str">
        <f aca="false">IF(AND($O961&lt;&gt;"",$O961&gt;=61,$O961&lt;=90),$K961,"")</f>
        <v/>
      </c>
      <c r="T961" s="3" t="str">
        <f aca="false">IF(AND($O961&lt;&gt;"",$O961&gt;=91,$O961&lt;=180),$K961,"")</f>
        <v/>
      </c>
      <c r="U961" s="3" t="str">
        <f aca="false">IF(AND($O961&lt;&gt;"",$O961&gt;=181,$O961&lt;=365),$K961,"")</f>
        <v/>
      </c>
      <c r="V961" s="3" t="str">
        <f aca="false">IF(AND($O961&lt;&gt;"",$O961&gt;365),$K961,"")</f>
        <v/>
      </c>
    </row>
    <row r="962" customFormat="false" ht="12.8" hidden="false" customHeight="false" outlineLevel="0" collapsed="false">
      <c r="N962" s="2" t="str">
        <f aca="false">IF($M962&lt;&gt;"",$M962 + IF($F962="ต่างประเทศ",60,0) + IF($F962&lt;&gt;"ต่างประเทศ",18,0),"")</f>
        <v/>
      </c>
      <c r="O962" s="1" t="str">
        <f aca="false">IF(AND($B$4&lt;&gt;"", $N962&lt;&gt;""),$B$4-$N962,"")</f>
        <v/>
      </c>
      <c r="P962" s="3" t="str">
        <f aca="false">IF(AND($O962&lt;&gt;"",$O962&lt;=0),$K962,"")</f>
        <v/>
      </c>
      <c r="Q962" s="3" t="str">
        <f aca="false">IF(AND($O962&lt;&gt;"",$O962&gt;=1,$O962&lt;=30),$K962,"")</f>
        <v/>
      </c>
      <c r="R962" s="3" t="str">
        <f aca="false">IF(AND($O962&lt;&gt;"",$O962&gt;=31,$O962&lt;=60),$K962,"")</f>
        <v/>
      </c>
      <c r="S962" s="3" t="str">
        <f aca="false">IF(AND($O962&lt;&gt;"",$O962&gt;=61,$O962&lt;=90),$K962,"")</f>
        <v/>
      </c>
      <c r="T962" s="3" t="str">
        <f aca="false">IF(AND($O962&lt;&gt;"",$O962&gt;=91,$O962&lt;=180),$K962,"")</f>
        <v/>
      </c>
      <c r="U962" s="3" t="str">
        <f aca="false">IF(AND($O962&lt;&gt;"",$O962&gt;=181,$O962&lt;=365),$K962,"")</f>
        <v/>
      </c>
      <c r="V962" s="3" t="str">
        <f aca="false">IF(AND($O962&lt;&gt;"",$O962&gt;365),$K962,"")</f>
        <v/>
      </c>
    </row>
    <row r="963" customFormat="false" ht="12.8" hidden="false" customHeight="false" outlineLevel="0" collapsed="false">
      <c r="N963" s="2" t="str">
        <f aca="false">IF($M963&lt;&gt;"",$M963 + IF($F963="ต่างประเทศ",60,0) + IF($F963&lt;&gt;"ต่างประเทศ",18,0),"")</f>
        <v/>
      </c>
      <c r="O963" s="1" t="str">
        <f aca="false">IF(AND($B$4&lt;&gt;"", $N963&lt;&gt;""),$B$4-$N963,"")</f>
        <v/>
      </c>
      <c r="P963" s="3" t="str">
        <f aca="false">IF(AND($O963&lt;&gt;"",$O963&lt;=0),$K963,"")</f>
        <v/>
      </c>
      <c r="Q963" s="3" t="str">
        <f aca="false">IF(AND($O963&lt;&gt;"",$O963&gt;=1,$O963&lt;=30),$K963,"")</f>
        <v/>
      </c>
      <c r="R963" s="3" t="str">
        <f aca="false">IF(AND($O963&lt;&gt;"",$O963&gt;=31,$O963&lt;=60),$K963,"")</f>
        <v/>
      </c>
      <c r="S963" s="3" t="str">
        <f aca="false">IF(AND($O963&lt;&gt;"",$O963&gt;=61,$O963&lt;=90),$K963,"")</f>
        <v/>
      </c>
      <c r="T963" s="3" t="str">
        <f aca="false">IF(AND($O963&lt;&gt;"",$O963&gt;=91,$O963&lt;=180),$K963,"")</f>
        <v/>
      </c>
      <c r="U963" s="3" t="str">
        <f aca="false">IF(AND($O963&lt;&gt;"",$O963&gt;=181,$O963&lt;=365),$K963,"")</f>
        <v/>
      </c>
      <c r="V963" s="3" t="str">
        <f aca="false">IF(AND($O963&lt;&gt;"",$O963&gt;365),$K963,"")</f>
        <v/>
      </c>
    </row>
    <row r="964" customFormat="false" ht="12.8" hidden="false" customHeight="false" outlineLevel="0" collapsed="false">
      <c r="N964" s="2" t="str">
        <f aca="false">IF($M964&lt;&gt;"",$M964 + IF($F964="ต่างประเทศ",60,0) + IF($F964&lt;&gt;"ต่างประเทศ",18,0),"")</f>
        <v/>
      </c>
      <c r="O964" s="1" t="str">
        <f aca="false">IF(AND($B$4&lt;&gt;"", $N964&lt;&gt;""),$B$4-$N964,"")</f>
        <v/>
      </c>
      <c r="P964" s="3" t="str">
        <f aca="false">IF(AND($O964&lt;&gt;"",$O964&lt;=0),$K964,"")</f>
        <v/>
      </c>
      <c r="Q964" s="3" t="str">
        <f aca="false">IF(AND($O964&lt;&gt;"",$O964&gt;=1,$O964&lt;=30),$K964,"")</f>
        <v/>
      </c>
      <c r="R964" s="3" t="str">
        <f aca="false">IF(AND($O964&lt;&gt;"",$O964&gt;=31,$O964&lt;=60),$K964,"")</f>
        <v/>
      </c>
      <c r="S964" s="3" t="str">
        <f aca="false">IF(AND($O964&lt;&gt;"",$O964&gt;=61,$O964&lt;=90),$K964,"")</f>
        <v/>
      </c>
      <c r="T964" s="3" t="str">
        <f aca="false">IF(AND($O964&lt;&gt;"",$O964&gt;=91,$O964&lt;=180),$K964,"")</f>
        <v/>
      </c>
      <c r="U964" s="3" t="str">
        <f aca="false">IF(AND($O964&lt;&gt;"",$O964&gt;=181,$O964&lt;=365),$K964,"")</f>
        <v/>
      </c>
      <c r="V964" s="3" t="str">
        <f aca="false">IF(AND($O964&lt;&gt;"",$O964&gt;365),$K964,"")</f>
        <v/>
      </c>
    </row>
    <row r="965" customFormat="false" ht="12.8" hidden="false" customHeight="false" outlineLevel="0" collapsed="false">
      <c r="N965" s="2" t="str">
        <f aca="false">IF($M965&lt;&gt;"",$M965 + IF($F965="ต่างประเทศ",60,0) + IF($F965&lt;&gt;"ต่างประเทศ",18,0),"")</f>
        <v/>
      </c>
      <c r="O965" s="1" t="str">
        <f aca="false">IF(AND($B$4&lt;&gt;"", $N965&lt;&gt;""),$B$4-$N965,"")</f>
        <v/>
      </c>
      <c r="P965" s="3" t="str">
        <f aca="false">IF(AND($O965&lt;&gt;"",$O965&lt;=0),$K965,"")</f>
        <v/>
      </c>
      <c r="Q965" s="3" t="str">
        <f aca="false">IF(AND($O965&lt;&gt;"",$O965&gt;=1,$O965&lt;=30),$K965,"")</f>
        <v/>
      </c>
      <c r="R965" s="3" t="str">
        <f aca="false">IF(AND($O965&lt;&gt;"",$O965&gt;=31,$O965&lt;=60),$K965,"")</f>
        <v/>
      </c>
      <c r="S965" s="3" t="str">
        <f aca="false">IF(AND($O965&lt;&gt;"",$O965&gt;=61,$O965&lt;=90),$K965,"")</f>
        <v/>
      </c>
      <c r="T965" s="3" t="str">
        <f aca="false">IF(AND($O965&lt;&gt;"",$O965&gt;=91,$O965&lt;=180),$K965,"")</f>
        <v/>
      </c>
      <c r="U965" s="3" t="str">
        <f aca="false">IF(AND($O965&lt;&gt;"",$O965&gt;=181,$O965&lt;=365),$K965,"")</f>
        <v/>
      </c>
      <c r="V965" s="3" t="str">
        <f aca="false">IF(AND($O965&lt;&gt;"",$O965&gt;365),$K965,"")</f>
        <v/>
      </c>
    </row>
    <row r="966" customFormat="false" ht="12.8" hidden="false" customHeight="false" outlineLevel="0" collapsed="false">
      <c r="N966" s="2" t="str">
        <f aca="false">IF($M966&lt;&gt;"",$M966 + IF($F966="ต่างประเทศ",60,0) + IF($F966&lt;&gt;"ต่างประเทศ",18,0),"")</f>
        <v/>
      </c>
      <c r="O966" s="1" t="str">
        <f aca="false">IF(AND($B$4&lt;&gt;"", $N966&lt;&gt;""),$B$4-$N966,"")</f>
        <v/>
      </c>
      <c r="P966" s="3" t="str">
        <f aca="false">IF(AND($O966&lt;&gt;"",$O966&lt;=0),$K966,"")</f>
        <v/>
      </c>
      <c r="Q966" s="3" t="str">
        <f aca="false">IF(AND($O966&lt;&gt;"",$O966&gt;=1,$O966&lt;=30),$K966,"")</f>
        <v/>
      </c>
      <c r="R966" s="3" t="str">
        <f aca="false">IF(AND($O966&lt;&gt;"",$O966&gt;=31,$O966&lt;=60),$K966,"")</f>
        <v/>
      </c>
      <c r="S966" s="3" t="str">
        <f aca="false">IF(AND($O966&lt;&gt;"",$O966&gt;=61,$O966&lt;=90),$K966,"")</f>
        <v/>
      </c>
      <c r="T966" s="3" t="str">
        <f aca="false">IF(AND($O966&lt;&gt;"",$O966&gt;=91,$O966&lt;=180),$K966,"")</f>
        <v/>
      </c>
      <c r="U966" s="3" t="str">
        <f aca="false">IF(AND($O966&lt;&gt;"",$O966&gt;=181,$O966&lt;=365),$K966,"")</f>
        <v/>
      </c>
      <c r="V966" s="3" t="str">
        <f aca="false">IF(AND($O966&lt;&gt;"",$O966&gt;365),$K966,"")</f>
        <v/>
      </c>
    </row>
    <row r="967" customFormat="false" ht="12.8" hidden="false" customHeight="false" outlineLevel="0" collapsed="false">
      <c r="N967" s="2" t="str">
        <f aca="false">IF($M967&lt;&gt;"",$M967 + IF($F967="ต่างประเทศ",60,0) + IF($F967&lt;&gt;"ต่างประเทศ",18,0),"")</f>
        <v/>
      </c>
      <c r="O967" s="1" t="str">
        <f aca="false">IF(AND($B$4&lt;&gt;"", $N967&lt;&gt;""),$B$4-$N967,"")</f>
        <v/>
      </c>
      <c r="P967" s="3" t="str">
        <f aca="false">IF(AND($O967&lt;&gt;"",$O967&lt;=0),$K967,"")</f>
        <v/>
      </c>
      <c r="Q967" s="3" t="str">
        <f aca="false">IF(AND($O967&lt;&gt;"",$O967&gt;=1,$O967&lt;=30),$K967,"")</f>
        <v/>
      </c>
      <c r="R967" s="3" t="str">
        <f aca="false">IF(AND($O967&lt;&gt;"",$O967&gt;=31,$O967&lt;=60),$K967,"")</f>
        <v/>
      </c>
      <c r="S967" s="3" t="str">
        <f aca="false">IF(AND($O967&lt;&gt;"",$O967&gt;=61,$O967&lt;=90),$K967,"")</f>
        <v/>
      </c>
      <c r="T967" s="3" t="str">
        <f aca="false">IF(AND($O967&lt;&gt;"",$O967&gt;=91,$O967&lt;=180),$K967,"")</f>
        <v/>
      </c>
      <c r="U967" s="3" t="str">
        <f aca="false">IF(AND($O967&lt;&gt;"",$O967&gt;=181,$O967&lt;=365),$K967,"")</f>
        <v/>
      </c>
      <c r="V967" s="3" t="str">
        <f aca="false">IF(AND($O967&lt;&gt;"",$O967&gt;365),$K967,"")</f>
        <v/>
      </c>
    </row>
    <row r="968" customFormat="false" ht="12.8" hidden="false" customHeight="false" outlineLevel="0" collapsed="false">
      <c r="N968" s="2" t="str">
        <f aca="false">IF($M968&lt;&gt;"",$M968 + IF($F968="ต่างประเทศ",60,0) + IF($F968&lt;&gt;"ต่างประเทศ",18,0),"")</f>
        <v/>
      </c>
      <c r="O968" s="1" t="str">
        <f aca="false">IF(AND($B$4&lt;&gt;"", $N968&lt;&gt;""),$B$4-$N968,"")</f>
        <v/>
      </c>
      <c r="P968" s="3" t="str">
        <f aca="false">IF(AND($O968&lt;&gt;"",$O968&lt;=0),$K968,"")</f>
        <v/>
      </c>
      <c r="Q968" s="3" t="str">
        <f aca="false">IF(AND($O968&lt;&gt;"",$O968&gt;=1,$O968&lt;=30),$K968,"")</f>
        <v/>
      </c>
      <c r="R968" s="3" t="str">
        <f aca="false">IF(AND($O968&lt;&gt;"",$O968&gt;=31,$O968&lt;=60),$K968,"")</f>
        <v/>
      </c>
      <c r="S968" s="3" t="str">
        <f aca="false">IF(AND($O968&lt;&gt;"",$O968&gt;=61,$O968&lt;=90),$K968,"")</f>
        <v/>
      </c>
      <c r="T968" s="3" t="str">
        <f aca="false">IF(AND($O968&lt;&gt;"",$O968&gt;=91,$O968&lt;=180),$K968,"")</f>
        <v/>
      </c>
      <c r="U968" s="3" t="str">
        <f aca="false">IF(AND($O968&lt;&gt;"",$O968&gt;=181,$O968&lt;=365),$K968,"")</f>
        <v/>
      </c>
      <c r="V968" s="3" t="str">
        <f aca="false">IF(AND($O968&lt;&gt;"",$O968&gt;365),$K968,"")</f>
        <v/>
      </c>
    </row>
    <row r="969" customFormat="false" ht="12.8" hidden="false" customHeight="false" outlineLevel="0" collapsed="false">
      <c r="N969" s="2" t="str">
        <f aca="false">IF($M969&lt;&gt;"",$M969 + IF($F969="ต่างประเทศ",60,0) + IF($F969&lt;&gt;"ต่างประเทศ",18,0),"")</f>
        <v/>
      </c>
      <c r="O969" s="1" t="str">
        <f aca="false">IF(AND($B$4&lt;&gt;"", $N969&lt;&gt;""),$B$4-$N969,"")</f>
        <v/>
      </c>
      <c r="P969" s="3" t="str">
        <f aca="false">IF(AND($O969&lt;&gt;"",$O969&lt;=0),$K969,"")</f>
        <v/>
      </c>
      <c r="Q969" s="3" t="str">
        <f aca="false">IF(AND($O969&lt;&gt;"",$O969&gt;=1,$O969&lt;=30),$K969,"")</f>
        <v/>
      </c>
      <c r="R969" s="3" t="str">
        <f aca="false">IF(AND($O969&lt;&gt;"",$O969&gt;=31,$O969&lt;=60),$K969,"")</f>
        <v/>
      </c>
      <c r="S969" s="3" t="str">
        <f aca="false">IF(AND($O969&lt;&gt;"",$O969&gt;=61,$O969&lt;=90),$K969,"")</f>
        <v/>
      </c>
      <c r="T969" s="3" t="str">
        <f aca="false">IF(AND($O969&lt;&gt;"",$O969&gt;=91,$O969&lt;=180),$K969,"")</f>
        <v/>
      </c>
      <c r="U969" s="3" t="str">
        <f aca="false">IF(AND($O969&lt;&gt;"",$O969&gt;=181,$O969&lt;=365),$K969,"")</f>
        <v/>
      </c>
      <c r="V969" s="3" t="str">
        <f aca="false">IF(AND($O969&lt;&gt;"",$O969&gt;365),$K969,"")</f>
        <v/>
      </c>
    </row>
    <row r="970" customFormat="false" ht="12.8" hidden="false" customHeight="false" outlineLevel="0" collapsed="false">
      <c r="N970" s="2" t="str">
        <f aca="false">IF($M970&lt;&gt;"",$M970 + IF($F970="ต่างประเทศ",60,0) + IF($F970&lt;&gt;"ต่างประเทศ",18,0),"")</f>
        <v/>
      </c>
      <c r="O970" s="1" t="str">
        <f aca="false">IF(AND($B$4&lt;&gt;"", $N970&lt;&gt;""),$B$4-$N970,"")</f>
        <v/>
      </c>
      <c r="P970" s="3" t="str">
        <f aca="false">IF(AND($O970&lt;&gt;"",$O970&lt;=0),$K970,"")</f>
        <v/>
      </c>
      <c r="Q970" s="3" t="str">
        <f aca="false">IF(AND($O970&lt;&gt;"",$O970&gt;=1,$O970&lt;=30),$K970,"")</f>
        <v/>
      </c>
      <c r="R970" s="3" t="str">
        <f aca="false">IF(AND($O970&lt;&gt;"",$O970&gt;=31,$O970&lt;=60),$K970,"")</f>
        <v/>
      </c>
      <c r="S970" s="3" t="str">
        <f aca="false">IF(AND($O970&lt;&gt;"",$O970&gt;=61,$O970&lt;=90),$K970,"")</f>
        <v/>
      </c>
      <c r="T970" s="3" t="str">
        <f aca="false">IF(AND($O970&lt;&gt;"",$O970&gt;=91,$O970&lt;=180),$K970,"")</f>
        <v/>
      </c>
      <c r="U970" s="3" t="str">
        <f aca="false">IF(AND($O970&lt;&gt;"",$O970&gt;=181,$O970&lt;=365),$K970,"")</f>
        <v/>
      </c>
      <c r="V970" s="3" t="str">
        <f aca="false">IF(AND($O970&lt;&gt;"",$O970&gt;365),$K970,"")</f>
        <v/>
      </c>
    </row>
    <row r="971" customFormat="false" ht="12.8" hidden="false" customHeight="false" outlineLevel="0" collapsed="false">
      <c r="N971" s="2" t="str">
        <f aca="false">IF($M971&lt;&gt;"",$M971 + IF($F971="ต่างประเทศ",60,0) + IF($F971&lt;&gt;"ต่างประเทศ",18,0),"")</f>
        <v/>
      </c>
      <c r="O971" s="1" t="str">
        <f aca="false">IF(AND($B$4&lt;&gt;"", $N971&lt;&gt;""),$B$4-$N971,"")</f>
        <v/>
      </c>
      <c r="P971" s="3" t="str">
        <f aca="false">IF(AND($O971&lt;&gt;"",$O971&lt;=0),$K971,"")</f>
        <v/>
      </c>
      <c r="Q971" s="3" t="str">
        <f aca="false">IF(AND($O971&lt;&gt;"",$O971&gt;=1,$O971&lt;=30),$K971,"")</f>
        <v/>
      </c>
      <c r="R971" s="3" t="str">
        <f aca="false">IF(AND($O971&lt;&gt;"",$O971&gt;=31,$O971&lt;=60),$K971,"")</f>
        <v/>
      </c>
      <c r="S971" s="3" t="str">
        <f aca="false">IF(AND($O971&lt;&gt;"",$O971&gt;=61,$O971&lt;=90),$K971,"")</f>
        <v/>
      </c>
      <c r="T971" s="3" t="str">
        <f aca="false">IF(AND($O971&lt;&gt;"",$O971&gt;=91,$O971&lt;=180),$K971,"")</f>
        <v/>
      </c>
      <c r="U971" s="3" t="str">
        <f aca="false">IF(AND($O971&lt;&gt;"",$O971&gt;=181,$O971&lt;=365),$K971,"")</f>
        <v/>
      </c>
      <c r="V971" s="3" t="str">
        <f aca="false">IF(AND($O971&lt;&gt;"",$O971&gt;365),$K971,"")</f>
        <v/>
      </c>
    </row>
    <row r="972" customFormat="false" ht="12.8" hidden="false" customHeight="false" outlineLevel="0" collapsed="false">
      <c r="N972" s="2" t="str">
        <f aca="false">IF($M972&lt;&gt;"",$M972 + IF($F972="ต่างประเทศ",60,0) + IF($F972&lt;&gt;"ต่างประเทศ",18,0),"")</f>
        <v/>
      </c>
      <c r="O972" s="1" t="str">
        <f aca="false">IF(AND($B$4&lt;&gt;"", $N972&lt;&gt;""),$B$4-$N972,"")</f>
        <v/>
      </c>
      <c r="P972" s="3" t="str">
        <f aca="false">IF(AND($O972&lt;&gt;"",$O972&lt;=0),$K972,"")</f>
        <v/>
      </c>
      <c r="Q972" s="3" t="str">
        <f aca="false">IF(AND($O972&lt;&gt;"",$O972&gt;=1,$O972&lt;=30),$K972,"")</f>
        <v/>
      </c>
      <c r="R972" s="3" t="str">
        <f aca="false">IF(AND($O972&lt;&gt;"",$O972&gt;=31,$O972&lt;=60),$K972,"")</f>
        <v/>
      </c>
      <c r="S972" s="3" t="str">
        <f aca="false">IF(AND($O972&lt;&gt;"",$O972&gt;=61,$O972&lt;=90),$K972,"")</f>
        <v/>
      </c>
      <c r="T972" s="3" t="str">
        <f aca="false">IF(AND($O972&lt;&gt;"",$O972&gt;=91,$O972&lt;=180),$K972,"")</f>
        <v/>
      </c>
      <c r="U972" s="3" t="str">
        <f aca="false">IF(AND($O972&lt;&gt;"",$O972&gt;=181,$O972&lt;=365),$K972,"")</f>
        <v/>
      </c>
      <c r="V972" s="3" t="str">
        <f aca="false">IF(AND($O972&lt;&gt;"",$O972&gt;365),$K972,"")</f>
        <v/>
      </c>
    </row>
    <row r="973" customFormat="false" ht="12.8" hidden="false" customHeight="false" outlineLevel="0" collapsed="false">
      <c r="N973" s="2" t="str">
        <f aca="false">IF($M973&lt;&gt;"",$M973 + IF($F973="ต่างประเทศ",60,0) + IF($F973&lt;&gt;"ต่างประเทศ",18,0),"")</f>
        <v/>
      </c>
      <c r="O973" s="1" t="str">
        <f aca="false">IF(AND($B$4&lt;&gt;"", $N973&lt;&gt;""),$B$4-$N973,"")</f>
        <v/>
      </c>
      <c r="P973" s="3" t="str">
        <f aca="false">IF(AND($O973&lt;&gt;"",$O973&lt;=0),$K973,"")</f>
        <v/>
      </c>
      <c r="Q973" s="3" t="str">
        <f aca="false">IF(AND($O973&lt;&gt;"",$O973&gt;=1,$O973&lt;=30),$K973,"")</f>
        <v/>
      </c>
      <c r="R973" s="3" t="str">
        <f aca="false">IF(AND($O973&lt;&gt;"",$O973&gt;=31,$O973&lt;=60),$K973,"")</f>
        <v/>
      </c>
      <c r="S973" s="3" t="str">
        <f aca="false">IF(AND($O973&lt;&gt;"",$O973&gt;=61,$O973&lt;=90),$K973,"")</f>
        <v/>
      </c>
      <c r="T973" s="3" t="str">
        <f aca="false">IF(AND($O973&lt;&gt;"",$O973&gt;=91,$O973&lt;=180),$K973,"")</f>
        <v/>
      </c>
      <c r="U973" s="3" t="str">
        <f aca="false">IF(AND($O973&lt;&gt;"",$O973&gt;=181,$O973&lt;=365),$K973,"")</f>
        <v/>
      </c>
      <c r="V973" s="3" t="str">
        <f aca="false">IF(AND($O973&lt;&gt;"",$O973&gt;365),$K973,"")</f>
        <v/>
      </c>
    </row>
    <row r="974" customFormat="false" ht="12.8" hidden="false" customHeight="false" outlineLevel="0" collapsed="false">
      <c r="N974" s="2" t="str">
        <f aca="false">IF($M974&lt;&gt;"",$M974 + IF($F974="ต่างประเทศ",60,0) + IF($F974&lt;&gt;"ต่างประเทศ",18,0),"")</f>
        <v/>
      </c>
      <c r="O974" s="1" t="str">
        <f aca="false">IF(AND($B$4&lt;&gt;"", $N974&lt;&gt;""),$B$4-$N974,"")</f>
        <v/>
      </c>
      <c r="P974" s="3" t="str">
        <f aca="false">IF(AND($O974&lt;&gt;"",$O974&lt;=0),$K974,"")</f>
        <v/>
      </c>
      <c r="Q974" s="3" t="str">
        <f aca="false">IF(AND($O974&lt;&gt;"",$O974&gt;=1,$O974&lt;=30),$K974,"")</f>
        <v/>
      </c>
      <c r="R974" s="3" t="str">
        <f aca="false">IF(AND($O974&lt;&gt;"",$O974&gt;=31,$O974&lt;=60),$K974,"")</f>
        <v/>
      </c>
      <c r="S974" s="3" t="str">
        <f aca="false">IF(AND($O974&lt;&gt;"",$O974&gt;=61,$O974&lt;=90),$K974,"")</f>
        <v/>
      </c>
      <c r="T974" s="3" t="str">
        <f aca="false">IF(AND($O974&lt;&gt;"",$O974&gt;=91,$O974&lt;=180),$K974,"")</f>
        <v/>
      </c>
      <c r="U974" s="3" t="str">
        <f aca="false">IF(AND($O974&lt;&gt;"",$O974&gt;=181,$O974&lt;=365),$K974,"")</f>
        <v/>
      </c>
      <c r="V974" s="3" t="str">
        <f aca="false">IF(AND($O974&lt;&gt;"",$O974&gt;365),$K974,"")</f>
        <v/>
      </c>
    </row>
    <row r="975" customFormat="false" ht="12.8" hidden="false" customHeight="false" outlineLevel="0" collapsed="false">
      <c r="N975" s="2" t="str">
        <f aca="false">IF($M975&lt;&gt;"",$M975 + IF($F975="ต่างประเทศ",60,0) + IF($F975&lt;&gt;"ต่างประเทศ",18,0),"")</f>
        <v/>
      </c>
      <c r="O975" s="1" t="str">
        <f aca="false">IF(AND($B$4&lt;&gt;"", $N975&lt;&gt;""),$B$4-$N975,"")</f>
        <v/>
      </c>
      <c r="P975" s="3" t="str">
        <f aca="false">IF(AND($O975&lt;&gt;"",$O975&lt;=0),$K975,"")</f>
        <v/>
      </c>
      <c r="Q975" s="3" t="str">
        <f aca="false">IF(AND($O975&lt;&gt;"",$O975&gt;=1,$O975&lt;=30),$K975,"")</f>
        <v/>
      </c>
      <c r="R975" s="3" t="str">
        <f aca="false">IF(AND($O975&lt;&gt;"",$O975&gt;=31,$O975&lt;=60),$K975,"")</f>
        <v/>
      </c>
      <c r="S975" s="3" t="str">
        <f aca="false">IF(AND($O975&lt;&gt;"",$O975&gt;=61,$O975&lt;=90),$K975,"")</f>
        <v/>
      </c>
      <c r="T975" s="3" t="str">
        <f aca="false">IF(AND($O975&lt;&gt;"",$O975&gt;=91,$O975&lt;=180),$K975,"")</f>
        <v/>
      </c>
      <c r="U975" s="3" t="str">
        <f aca="false">IF(AND($O975&lt;&gt;"",$O975&gt;=181,$O975&lt;=365),$K975,"")</f>
        <v/>
      </c>
      <c r="V975" s="3" t="str">
        <f aca="false">IF(AND($O975&lt;&gt;"",$O975&gt;365),$K975,"")</f>
        <v/>
      </c>
    </row>
    <row r="976" customFormat="false" ht="12.8" hidden="false" customHeight="false" outlineLevel="0" collapsed="false">
      <c r="N976" s="2" t="str">
        <f aca="false">IF($M976&lt;&gt;"",$M976 + IF($F976="ต่างประเทศ",60,0) + IF($F976&lt;&gt;"ต่างประเทศ",18,0),"")</f>
        <v/>
      </c>
      <c r="O976" s="1" t="str">
        <f aca="false">IF(AND($B$4&lt;&gt;"", $N976&lt;&gt;""),$B$4-$N976,"")</f>
        <v/>
      </c>
      <c r="P976" s="3" t="str">
        <f aca="false">IF(AND($O976&lt;&gt;"",$O976&lt;=0),$K976,"")</f>
        <v/>
      </c>
      <c r="Q976" s="3" t="str">
        <f aca="false">IF(AND($O976&lt;&gt;"",$O976&gt;=1,$O976&lt;=30),$K976,"")</f>
        <v/>
      </c>
      <c r="R976" s="3" t="str">
        <f aca="false">IF(AND($O976&lt;&gt;"",$O976&gt;=31,$O976&lt;=60),$K976,"")</f>
        <v/>
      </c>
      <c r="S976" s="3" t="str">
        <f aca="false">IF(AND($O976&lt;&gt;"",$O976&gt;=61,$O976&lt;=90),$K976,"")</f>
        <v/>
      </c>
      <c r="T976" s="3" t="str">
        <f aca="false">IF(AND($O976&lt;&gt;"",$O976&gt;=91,$O976&lt;=180),$K976,"")</f>
        <v/>
      </c>
      <c r="U976" s="3" t="str">
        <f aca="false">IF(AND($O976&lt;&gt;"",$O976&gt;=181,$O976&lt;=365),$K976,"")</f>
        <v/>
      </c>
      <c r="V976" s="3" t="str">
        <f aca="false">IF(AND($O976&lt;&gt;"",$O976&gt;365),$K976,"")</f>
        <v/>
      </c>
    </row>
    <row r="977" customFormat="false" ht="12.8" hidden="false" customHeight="false" outlineLevel="0" collapsed="false">
      <c r="N977" s="2" t="str">
        <f aca="false">IF($M977&lt;&gt;"",$M977 + IF($F977="ต่างประเทศ",60,0) + IF($F977&lt;&gt;"ต่างประเทศ",18,0),"")</f>
        <v/>
      </c>
      <c r="O977" s="1" t="str">
        <f aca="false">IF(AND($B$4&lt;&gt;"", $N977&lt;&gt;""),$B$4-$N977,"")</f>
        <v/>
      </c>
      <c r="P977" s="3" t="str">
        <f aca="false">IF(AND($O977&lt;&gt;"",$O977&lt;=0),$K977,"")</f>
        <v/>
      </c>
      <c r="Q977" s="3" t="str">
        <f aca="false">IF(AND($O977&lt;&gt;"",$O977&gt;=1,$O977&lt;=30),$K977,"")</f>
        <v/>
      </c>
      <c r="R977" s="3" t="str">
        <f aca="false">IF(AND($O977&lt;&gt;"",$O977&gt;=31,$O977&lt;=60),$K977,"")</f>
        <v/>
      </c>
      <c r="S977" s="3" t="str">
        <f aca="false">IF(AND($O977&lt;&gt;"",$O977&gt;=61,$O977&lt;=90),$K977,"")</f>
        <v/>
      </c>
      <c r="T977" s="3" t="str">
        <f aca="false">IF(AND($O977&lt;&gt;"",$O977&gt;=91,$O977&lt;=180),$K977,"")</f>
        <v/>
      </c>
      <c r="U977" s="3" t="str">
        <f aca="false">IF(AND($O977&lt;&gt;"",$O977&gt;=181,$O977&lt;=365),$K977,"")</f>
        <v/>
      </c>
      <c r="V977" s="3" t="str">
        <f aca="false">IF(AND($O977&lt;&gt;"",$O977&gt;365),$K977,"")</f>
        <v/>
      </c>
    </row>
    <row r="978" customFormat="false" ht="12.8" hidden="false" customHeight="false" outlineLevel="0" collapsed="false">
      <c r="N978" s="2" t="str">
        <f aca="false">IF($M978&lt;&gt;"",$M978 + IF($F978="ต่างประเทศ",60,0) + IF($F978&lt;&gt;"ต่างประเทศ",18,0),"")</f>
        <v/>
      </c>
      <c r="O978" s="1" t="str">
        <f aca="false">IF(AND($B$4&lt;&gt;"", $N978&lt;&gt;""),$B$4-$N978,"")</f>
        <v/>
      </c>
      <c r="P978" s="3" t="str">
        <f aca="false">IF(AND($O978&lt;&gt;"",$O978&lt;=0),$K978,"")</f>
        <v/>
      </c>
      <c r="Q978" s="3" t="str">
        <f aca="false">IF(AND($O978&lt;&gt;"",$O978&gt;=1,$O978&lt;=30),$K978,"")</f>
        <v/>
      </c>
      <c r="R978" s="3" t="str">
        <f aca="false">IF(AND($O978&lt;&gt;"",$O978&gt;=31,$O978&lt;=60),$K978,"")</f>
        <v/>
      </c>
      <c r="S978" s="3" t="str">
        <f aca="false">IF(AND($O978&lt;&gt;"",$O978&gt;=61,$O978&lt;=90),$K978,"")</f>
        <v/>
      </c>
      <c r="T978" s="3" t="str">
        <f aca="false">IF(AND($O978&lt;&gt;"",$O978&gt;=91,$O978&lt;=180),$K978,"")</f>
        <v/>
      </c>
      <c r="U978" s="3" t="str">
        <f aca="false">IF(AND($O978&lt;&gt;"",$O978&gt;=181,$O978&lt;=365),$K978,"")</f>
        <v/>
      </c>
      <c r="V978" s="3" t="str">
        <f aca="false">IF(AND($O978&lt;&gt;"",$O978&gt;365),$K978,"")</f>
        <v/>
      </c>
    </row>
    <row r="979" customFormat="false" ht="12.8" hidden="false" customHeight="false" outlineLevel="0" collapsed="false">
      <c r="N979" s="2" t="str">
        <f aca="false">IF($M979&lt;&gt;"",$M979 + IF($F979="ต่างประเทศ",60,0) + IF($F979&lt;&gt;"ต่างประเทศ",18,0),"")</f>
        <v/>
      </c>
      <c r="O979" s="1" t="str">
        <f aca="false">IF(AND($B$4&lt;&gt;"", $N979&lt;&gt;""),$B$4-$N979,"")</f>
        <v/>
      </c>
      <c r="P979" s="3" t="str">
        <f aca="false">IF(AND($O979&lt;&gt;"",$O979&lt;=0),$K979,"")</f>
        <v/>
      </c>
      <c r="Q979" s="3" t="str">
        <f aca="false">IF(AND($O979&lt;&gt;"",$O979&gt;=1,$O979&lt;=30),$K979,"")</f>
        <v/>
      </c>
      <c r="R979" s="3" t="str">
        <f aca="false">IF(AND($O979&lt;&gt;"",$O979&gt;=31,$O979&lt;=60),$K979,"")</f>
        <v/>
      </c>
      <c r="S979" s="3" t="str">
        <f aca="false">IF(AND($O979&lt;&gt;"",$O979&gt;=61,$O979&lt;=90),$K979,"")</f>
        <v/>
      </c>
      <c r="T979" s="3" t="str">
        <f aca="false">IF(AND($O979&lt;&gt;"",$O979&gt;=91,$O979&lt;=180),$K979,"")</f>
        <v/>
      </c>
      <c r="U979" s="3" t="str">
        <f aca="false">IF(AND($O979&lt;&gt;"",$O979&gt;=181,$O979&lt;=365),$K979,"")</f>
        <v/>
      </c>
      <c r="V979" s="3" t="str">
        <f aca="false">IF(AND($O979&lt;&gt;"",$O979&gt;365),$K979,"")</f>
        <v/>
      </c>
    </row>
    <row r="980" customFormat="false" ht="12.8" hidden="false" customHeight="false" outlineLevel="0" collapsed="false">
      <c r="N980" s="2" t="str">
        <f aca="false">IF($M980&lt;&gt;"",$M980 + IF($F980="ต่างประเทศ",60,0) + IF($F980&lt;&gt;"ต่างประเทศ",18,0),"")</f>
        <v/>
      </c>
      <c r="O980" s="1" t="str">
        <f aca="false">IF(AND($B$4&lt;&gt;"", $N980&lt;&gt;""),$B$4-$N980,"")</f>
        <v/>
      </c>
      <c r="P980" s="3" t="str">
        <f aca="false">IF(AND($O980&lt;&gt;"",$O980&lt;=0),$K980,"")</f>
        <v/>
      </c>
      <c r="Q980" s="3" t="str">
        <f aca="false">IF(AND($O980&lt;&gt;"",$O980&gt;=1,$O980&lt;=30),$K980,"")</f>
        <v/>
      </c>
      <c r="R980" s="3" t="str">
        <f aca="false">IF(AND($O980&lt;&gt;"",$O980&gt;=31,$O980&lt;=60),$K980,"")</f>
        <v/>
      </c>
      <c r="S980" s="3" t="str">
        <f aca="false">IF(AND($O980&lt;&gt;"",$O980&gt;=61,$O980&lt;=90),$K980,"")</f>
        <v/>
      </c>
      <c r="T980" s="3" t="str">
        <f aca="false">IF(AND($O980&lt;&gt;"",$O980&gt;=91,$O980&lt;=180),$K980,"")</f>
        <v/>
      </c>
      <c r="U980" s="3" t="str">
        <f aca="false">IF(AND($O980&lt;&gt;"",$O980&gt;=181,$O980&lt;=365),$K980,"")</f>
        <v/>
      </c>
      <c r="V980" s="3" t="str">
        <f aca="false">IF(AND($O980&lt;&gt;"",$O980&gt;365),$K980,"")</f>
        <v/>
      </c>
    </row>
    <row r="981" customFormat="false" ht="12.8" hidden="false" customHeight="false" outlineLevel="0" collapsed="false">
      <c r="N981" s="2" t="str">
        <f aca="false">IF($M981&lt;&gt;"",$M981 + IF($F981="ต่างประเทศ",60,0) + IF($F981&lt;&gt;"ต่างประเทศ",18,0),"")</f>
        <v/>
      </c>
      <c r="O981" s="1" t="str">
        <f aca="false">IF(AND($B$4&lt;&gt;"", $N981&lt;&gt;""),$B$4-$N981,"")</f>
        <v/>
      </c>
      <c r="P981" s="3" t="str">
        <f aca="false">IF(AND($O981&lt;&gt;"",$O981&lt;=0),$K981,"")</f>
        <v/>
      </c>
      <c r="Q981" s="3" t="str">
        <f aca="false">IF(AND($O981&lt;&gt;"",$O981&gt;=1,$O981&lt;=30),$K981,"")</f>
        <v/>
      </c>
      <c r="R981" s="3" t="str">
        <f aca="false">IF(AND($O981&lt;&gt;"",$O981&gt;=31,$O981&lt;=60),$K981,"")</f>
        <v/>
      </c>
      <c r="S981" s="3" t="str">
        <f aca="false">IF(AND($O981&lt;&gt;"",$O981&gt;=61,$O981&lt;=90),$K981,"")</f>
        <v/>
      </c>
      <c r="T981" s="3" t="str">
        <f aca="false">IF(AND($O981&lt;&gt;"",$O981&gt;=91,$O981&lt;=180),$K981,"")</f>
        <v/>
      </c>
      <c r="U981" s="3" t="str">
        <f aca="false">IF(AND($O981&lt;&gt;"",$O981&gt;=181,$O981&lt;=365),$K981,"")</f>
        <v/>
      </c>
      <c r="V981" s="3" t="str">
        <f aca="false">IF(AND($O981&lt;&gt;"",$O981&gt;365),$K981,"")</f>
        <v/>
      </c>
    </row>
    <row r="982" customFormat="false" ht="12.8" hidden="false" customHeight="false" outlineLevel="0" collapsed="false">
      <c r="N982" s="2" t="str">
        <f aca="false">IF($M982&lt;&gt;"",$M982 + IF($F982="ต่างประเทศ",60,0) + IF($F982&lt;&gt;"ต่างประเทศ",18,0),"")</f>
        <v/>
      </c>
      <c r="O982" s="1" t="str">
        <f aca="false">IF(AND($B$4&lt;&gt;"", $N982&lt;&gt;""),$B$4-$N982,"")</f>
        <v/>
      </c>
      <c r="P982" s="3" t="str">
        <f aca="false">IF(AND($O982&lt;&gt;"",$O982&lt;=0),$K982,"")</f>
        <v/>
      </c>
      <c r="Q982" s="3" t="str">
        <f aca="false">IF(AND($O982&lt;&gt;"",$O982&gt;=1,$O982&lt;=30),$K982,"")</f>
        <v/>
      </c>
      <c r="R982" s="3" t="str">
        <f aca="false">IF(AND($O982&lt;&gt;"",$O982&gt;=31,$O982&lt;=60),$K982,"")</f>
        <v/>
      </c>
      <c r="S982" s="3" t="str">
        <f aca="false">IF(AND($O982&lt;&gt;"",$O982&gt;=61,$O982&lt;=90),$K982,"")</f>
        <v/>
      </c>
      <c r="T982" s="3" t="str">
        <f aca="false">IF(AND($O982&lt;&gt;"",$O982&gt;=91,$O982&lt;=180),$K982,"")</f>
        <v/>
      </c>
      <c r="U982" s="3" t="str">
        <f aca="false">IF(AND($O982&lt;&gt;"",$O982&gt;=181,$O982&lt;=365),$K982,"")</f>
        <v/>
      </c>
      <c r="V982" s="3" t="str">
        <f aca="false">IF(AND($O982&lt;&gt;"",$O982&gt;365),$K982,"")</f>
        <v/>
      </c>
    </row>
    <row r="983" customFormat="false" ht="12.8" hidden="false" customHeight="false" outlineLevel="0" collapsed="false">
      <c r="N983" s="2" t="str">
        <f aca="false">IF($M983&lt;&gt;"",$M983 + IF($F983="ต่างประเทศ",60,0) + IF($F983&lt;&gt;"ต่างประเทศ",18,0),"")</f>
        <v/>
      </c>
      <c r="O983" s="1" t="str">
        <f aca="false">IF(AND($B$4&lt;&gt;"", $N983&lt;&gt;""),$B$4-$N983,"")</f>
        <v/>
      </c>
      <c r="P983" s="3" t="str">
        <f aca="false">IF(AND($O983&lt;&gt;"",$O983&lt;=0),$K983,"")</f>
        <v/>
      </c>
      <c r="Q983" s="3" t="str">
        <f aca="false">IF(AND($O983&lt;&gt;"",$O983&gt;=1,$O983&lt;=30),$K983,"")</f>
        <v/>
      </c>
      <c r="R983" s="3" t="str">
        <f aca="false">IF(AND($O983&lt;&gt;"",$O983&gt;=31,$O983&lt;=60),$K983,"")</f>
        <v/>
      </c>
      <c r="S983" s="3" t="str">
        <f aca="false">IF(AND($O983&lt;&gt;"",$O983&gt;=61,$O983&lt;=90),$K983,"")</f>
        <v/>
      </c>
      <c r="T983" s="3" t="str">
        <f aca="false">IF(AND($O983&lt;&gt;"",$O983&gt;=91,$O983&lt;=180),$K983,"")</f>
        <v/>
      </c>
      <c r="U983" s="3" t="str">
        <f aca="false">IF(AND($O983&lt;&gt;"",$O983&gt;=181,$O983&lt;=365),$K983,"")</f>
        <v/>
      </c>
      <c r="V983" s="3" t="str">
        <f aca="false">IF(AND($O983&lt;&gt;"",$O983&gt;365),$K983,"")</f>
        <v/>
      </c>
    </row>
    <row r="984" customFormat="false" ht="12.8" hidden="false" customHeight="false" outlineLevel="0" collapsed="false">
      <c r="N984" s="2" t="str">
        <f aca="false">IF($M984&lt;&gt;"",$M984 + IF($F984="ต่างประเทศ",60,0) + IF($F984&lt;&gt;"ต่างประเทศ",18,0),"")</f>
        <v/>
      </c>
      <c r="O984" s="1" t="str">
        <f aca="false">IF(AND($B$4&lt;&gt;"", $N984&lt;&gt;""),$B$4-$N984,"")</f>
        <v/>
      </c>
      <c r="P984" s="3" t="str">
        <f aca="false">IF(AND($O984&lt;&gt;"",$O984&lt;=0),$K984,"")</f>
        <v/>
      </c>
      <c r="Q984" s="3" t="str">
        <f aca="false">IF(AND($O984&lt;&gt;"",$O984&gt;=1,$O984&lt;=30),$K984,"")</f>
        <v/>
      </c>
      <c r="R984" s="3" t="str">
        <f aca="false">IF(AND($O984&lt;&gt;"",$O984&gt;=31,$O984&lt;=60),$K984,"")</f>
        <v/>
      </c>
      <c r="S984" s="3" t="str">
        <f aca="false">IF(AND($O984&lt;&gt;"",$O984&gt;=61,$O984&lt;=90),$K984,"")</f>
        <v/>
      </c>
      <c r="T984" s="3" t="str">
        <f aca="false">IF(AND($O984&lt;&gt;"",$O984&gt;=91,$O984&lt;=180),$K984,"")</f>
        <v/>
      </c>
      <c r="U984" s="3" t="str">
        <f aca="false">IF(AND($O984&lt;&gt;"",$O984&gt;=181,$O984&lt;=365),$K984,"")</f>
        <v/>
      </c>
      <c r="V984" s="3" t="str">
        <f aca="false">IF(AND($O984&lt;&gt;"",$O984&gt;365),$K984,"")</f>
        <v/>
      </c>
    </row>
    <row r="985" customFormat="false" ht="12.8" hidden="false" customHeight="false" outlineLevel="0" collapsed="false">
      <c r="N985" s="2" t="str">
        <f aca="false">IF($M985&lt;&gt;"",$M985 + IF($F985="ต่างประเทศ",60,0) + IF($F985&lt;&gt;"ต่างประเทศ",18,0),"")</f>
        <v/>
      </c>
      <c r="O985" s="1" t="str">
        <f aca="false">IF(AND($B$4&lt;&gt;"", $N985&lt;&gt;""),$B$4-$N985,"")</f>
        <v/>
      </c>
      <c r="P985" s="3" t="str">
        <f aca="false">IF(AND($O985&lt;&gt;"",$O985&lt;=0),$K985,"")</f>
        <v/>
      </c>
      <c r="Q985" s="3" t="str">
        <f aca="false">IF(AND($O985&lt;&gt;"",$O985&gt;=1,$O985&lt;=30),$K985,"")</f>
        <v/>
      </c>
      <c r="R985" s="3" t="str">
        <f aca="false">IF(AND($O985&lt;&gt;"",$O985&gt;=31,$O985&lt;=60),$K985,"")</f>
        <v/>
      </c>
      <c r="S985" s="3" t="str">
        <f aca="false">IF(AND($O985&lt;&gt;"",$O985&gt;=61,$O985&lt;=90),$K985,"")</f>
        <v/>
      </c>
      <c r="T985" s="3" t="str">
        <f aca="false">IF(AND($O985&lt;&gt;"",$O985&gt;=91,$O985&lt;=180),$K985,"")</f>
        <v/>
      </c>
      <c r="U985" s="3" t="str">
        <f aca="false">IF(AND($O985&lt;&gt;"",$O985&gt;=181,$O985&lt;=365),$K985,"")</f>
        <v/>
      </c>
      <c r="V985" s="3" t="str">
        <f aca="false">IF(AND($O985&lt;&gt;"",$O985&gt;365),$K985,"")</f>
        <v/>
      </c>
    </row>
    <row r="986" customFormat="false" ht="12.8" hidden="false" customHeight="false" outlineLevel="0" collapsed="false">
      <c r="N986" s="2" t="str">
        <f aca="false">IF($M986&lt;&gt;"",$M986 + IF($F986="ต่างประเทศ",60,0) + IF($F986&lt;&gt;"ต่างประเทศ",18,0),"")</f>
        <v/>
      </c>
      <c r="O986" s="1" t="str">
        <f aca="false">IF(AND($B$4&lt;&gt;"", $N986&lt;&gt;""),$B$4-$N986,"")</f>
        <v/>
      </c>
      <c r="P986" s="3" t="str">
        <f aca="false">IF(AND($O986&lt;&gt;"",$O986&lt;=0),$K986,"")</f>
        <v/>
      </c>
      <c r="Q986" s="3" t="str">
        <f aca="false">IF(AND($O986&lt;&gt;"",$O986&gt;=1,$O986&lt;=30),$K986,"")</f>
        <v/>
      </c>
      <c r="R986" s="3" t="str">
        <f aca="false">IF(AND($O986&lt;&gt;"",$O986&gt;=31,$O986&lt;=60),$K986,"")</f>
        <v/>
      </c>
      <c r="S986" s="3" t="str">
        <f aca="false">IF(AND($O986&lt;&gt;"",$O986&gt;=61,$O986&lt;=90),$K986,"")</f>
        <v/>
      </c>
      <c r="T986" s="3" t="str">
        <f aca="false">IF(AND($O986&lt;&gt;"",$O986&gt;=91,$O986&lt;=180),$K986,"")</f>
        <v/>
      </c>
      <c r="U986" s="3" t="str">
        <f aca="false">IF(AND($O986&lt;&gt;"",$O986&gt;=181,$O986&lt;=365),$K986,"")</f>
        <v/>
      </c>
      <c r="V986" s="3" t="str">
        <f aca="false">IF(AND($O986&lt;&gt;"",$O986&gt;365),$K986,"")</f>
        <v/>
      </c>
    </row>
    <row r="987" customFormat="false" ht="12.8" hidden="false" customHeight="false" outlineLevel="0" collapsed="false">
      <c r="N987" s="2" t="str">
        <f aca="false">IF($M987&lt;&gt;"",$M987 + IF($F987="ต่างประเทศ",60,0) + IF($F987&lt;&gt;"ต่างประเทศ",18,0),"")</f>
        <v/>
      </c>
      <c r="O987" s="1" t="str">
        <f aca="false">IF(AND($B$4&lt;&gt;"", $N987&lt;&gt;""),$B$4-$N987,"")</f>
        <v/>
      </c>
      <c r="P987" s="3" t="str">
        <f aca="false">IF(AND($O987&lt;&gt;"",$O987&lt;=0),$K987,"")</f>
        <v/>
      </c>
      <c r="Q987" s="3" t="str">
        <f aca="false">IF(AND($O987&lt;&gt;"",$O987&gt;=1,$O987&lt;=30),$K987,"")</f>
        <v/>
      </c>
      <c r="R987" s="3" t="str">
        <f aca="false">IF(AND($O987&lt;&gt;"",$O987&gt;=31,$O987&lt;=60),$K987,"")</f>
        <v/>
      </c>
      <c r="S987" s="3" t="str">
        <f aca="false">IF(AND($O987&lt;&gt;"",$O987&gt;=61,$O987&lt;=90),$K987,"")</f>
        <v/>
      </c>
      <c r="T987" s="3" t="str">
        <f aca="false">IF(AND($O987&lt;&gt;"",$O987&gt;=91,$O987&lt;=180),$K987,"")</f>
        <v/>
      </c>
      <c r="U987" s="3" t="str">
        <f aca="false">IF(AND($O987&lt;&gt;"",$O987&gt;=181,$O987&lt;=365),$K987,"")</f>
        <v/>
      </c>
      <c r="V987" s="3" t="str">
        <f aca="false">IF(AND($O987&lt;&gt;"",$O987&gt;365),$K987,"")</f>
        <v/>
      </c>
    </row>
    <row r="988" customFormat="false" ht="12.8" hidden="false" customHeight="false" outlineLevel="0" collapsed="false">
      <c r="N988" s="2" t="str">
        <f aca="false">IF($M988&lt;&gt;"",$M988 + IF($F988="ต่างประเทศ",60,0) + IF($F988&lt;&gt;"ต่างประเทศ",18,0),"")</f>
        <v/>
      </c>
      <c r="O988" s="1" t="str">
        <f aca="false">IF(AND($B$4&lt;&gt;"", $N988&lt;&gt;""),$B$4-$N988,"")</f>
        <v/>
      </c>
      <c r="P988" s="3" t="str">
        <f aca="false">IF(AND($O988&lt;&gt;"",$O988&lt;=0),$K988,"")</f>
        <v/>
      </c>
      <c r="Q988" s="3" t="str">
        <f aca="false">IF(AND($O988&lt;&gt;"",$O988&gt;=1,$O988&lt;=30),$K988,"")</f>
        <v/>
      </c>
      <c r="R988" s="3" t="str">
        <f aca="false">IF(AND($O988&lt;&gt;"",$O988&gt;=31,$O988&lt;=60),$K988,"")</f>
        <v/>
      </c>
      <c r="S988" s="3" t="str">
        <f aca="false">IF(AND($O988&lt;&gt;"",$O988&gt;=61,$O988&lt;=90),$K988,"")</f>
        <v/>
      </c>
      <c r="T988" s="3" t="str">
        <f aca="false">IF(AND($O988&lt;&gt;"",$O988&gt;=91,$O988&lt;=180),$K988,"")</f>
        <v/>
      </c>
      <c r="U988" s="3" t="str">
        <f aca="false">IF(AND($O988&lt;&gt;"",$O988&gt;=181,$O988&lt;=365),$K988,"")</f>
        <v/>
      </c>
      <c r="V988" s="3" t="str">
        <f aca="false">IF(AND($O988&lt;&gt;"",$O988&gt;365),$K988,"")</f>
        <v/>
      </c>
    </row>
    <row r="989" customFormat="false" ht="12.8" hidden="false" customHeight="false" outlineLevel="0" collapsed="false">
      <c r="N989" s="2" t="str">
        <f aca="false">IF($M989&lt;&gt;"",$M989 + IF($F989="ต่างประเทศ",60,0) + IF($F989&lt;&gt;"ต่างประเทศ",18,0),"")</f>
        <v/>
      </c>
      <c r="O989" s="1" t="str">
        <f aca="false">IF(AND($B$4&lt;&gt;"", $N989&lt;&gt;""),$B$4-$N989,"")</f>
        <v/>
      </c>
      <c r="P989" s="3" t="str">
        <f aca="false">IF(AND($O989&lt;&gt;"",$O989&lt;=0),$K989,"")</f>
        <v/>
      </c>
      <c r="Q989" s="3" t="str">
        <f aca="false">IF(AND($O989&lt;&gt;"",$O989&gt;=1,$O989&lt;=30),$K989,"")</f>
        <v/>
      </c>
      <c r="R989" s="3" t="str">
        <f aca="false">IF(AND($O989&lt;&gt;"",$O989&gt;=31,$O989&lt;=60),$K989,"")</f>
        <v/>
      </c>
      <c r="S989" s="3" t="str">
        <f aca="false">IF(AND($O989&lt;&gt;"",$O989&gt;=61,$O989&lt;=90),$K989,"")</f>
        <v/>
      </c>
      <c r="T989" s="3" t="str">
        <f aca="false">IF(AND($O989&lt;&gt;"",$O989&gt;=91,$O989&lt;=180),$K989,"")</f>
        <v/>
      </c>
      <c r="U989" s="3" t="str">
        <f aca="false">IF(AND($O989&lt;&gt;"",$O989&gt;=181,$O989&lt;=365),$K989,"")</f>
        <v/>
      </c>
      <c r="V989" s="3" t="str">
        <f aca="false">IF(AND($O989&lt;&gt;"",$O989&gt;365),$K989,"")</f>
        <v/>
      </c>
    </row>
    <row r="990" customFormat="false" ht="12.8" hidden="false" customHeight="false" outlineLevel="0" collapsed="false">
      <c r="N990" s="2" t="str">
        <f aca="false">IF($M990&lt;&gt;"",$M990 + IF($F990="ต่างประเทศ",60,0) + IF($F990&lt;&gt;"ต่างประเทศ",18,0),"")</f>
        <v/>
      </c>
      <c r="O990" s="1" t="str">
        <f aca="false">IF(AND($B$4&lt;&gt;"", $N990&lt;&gt;""),$B$4-$N990,"")</f>
        <v/>
      </c>
      <c r="P990" s="3" t="str">
        <f aca="false">IF(AND($O990&lt;&gt;"",$O990&lt;=0),$K990,"")</f>
        <v/>
      </c>
      <c r="Q990" s="3" t="str">
        <f aca="false">IF(AND($O990&lt;&gt;"",$O990&gt;=1,$O990&lt;=30),$K990,"")</f>
        <v/>
      </c>
      <c r="R990" s="3" t="str">
        <f aca="false">IF(AND($O990&lt;&gt;"",$O990&gt;=31,$O990&lt;=60),$K990,"")</f>
        <v/>
      </c>
      <c r="S990" s="3" t="str">
        <f aca="false">IF(AND($O990&lt;&gt;"",$O990&gt;=61,$O990&lt;=90),$K990,"")</f>
        <v/>
      </c>
      <c r="T990" s="3" t="str">
        <f aca="false">IF(AND($O990&lt;&gt;"",$O990&gt;=91,$O990&lt;=180),$K990,"")</f>
        <v/>
      </c>
      <c r="U990" s="3" t="str">
        <f aca="false">IF(AND($O990&lt;&gt;"",$O990&gt;=181,$O990&lt;=365),$K990,"")</f>
        <v/>
      </c>
      <c r="V990" s="3" t="str">
        <f aca="false">IF(AND($O990&lt;&gt;"",$O990&gt;365),$K990,"")</f>
        <v/>
      </c>
    </row>
    <row r="991" customFormat="false" ht="12.8" hidden="false" customHeight="false" outlineLevel="0" collapsed="false">
      <c r="N991" s="2" t="str">
        <f aca="false">IF($M991&lt;&gt;"",$M991 + IF($F991="ต่างประเทศ",60,0) + IF($F991&lt;&gt;"ต่างประเทศ",18,0),"")</f>
        <v/>
      </c>
      <c r="O991" s="1" t="str">
        <f aca="false">IF(AND($B$4&lt;&gt;"", $N991&lt;&gt;""),$B$4-$N991,"")</f>
        <v/>
      </c>
      <c r="P991" s="3" t="str">
        <f aca="false">IF(AND($O991&lt;&gt;"",$O991&lt;=0),$K991,"")</f>
        <v/>
      </c>
      <c r="Q991" s="3" t="str">
        <f aca="false">IF(AND($O991&lt;&gt;"",$O991&gt;=1,$O991&lt;=30),$K991,"")</f>
        <v/>
      </c>
      <c r="R991" s="3" t="str">
        <f aca="false">IF(AND($O991&lt;&gt;"",$O991&gt;=31,$O991&lt;=60),$K991,"")</f>
        <v/>
      </c>
      <c r="S991" s="3" t="str">
        <f aca="false">IF(AND($O991&lt;&gt;"",$O991&gt;=61,$O991&lt;=90),$K991,"")</f>
        <v/>
      </c>
      <c r="T991" s="3" t="str">
        <f aca="false">IF(AND($O991&lt;&gt;"",$O991&gt;=91,$O991&lt;=180),$K991,"")</f>
        <v/>
      </c>
      <c r="U991" s="3" t="str">
        <f aca="false">IF(AND($O991&lt;&gt;"",$O991&gt;=181,$O991&lt;=365),$K991,"")</f>
        <v/>
      </c>
      <c r="V991" s="3" t="str">
        <f aca="false">IF(AND($O991&lt;&gt;"",$O991&gt;365),$K991,"")</f>
        <v/>
      </c>
    </row>
    <row r="992" customFormat="false" ht="12.8" hidden="false" customHeight="false" outlineLevel="0" collapsed="false">
      <c r="N992" s="2" t="str">
        <f aca="false">IF($M992&lt;&gt;"",$M992 + IF($F992="ต่างประเทศ",60,0) + IF($F992&lt;&gt;"ต่างประเทศ",18,0),"")</f>
        <v/>
      </c>
      <c r="O992" s="1" t="str">
        <f aca="false">IF(AND($B$4&lt;&gt;"", $N992&lt;&gt;""),$B$4-$N992,"")</f>
        <v/>
      </c>
      <c r="P992" s="3" t="str">
        <f aca="false">IF(AND($O992&lt;&gt;"",$O992&lt;=0),$K992,"")</f>
        <v/>
      </c>
      <c r="Q992" s="3" t="str">
        <f aca="false">IF(AND($O992&lt;&gt;"",$O992&gt;=1,$O992&lt;=30),$K992,"")</f>
        <v/>
      </c>
      <c r="R992" s="3" t="str">
        <f aca="false">IF(AND($O992&lt;&gt;"",$O992&gt;=31,$O992&lt;=60),$K992,"")</f>
        <v/>
      </c>
      <c r="S992" s="3" t="str">
        <f aca="false">IF(AND($O992&lt;&gt;"",$O992&gt;=61,$O992&lt;=90),$K992,"")</f>
        <v/>
      </c>
      <c r="T992" s="3" t="str">
        <f aca="false">IF(AND($O992&lt;&gt;"",$O992&gt;=91,$O992&lt;=180),$K992,"")</f>
        <v/>
      </c>
      <c r="U992" s="3" t="str">
        <f aca="false">IF(AND($O992&lt;&gt;"",$O992&gt;=181,$O992&lt;=365),$K992,"")</f>
        <v/>
      </c>
      <c r="V992" s="3" t="str">
        <f aca="false">IF(AND($O992&lt;&gt;"",$O992&gt;365),$K992,"")</f>
        <v/>
      </c>
    </row>
    <row r="993" customFormat="false" ht="12.8" hidden="false" customHeight="false" outlineLevel="0" collapsed="false">
      <c r="N993" s="2" t="str">
        <f aca="false">IF($M993&lt;&gt;"",$M993 + IF($F993="ต่างประเทศ",60,0) + IF($F993&lt;&gt;"ต่างประเทศ",18,0),"")</f>
        <v/>
      </c>
      <c r="O993" s="1" t="str">
        <f aca="false">IF(AND($B$4&lt;&gt;"", $N993&lt;&gt;""),$B$4-$N993,"")</f>
        <v/>
      </c>
      <c r="P993" s="3" t="str">
        <f aca="false">IF(AND($O993&lt;&gt;"",$O993&lt;=0),$K993,"")</f>
        <v/>
      </c>
      <c r="Q993" s="3" t="str">
        <f aca="false">IF(AND($O993&lt;&gt;"",$O993&gt;=1,$O993&lt;=30),$K993,"")</f>
        <v/>
      </c>
      <c r="R993" s="3" t="str">
        <f aca="false">IF(AND($O993&lt;&gt;"",$O993&gt;=31,$O993&lt;=60),$K993,"")</f>
        <v/>
      </c>
      <c r="S993" s="3" t="str">
        <f aca="false">IF(AND($O993&lt;&gt;"",$O993&gt;=61,$O993&lt;=90),$K993,"")</f>
        <v/>
      </c>
      <c r="T993" s="3" t="str">
        <f aca="false">IF(AND($O993&lt;&gt;"",$O993&gt;=91,$O993&lt;=180),$K993,"")</f>
        <v/>
      </c>
      <c r="U993" s="3" t="str">
        <f aca="false">IF(AND($O993&lt;&gt;"",$O993&gt;=181,$O993&lt;=365),$K993,"")</f>
        <v/>
      </c>
      <c r="V993" s="3" t="str">
        <f aca="false">IF(AND($O993&lt;&gt;"",$O993&gt;365),$K993,"")</f>
        <v/>
      </c>
    </row>
    <row r="994" customFormat="false" ht="12.8" hidden="false" customHeight="false" outlineLevel="0" collapsed="false">
      <c r="N994" s="2" t="str">
        <f aca="false">IF($M994&lt;&gt;"",$M994 + IF($F994="ต่างประเทศ",60,0) + IF($F994&lt;&gt;"ต่างประเทศ",18,0),"")</f>
        <v/>
      </c>
      <c r="O994" s="1" t="str">
        <f aca="false">IF(AND($B$4&lt;&gt;"", $N994&lt;&gt;""),$B$4-$N994,"")</f>
        <v/>
      </c>
      <c r="P994" s="3" t="str">
        <f aca="false">IF(AND($O994&lt;&gt;"",$O994&lt;=0),$K994,"")</f>
        <v/>
      </c>
      <c r="Q994" s="3" t="str">
        <f aca="false">IF(AND($O994&lt;&gt;"",$O994&gt;=1,$O994&lt;=30),$K994,"")</f>
        <v/>
      </c>
      <c r="R994" s="3" t="str">
        <f aca="false">IF(AND($O994&lt;&gt;"",$O994&gt;=31,$O994&lt;=60),$K994,"")</f>
        <v/>
      </c>
      <c r="S994" s="3" t="str">
        <f aca="false">IF(AND($O994&lt;&gt;"",$O994&gt;=61,$O994&lt;=90),$K994,"")</f>
        <v/>
      </c>
      <c r="T994" s="3" t="str">
        <f aca="false">IF(AND($O994&lt;&gt;"",$O994&gt;=91,$O994&lt;=180),$K994,"")</f>
        <v/>
      </c>
      <c r="U994" s="3" t="str">
        <f aca="false">IF(AND($O994&lt;&gt;"",$O994&gt;=181,$O994&lt;=365),$K994,"")</f>
        <v/>
      </c>
      <c r="V994" s="3" t="str">
        <f aca="false">IF(AND($O994&lt;&gt;"",$O994&gt;365),$K994,"")</f>
        <v/>
      </c>
    </row>
    <row r="995" customFormat="false" ht="12.8" hidden="false" customHeight="false" outlineLevel="0" collapsed="false">
      <c r="N995" s="2" t="str">
        <f aca="false">IF($M995&lt;&gt;"",$M995 + IF($F995="ต่างประเทศ",60,0) + IF($F995&lt;&gt;"ต่างประเทศ",18,0),"")</f>
        <v/>
      </c>
      <c r="O995" s="1" t="str">
        <f aca="false">IF(AND($B$4&lt;&gt;"", $N995&lt;&gt;""),$B$4-$N995,"")</f>
        <v/>
      </c>
      <c r="P995" s="3" t="str">
        <f aca="false">IF(AND($O995&lt;&gt;"",$O995&lt;=0),$K995,"")</f>
        <v/>
      </c>
      <c r="Q995" s="3" t="str">
        <f aca="false">IF(AND($O995&lt;&gt;"",$O995&gt;=1,$O995&lt;=30),$K995,"")</f>
        <v/>
      </c>
      <c r="R995" s="3" t="str">
        <f aca="false">IF(AND($O995&lt;&gt;"",$O995&gt;=31,$O995&lt;=60),$K995,"")</f>
        <v/>
      </c>
      <c r="S995" s="3" t="str">
        <f aca="false">IF(AND($O995&lt;&gt;"",$O995&gt;=61,$O995&lt;=90),$K995,"")</f>
        <v/>
      </c>
      <c r="T995" s="3" t="str">
        <f aca="false">IF(AND($O995&lt;&gt;"",$O995&gt;=91,$O995&lt;=180),$K995,"")</f>
        <v/>
      </c>
      <c r="U995" s="3" t="str">
        <f aca="false">IF(AND($O995&lt;&gt;"",$O995&gt;=181,$O995&lt;=365),$K995,"")</f>
        <v/>
      </c>
      <c r="V995" s="3" t="str">
        <f aca="false">IF(AND($O995&lt;&gt;"",$O995&gt;365),$K995,"")</f>
        <v/>
      </c>
    </row>
    <row r="996" customFormat="false" ht="12.8" hidden="false" customHeight="false" outlineLevel="0" collapsed="false">
      <c r="N996" s="2" t="str">
        <f aca="false">IF($M996&lt;&gt;"",$M996 + IF($F996="ต่างประเทศ",60,0) + IF($F996&lt;&gt;"ต่างประเทศ",18,0),"")</f>
        <v/>
      </c>
      <c r="O996" s="1" t="str">
        <f aca="false">IF(AND($B$4&lt;&gt;"", $N996&lt;&gt;""),$B$4-$N996,"")</f>
        <v/>
      </c>
      <c r="P996" s="3" t="str">
        <f aca="false">IF(AND($O996&lt;&gt;"",$O996&lt;=0),$K996,"")</f>
        <v/>
      </c>
      <c r="Q996" s="3" t="str">
        <f aca="false">IF(AND($O996&lt;&gt;"",$O996&gt;=1,$O996&lt;=30),$K996,"")</f>
        <v/>
      </c>
      <c r="R996" s="3" t="str">
        <f aca="false">IF(AND($O996&lt;&gt;"",$O996&gt;=31,$O996&lt;=60),$K996,"")</f>
        <v/>
      </c>
      <c r="S996" s="3" t="str">
        <f aca="false">IF(AND($O996&lt;&gt;"",$O996&gt;=61,$O996&lt;=90),$K996,"")</f>
        <v/>
      </c>
      <c r="T996" s="3" t="str">
        <f aca="false">IF(AND($O996&lt;&gt;"",$O996&gt;=91,$O996&lt;=180),$K996,"")</f>
        <v/>
      </c>
      <c r="U996" s="3" t="str">
        <f aca="false">IF(AND($O996&lt;&gt;"",$O996&gt;=181,$O996&lt;=365),$K996,"")</f>
        <v/>
      </c>
      <c r="V996" s="3" t="str">
        <f aca="false">IF(AND($O996&lt;&gt;"",$O996&gt;365),$K996,"")</f>
        <v/>
      </c>
    </row>
    <row r="997" customFormat="false" ht="12.8" hidden="false" customHeight="false" outlineLevel="0" collapsed="false">
      <c r="N997" s="2" t="str">
        <f aca="false">IF($M997&lt;&gt;"",$M997 + IF($F997="ต่างประเทศ",60,0) + IF($F997&lt;&gt;"ต่างประเทศ",18,0),"")</f>
        <v/>
      </c>
      <c r="O997" s="1" t="str">
        <f aca="false">IF(AND($B$4&lt;&gt;"", $N997&lt;&gt;""),$B$4-$N997,"")</f>
        <v/>
      </c>
      <c r="P997" s="3" t="str">
        <f aca="false">IF(AND($O997&lt;&gt;"",$O997&lt;=0),$K997,"")</f>
        <v/>
      </c>
      <c r="Q997" s="3" t="str">
        <f aca="false">IF(AND($O997&lt;&gt;"",$O997&gt;=1,$O997&lt;=30),$K997,"")</f>
        <v/>
      </c>
      <c r="R997" s="3" t="str">
        <f aca="false">IF(AND($O997&lt;&gt;"",$O997&gt;=31,$O997&lt;=60),$K997,"")</f>
        <v/>
      </c>
      <c r="S997" s="3" t="str">
        <f aca="false">IF(AND($O997&lt;&gt;"",$O997&gt;=61,$O997&lt;=90),$K997,"")</f>
        <v/>
      </c>
      <c r="T997" s="3" t="str">
        <f aca="false">IF(AND($O997&lt;&gt;"",$O997&gt;=91,$O997&lt;=180),$K997,"")</f>
        <v/>
      </c>
      <c r="U997" s="3" t="str">
        <f aca="false">IF(AND($O997&lt;&gt;"",$O997&gt;=181,$O997&lt;=365),$K997,"")</f>
        <v/>
      </c>
      <c r="V997" s="3" t="str">
        <f aca="false">IF(AND($O997&lt;&gt;"",$O997&gt;365),$K997,"")</f>
        <v/>
      </c>
    </row>
    <row r="998" customFormat="false" ht="12.8" hidden="false" customHeight="false" outlineLevel="0" collapsed="false">
      <c r="N998" s="2" t="str">
        <f aca="false">IF($M998&lt;&gt;"",$M998 + IF($F998="ต่างประเทศ",60,0) + IF($F998&lt;&gt;"ต่างประเทศ",18,0),"")</f>
        <v/>
      </c>
      <c r="O998" s="1" t="str">
        <f aca="false">IF(AND($B$4&lt;&gt;"", $N998&lt;&gt;""),$B$4-$N998,"")</f>
        <v/>
      </c>
      <c r="P998" s="3" t="str">
        <f aca="false">IF(AND($O998&lt;&gt;"",$O998&lt;=0),$K998,"")</f>
        <v/>
      </c>
      <c r="Q998" s="3" t="str">
        <f aca="false">IF(AND($O998&lt;&gt;"",$O998&gt;=1,$O998&lt;=30),$K998,"")</f>
        <v/>
      </c>
      <c r="R998" s="3" t="str">
        <f aca="false">IF(AND($O998&lt;&gt;"",$O998&gt;=31,$O998&lt;=60),$K998,"")</f>
        <v/>
      </c>
      <c r="S998" s="3" t="str">
        <f aca="false">IF(AND($O998&lt;&gt;"",$O998&gt;=61,$O998&lt;=90),$K998,"")</f>
        <v/>
      </c>
      <c r="T998" s="3" t="str">
        <f aca="false">IF(AND($O998&lt;&gt;"",$O998&gt;=91,$O998&lt;=180),$K998,"")</f>
        <v/>
      </c>
      <c r="U998" s="3" t="str">
        <f aca="false">IF(AND($O998&lt;&gt;"",$O998&gt;=181,$O998&lt;=365),$K998,"")</f>
        <v/>
      </c>
      <c r="V998" s="3" t="str">
        <f aca="false">IF(AND($O998&lt;&gt;"",$O998&gt;365),$K998,"")</f>
        <v/>
      </c>
    </row>
    <row r="999" customFormat="false" ht="12.8" hidden="false" customHeight="false" outlineLevel="0" collapsed="false">
      <c r="N999" s="2" t="str">
        <f aca="false">IF($M999&lt;&gt;"",$M999 + IF($F999="ต่างประเทศ",60,0) + IF($F999&lt;&gt;"ต่างประเทศ",18,0),"")</f>
        <v/>
      </c>
      <c r="O999" s="1" t="str">
        <f aca="false">IF(AND($B$4&lt;&gt;"", $N999&lt;&gt;""),$B$4-$N999,"")</f>
        <v/>
      </c>
      <c r="P999" s="3" t="str">
        <f aca="false">IF(AND($O999&lt;&gt;"",$O999&lt;=0),$K999,"")</f>
        <v/>
      </c>
      <c r="Q999" s="3" t="str">
        <f aca="false">IF(AND($O999&lt;&gt;"",$O999&gt;=1,$O999&lt;=30),$K999,"")</f>
        <v/>
      </c>
      <c r="R999" s="3" t="str">
        <f aca="false">IF(AND($O999&lt;&gt;"",$O999&gt;=31,$O999&lt;=60),$K999,"")</f>
        <v/>
      </c>
      <c r="S999" s="3" t="str">
        <f aca="false">IF(AND($O999&lt;&gt;"",$O999&gt;=61,$O999&lt;=90),$K999,"")</f>
        <v/>
      </c>
      <c r="T999" s="3" t="str">
        <f aca="false">IF(AND($O999&lt;&gt;"",$O999&gt;=91,$O999&lt;=180),$K999,"")</f>
        <v/>
      </c>
      <c r="U999" s="3" t="str">
        <f aca="false">IF(AND($O999&lt;&gt;"",$O999&gt;=181,$O999&lt;=365),$K999,"")</f>
        <v/>
      </c>
      <c r="V999" s="3" t="str">
        <f aca="false">IF(AND($O999&lt;&gt;"",$O999&gt;365),$K999,"")</f>
        <v/>
      </c>
    </row>
    <row r="1000" customFormat="false" ht="12.8" hidden="false" customHeight="false" outlineLevel="0" collapsed="false">
      <c r="N1000" s="2" t="str">
        <f aca="false">IF($M1000&lt;&gt;"",$M1000 + IF($F1000="ต่างประเทศ",60,0) + IF($F1000&lt;&gt;"ต่างประเทศ",18,0),"")</f>
        <v/>
      </c>
      <c r="O1000" s="1" t="str">
        <f aca="false">IF(AND($B$4&lt;&gt;"", $N1000&lt;&gt;""),$B$4-$N1000,"")</f>
        <v/>
      </c>
      <c r="P1000" s="3" t="str">
        <f aca="false">IF(AND($O1000&lt;&gt;"",$O1000&lt;=0),$K1000,"")</f>
        <v/>
      </c>
      <c r="Q1000" s="3" t="str">
        <f aca="false">IF(AND($O1000&lt;&gt;"",$O1000&gt;=1,$O1000&lt;=30),$K1000,"")</f>
        <v/>
      </c>
      <c r="R1000" s="3" t="str">
        <f aca="false">IF(AND($O1000&lt;&gt;"",$O1000&gt;=31,$O1000&lt;=60),$K1000,"")</f>
        <v/>
      </c>
      <c r="S1000" s="3" t="str">
        <f aca="false">IF(AND($O1000&lt;&gt;"",$O1000&gt;=61,$O1000&lt;=90),$K1000,"")</f>
        <v/>
      </c>
      <c r="T1000" s="3" t="str">
        <f aca="false">IF(AND($O1000&lt;&gt;"",$O1000&gt;=91,$O1000&lt;=180),$K1000,"")</f>
        <v/>
      </c>
      <c r="U1000" s="3" t="str">
        <f aca="false">IF(AND($O1000&lt;&gt;"",$O1000&gt;=181,$O1000&lt;=365),$K1000,"")</f>
        <v/>
      </c>
      <c r="V1000" s="3" t="str">
        <f aca="false">IF(AND($O1000&lt;&gt;"",$O1000&gt;365),$K1000,"")</f>
        <v/>
      </c>
    </row>
    <row r="1001" customFormat="false" ht="12.8" hidden="false" customHeight="false" outlineLevel="0" collapsed="false">
      <c r="N1001" s="2" t="str">
        <f aca="false">IF($M1001&lt;&gt;"",$M1001 + IF($F1001="ต่างประเทศ",60,0) + IF($F1001&lt;&gt;"ต่างประเทศ",18,0),"")</f>
        <v/>
      </c>
      <c r="O1001" s="1" t="str">
        <f aca="false">IF(AND($B$4&lt;&gt;"", $N1001&lt;&gt;""),$B$4-$N1001,"")</f>
        <v/>
      </c>
      <c r="P1001" s="3" t="str">
        <f aca="false">IF(AND($O1001&lt;&gt;"",$O1001&lt;=0),$K1001,"")</f>
        <v/>
      </c>
      <c r="Q1001" s="3" t="str">
        <f aca="false">IF(AND($O1001&lt;&gt;"",$O1001&gt;=1,$O1001&lt;=30),$K1001,"")</f>
        <v/>
      </c>
      <c r="R1001" s="3" t="str">
        <f aca="false">IF(AND($O1001&lt;&gt;"",$O1001&gt;=31,$O1001&lt;=60),$K1001,"")</f>
        <v/>
      </c>
      <c r="S1001" s="3" t="str">
        <f aca="false">IF(AND($O1001&lt;&gt;"",$O1001&gt;=61,$O1001&lt;=90),$K1001,"")</f>
        <v/>
      </c>
      <c r="T1001" s="3" t="str">
        <f aca="false">IF(AND($O1001&lt;&gt;"",$O1001&gt;=91,$O1001&lt;=180),$K1001,"")</f>
        <v/>
      </c>
      <c r="U1001" s="3" t="str">
        <f aca="false">IF(AND($O1001&lt;&gt;"",$O1001&gt;=181,$O1001&lt;=365),$K1001,"")</f>
        <v/>
      </c>
      <c r="V1001" s="3" t="str">
        <f aca="false">IF(AND($O1001&lt;&gt;"",$O1001&gt;365),$K1001,"")</f>
        <v/>
      </c>
    </row>
    <row r="1002" customFormat="false" ht="12.8" hidden="false" customHeight="false" outlineLevel="0" collapsed="false">
      <c r="N1002" s="2" t="str">
        <f aca="false">IF($M1002&lt;&gt;"",$M1002 + IF($F1002="ต่างประเทศ",60,0) + IF($F1002&lt;&gt;"ต่างประเทศ",18,0),"")</f>
        <v/>
      </c>
      <c r="O1002" s="1" t="str">
        <f aca="false">IF(AND($B$4&lt;&gt;"", $N1002&lt;&gt;""),$B$4-$N1002,"")</f>
        <v/>
      </c>
      <c r="P1002" s="3" t="str">
        <f aca="false">IF(AND($O1002&lt;&gt;"",$O1002&lt;=0),$K1002,"")</f>
        <v/>
      </c>
      <c r="Q1002" s="3" t="str">
        <f aca="false">IF(AND($O1002&lt;&gt;"",$O1002&gt;=1,$O1002&lt;=30),$K1002,"")</f>
        <v/>
      </c>
      <c r="R1002" s="3" t="str">
        <f aca="false">IF(AND($O1002&lt;&gt;"",$O1002&gt;=31,$O1002&lt;=60),$K1002,"")</f>
        <v/>
      </c>
      <c r="S1002" s="3" t="str">
        <f aca="false">IF(AND($O1002&lt;&gt;"",$O1002&gt;=61,$O1002&lt;=90),$K1002,"")</f>
        <v/>
      </c>
      <c r="T1002" s="3" t="str">
        <f aca="false">IF(AND($O1002&lt;&gt;"",$O1002&gt;=91,$O1002&lt;=180),$K1002,"")</f>
        <v/>
      </c>
      <c r="U1002" s="3" t="str">
        <f aca="false">IF(AND($O1002&lt;&gt;"",$O1002&gt;=181,$O1002&lt;=365),$K1002,"")</f>
        <v/>
      </c>
      <c r="V1002" s="3" t="str">
        <f aca="false">IF(AND($O1002&lt;&gt;"",$O1002&gt;365),$K1002,"")</f>
        <v/>
      </c>
    </row>
    <row r="1003" customFormat="false" ht="12.8" hidden="false" customHeight="false" outlineLevel="0" collapsed="false">
      <c r="N1003" s="2" t="str">
        <f aca="false">IF($M1003&lt;&gt;"",$M1003 + IF($F1003="ต่างประเทศ",60,0) + IF($F1003&lt;&gt;"ต่างประเทศ",18,0),"")</f>
        <v/>
      </c>
      <c r="O1003" s="1" t="str">
        <f aca="false">IF(AND($B$4&lt;&gt;"", $N1003&lt;&gt;""),$B$4-$N1003,"")</f>
        <v/>
      </c>
      <c r="P1003" s="3" t="str">
        <f aca="false">IF(AND($O1003&lt;&gt;"",$O1003&lt;=0),$K1003,"")</f>
        <v/>
      </c>
      <c r="Q1003" s="3" t="str">
        <f aca="false">IF(AND($O1003&lt;&gt;"",$O1003&gt;=1,$O1003&lt;=30),$K1003,"")</f>
        <v/>
      </c>
      <c r="R1003" s="3" t="str">
        <f aca="false">IF(AND($O1003&lt;&gt;"",$O1003&gt;=31,$O1003&lt;=60),$K1003,"")</f>
        <v/>
      </c>
      <c r="S1003" s="3" t="str">
        <f aca="false">IF(AND($O1003&lt;&gt;"",$O1003&gt;=61,$O1003&lt;=90),$K1003,"")</f>
        <v/>
      </c>
      <c r="T1003" s="3" t="str">
        <f aca="false">IF(AND($O1003&lt;&gt;"",$O1003&gt;=91,$O1003&lt;=180),$K1003,"")</f>
        <v/>
      </c>
      <c r="U1003" s="3" t="str">
        <f aca="false">IF(AND($O1003&lt;&gt;"",$O1003&gt;=181,$O1003&lt;=365),$K1003,"")</f>
        <v/>
      </c>
      <c r="V1003" s="3" t="str">
        <f aca="false">IF(AND($O1003&lt;&gt;"",$O1003&gt;365),$K1003,"")</f>
        <v/>
      </c>
    </row>
    <row r="1004" customFormat="false" ht="12.8" hidden="false" customHeight="false" outlineLevel="0" collapsed="false">
      <c r="N1004" s="2" t="str">
        <f aca="false">IF($M1004&lt;&gt;"",$M1004 + IF($F1004="ต่างประเทศ",60,0) + IF($F1004&lt;&gt;"ต่างประเทศ",18,0),"")</f>
        <v/>
      </c>
      <c r="O1004" s="1" t="str">
        <f aca="false">IF(AND($B$4&lt;&gt;"", $N1004&lt;&gt;""),$B$4-$N1004,"")</f>
        <v/>
      </c>
      <c r="P1004" s="3" t="str">
        <f aca="false">IF(AND($O1004&lt;&gt;"",$O1004&lt;=0),$K1004,"")</f>
        <v/>
      </c>
      <c r="Q1004" s="3" t="str">
        <f aca="false">IF(AND($O1004&lt;&gt;"",$O1004&gt;=1,$O1004&lt;=30),$K1004,"")</f>
        <v/>
      </c>
      <c r="R1004" s="3" t="str">
        <f aca="false">IF(AND($O1004&lt;&gt;"",$O1004&gt;=31,$O1004&lt;=60),$K1004,"")</f>
        <v/>
      </c>
      <c r="S1004" s="3" t="str">
        <f aca="false">IF(AND($O1004&lt;&gt;"",$O1004&gt;=61,$O1004&lt;=90),$K1004,"")</f>
        <v/>
      </c>
      <c r="T1004" s="3" t="str">
        <f aca="false">IF(AND($O1004&lt;&gt;"",$O1004&gt;=91,$O1004&lt;=180),$K1004,"")</f>
        <v/>
      </c>
      <c r="U1004" s="3" t="str">
        <f aca="false">IF(AND($O1004&lt;&gt;"",$O1004&gt;=181,$O1004&lt;=365),$K1004,"")</f>
        <v/>
      </c>
      <c r="V1004" s="3" t="str">
        <f aca="false">IF(AND($O1004&lt;&gt;"",$O1004&gt;365),$K1004,"")</f>
        <v/>
      </c>
    </row>
    <row r="1005" customFormat="false" ht="12.8" hidden="false" customHeight="false" outlineLevel="0" collapsed="false">
      <c r="N1005" s="2" t="str">
        <f aca="false">IF($M1005&lt;&gt;"",$M1005 + IF($F1005="ต่างประเทศ",60,0) + IF($F1005&lt;&gt;"ต่างประเทศ",18,0),"")</f>
        <v/>
      </c>
      <c r="O1005" s="1" t="str">
        <f aca="false">IF(AND($B$4&lt;&gt;"", $N1005&lt;&gt;""),$B$4-$N1005,"")</f>
        <v/>
      </c>
      <c r="P1005" s="3" t="str">
        <f aca="false">IF(AND($O1005&lt;&gt;"",$O1005&lt;=0),$K1005,"")</f>
        <v/>
      </c>
      <c r="Q1005" s="3" t="str">
        <f aca="false">IF(AND($O1005&lt;&gt;"",$O1005&gt;=1,$O1005&lt;=30),$K1005,"")</f>
        <v/>
      </c>
      <c r="R1005" s="3" t="str">
        <f aca="false">IF(AND($O1005&lt;&gt;"",$O1005&gt;=31,$O1005&lt;=60),$K1005,"")</f>
        <v/>
      </c>
      <c r="S1005" s="3" t="str">
        <f aca="false">IF(AND($O1005&lt;&gt;"",$O1005&gt;=61,$O1005&lt;=90),$K1005,"")</f>
        <v/>
      </c>
      <c r="T1005" s="3" t="str">
        <f aca="false">IF(AND($O1005&lt;&gt;"",$O1005&gt;=91,$O1005&lt;=180),$K1005,"")</f>
        <v/>
      </c>
      <c r="U1005" s="3" t="str">
        <f aca="false">IF(AND($O1005&lt;&gt;"",$O1005&gt;=181,$O1005&lt;=365),$K1005,"")</f>
        <v/>
      </c>
      <c r="V1005" s="3" t="str">
        <f aca="false">IF(AND($O1005&lt;&gt;"",$O1005&gt;365),$K1005,"")</f>
        <v/>
      </c>
    </row>
    <row r="1006" customFormat="false" ht="12.8" hidden="false" customHeight="false" outlineLevel="0" collapsed="false">
      <c r="N1006" s="2" t="str">
        <f aca="false">IF($M1006&lt;&gt;"",$M1006 + IF($F1006="ต่างประเทศ",60,0) + IF($F1006&lt;&gt;"ต่างประเทศ",18,0),"")</f>
        <v/>
      </c>
      <c r="O1006" s="1" t="str">
        <f aca="false">IF(AND($B$4&lt;&gt;"", $N1006&lt;&gt;""),$B$4-$N1006,"")</f>
        <v/>
      </c>
      <c r="P1006" s="3" t="str">
        <f aca="false">IF(AND($O1006&lt;&gt;"",$O1006&lt;=0),$K1006,"")</f>
        <v/>
      </c>
      <c r="Q1006" s="3" t="str">
        <f aca="false">IF(AND($O1006&lt;&gt;"",$O1006&gt;=1,$O1006&lt;=30),$K1006,"")</f>
        <v/>
      </c>
      <c r="R1006" s="3" t="str">
        <f aca="false">IF(AND($O1006&lt;&gt;"",$O1006&gt;=31,$O1006&lt;=60),$K1006,"")</f>
        <v/>
      </c>
      <c r="S1006" s="3" t="str">
        <f aca="false">IF(AND($O1006&lt;&gt;"",$O1006&gt;=61,$O1006&lt;=90),$K1006,"")</f>
        <v/>
      </c>
      <c r="T1006" s="3" t="str">
        <f aca="false">IF(AND($O1006&lt;&gt;"",$O1006&gt;=91,$O1006&lt;=180),$K1006,"")</f>
        <v/>
      </c>
      <c r="U1006" s="3" t="str">
        <f aca="false">IF(AND($O1006&lt;&gt;"",$O1006&gt;=181,$O1006&lt;=365),$K1006,"")</f>
        <v/>
      </c>
      <c r="V1006" s="3" t="str">
        <f aca="false">IF(AND($O1006&lt;&gt;"",$O1006&gt;365),$K1006,"")</f>
        <v/>
      </c>
    </row>
    <row r="1007" customFormat="false" ht="12.8" hidden="false" customHeight="false" outlineLevel="0" collapsed="false">
      <c r="N1007" s="2" t="str">
        <f aca="false">IF($M1007&lt;&gt;"",$M1007 + IF($F1007="ต่างประเทศ",60,0) + IF($F1007&lt;&gt;"ต่างประเทศ",18,0),"")</f>
        <v/>
      </c>
      <c r="O1007" s="1" t="str">
        <f aca="false">IF(AND($B$4&lt;&gt;"", $N1007&lt;&gt;""),$B$4-$N1007,"")</f>
        <v/>
      </c>
      <c r="P1007" s="3" t="str">
        <f aca="false">IF(AND($O1007&lt;&gt;"",$O1007&lt;=0),$K1007,"")</f>
        <v/>
      </c>
      <c r="Q1007" s="3" t="str">
        <f aca="false">IF(AND($O1007&lt;&gt;"",$O1007&gt;=1,$O1007&lt;=30),$K1007,"")</f>
        <v/>
      </c>
      <c r="R1007" s="3" t="str">
        <f aca="false">IF(AND($O1007&lt;&gt;"",$O1007&gt;=31,$O1007&lt;=60),$K1007,"")</f>
        <v/>
      </c>
      <c r="S1007" s="3" t="str">
        <f aca="false">IF(AND($O1007&lt;&gt;"",$O1007&gt;=61,$O1007&lt;=90),$K1007,"")</f>
        <v/>
      </c>
      <c r="T1007" s="3" t="str">
        <f aca="false">IF(AND($O1007&lt;&gt;"",$O1007&gt;=91,$O1007&lt;=180),$K1007,"")</f>
        <v/>
      </c>
      <c r="U1007" s="3" t="str">
        <f aca="false">IF(AND($O1007&lt;&gt;"",$O1007&gt;=181,$O1007&lt;=365),$K1007,"")</f>
        <v/>
      </c>
      <c r="V1007" s="3" t="str">
        <f aca="false">IF(AND($O1007&lt;&gt;"",$O1007&gt;365),$K1007,"")</f>
        <v/>
      </c>
    </row>
    <row r="1008" customFormat="false" ht="12.8" hidden="false" customHeight="false" outlineLevel="0" collapsed="false">
      <c r="N1008" s="2" t="str">
        <f aca="false">IF($M1008&lt;&gt;"",$M1008 + IF($F1008="ต่างประเทศ",60,0) + IF($F1008&lt;&gt;"ต่างประเทศ",18,0),"")</f>
        <v/>
      </c>
      <c r="O1008" s="1" t="str">
        <f aca="false">IF(AND($B$4&lt;&gt;"", $N1008&lt;&gt;""),$B$4-$N1008,"")</f>
        <v/>
      </c>
      <c r="P1008" s="3" t="str">
        <f aca="false">IF(AND($O1008&lt;&gt;"",$O1008&lt;=0),$K1008,"")</f>
        <v/>
      </c>
      <c r="Q1008" s="3" t="str">
        <f aca="false">IF(AND($O1008&lt;&gt;"",$O1008&gt;=1,$O1008&lt;=30),$K1008,"")</f>
        <v/>
      </c>
      <c r="R1008" s="3" t="str">
        <f aca="false">IF(AND($O1008&lt;&gt;"",$O1008&gt;=31,$O1008&lt;=60),$K1008,"")</f>
        <v/>
      </c>
      <c r="S1008" s="3" t="str">
        <f aca="false">IF(AND($O1008&lt;&gt;"",$O1008&gt;=61,$O1008&lt;=90),$K1008,"")</f>
        <v/>
      </c>
      <c r="T1008" s="3" t="str">
        <f aca="false">IF(AND($O1008&lt;&gt;"",$O1008&gt;=91,$O1008&lt;=180),$K1008,"")</f>
        <v/>
      </c>
      <c r="U1008" s="3" t="str">
        <f aca="false">IF(AND($O1008&lt;&gt;"",$O1008&gt;=181,$O1008&lt;=365),$K1008,"")</f>
        <v/>
      </c>
      <c r="V1008" s="3" t="str">
        <f aca="false">IF(AND($O1008&lt;&gt;"",$O1008&gt;365),$K1008,"")</f>
        <v/>
      </c>
    </row>
    <row r="1009" customFormat="false" ht="12.8" hidden="false" customHeight="false" outlineLevel="0" collapsed="false">
      <c r="N1009" s="2" t="str">
        <f aca="false">IF($M1009&lt;&gt;"",$M1009 + IF($F1009="ต่างประเทศ",60,0) + IF($F1009&lt;&gt;"ต่างประเทศ",18,0),"")</f>
        <v/>
      </c>
      <c r="O1009" s="1" t="str">
        <f aca="false">IF(AND($B$4&lt;&gt;"", $N1009&lt;&gt;""),$B$4-$N1009,"")</f>
        <v/>
      </c>
      <c r="P1009" s="3" t="str">
        <f aca="false">IF(AND($O1009&lt;&gt;"",$O1009&lt;=0),$K1009,"")</f>
        <v/>
      </c>
      <c r="Q1009" s="3" t="str">
        <f aca="false">IF(AND($O1009&lt;&gt;"",$O1009&gt;=1,$O1009&lt;=30),$K1009,"")</f>
        <v/>
      </c>
      <c r="R1009" s="3" t="str">
        <f aca="false">IF(AND($O1009&lt;&gt;"",$O1009&gt;=31,$O1009&lt;=60),$K1009,"")</f>
        <v/>
      </c>
      <c r="S1009" s="3" t="str">
        <f aca="false">IF(AND($O1009&lt;&gt;"",$O1009&gt;=61,$O1009&lt;=90),$K1009,"")</f>
        <v/>
      </c>
      <c r="T1009" s="3" t="str">
        <f aca="false">IF(AND($O1009&lt;&gt;"",$O1009&gt;=91,$O1009&lt;=180),$K1009,"")</f>
        <v/>
      </c>
      <c r="U1009" s="3" t="str">
        <f aca="false">IF(AND($O1009&lt;&gt;"",$O1009&gt;=181,$O1009&lt;=365),$K1009,"")</f>
        <v/>
      </c>
      <c r="V1009" s="3" t="str">
        <f aca="false">IF(AND($O1009&lt;&gt;"",$O1009&gt;365),$K1009,"")</f>
        <v/>
      </c>
    </row>
    <row r="1010" customFormat="false" ht="12.8" hidden="false" customHeight="false" outlineLevel="0" collapsed="false">
      <c r="N1010" s="2" t="str">
        <f aca="false">IF($M1010&lt;&gt;"",$M1010 + IF($F1010="ต่างประเทศ",60,0) + IF($F1010&lt;&gt;"ต่างประเทศ",18,0),"")</f>
        <v/>
      </c>
      <c r="O1010" s="1" t="str">
        <f aca="false">IF(AND($B$4&lt;&gt;"", $N1010&lt;&gt;""),$B$4-$N1010,"")</f>
        <v/>
      </c>
      <c r="P1010" s="3" t="str">
        <f aca="false">IF(AND($O1010&lt;&gt;"",$O1010&lt;=0),$K1010,"")</f>
        <v/>
      </c>
      <c r="Q1010" s="3" t="str">
        <f aca="false">IF(AND($O1010&lt;&gt;"",$O1010&gt;=1,$O1010&lt;=30),$K1010,"")</f>
        <v/>
      </c>
      <c r="R1010" s="3" t="str">
        <f aca="false">IF(AND($O1010&lt;&gt;"",$O1010&gt;=31,$O1010&lt;=60),$K1010,"")</f>
        <v/>
      </c>
      <c r="S1010" s="3" t="str">
        <f aca="false">IF(AND($O1010&lt;&gt;"",$O1010&gt;=61,$O1010&lt;=90),$K1010,"")</f>
        <v/>
      </c>
      <c r="T1010" s="3" t="str">
        <f aca="false">IF(AND($O1010&lt;&gt;"",$O1010&gt;=91,$O1010&lt;=180),$K1010,"")</f>
        <v/>
      </c>
      <c r="U1010" s="3" t="str">
        <f aca="false">IF(AND($O1010&lt;&gt;"",$O1010&gt;=181,$O1010&lt;=365),$K1010,"")</f>
        <v/>
      </c>
      <c r="V1010" s="3" t="str">
        <f aca="false">IF(AND($O1010&lt;&gt;"",$O1010&gt;365),$K1010,"")</f>
        <v/>
      </c>
    </row>
    <row r="1011" customFormat="false" ht="12.8" hidden="false" customHeight="false" outlineLevel="0" collapsed="false">
      <c r="N1011" s="2" t="str">
        <f aca="false">IF($M1011&lt;&gt;"",$M1011 + IF($F1011="ต่างประเทศ",60,0) + IF($F1011&lt;&gt;"ต่างประเทศ",18,0),"")</f>
        <v/>
      </c>
      <c r="O1011" s="1" t="str">
        <f aca="false">IF(AND($B$4&lt;&gt;"", $N1011&lt;&gt;""),$B$4-$N1011,"")</f>
        <v/>
      </c>
      <c r="P1011" s="3" t="str">
        <f aca="false">IF(AND($O1011&lt;&gt;"",$O1011&lt;=0),$K1011,"")</f>
        <v/>
      </c>
      <c r="Q1011" s="3" t="str">
        <f aca="false">IF(AND($O1011&lt;&gt;"",$O1011&gt;=1,$O1011&lt;=30),$K1011,"")</f>
        <v/>
      </c>
      <c r="R1011" s="3" t="str">
        <f aca="false">IF(AND($O1011&lt;&gt;"",$O1011&gt;=31,$O1011&lt;=60),$K1011,"")</f>
        <v/>
      </c>
      <c r="S1011" s="3" t="str">
        <f aca="false">IF(AND($O1011&lt;&gt;"",$O1011&gt;=61,$O1011&lt;=90),$K1011,"")</f>
        <v/>
      </c>
      <c r="T1011" s="3" t="str">
        <f aca="false">IF(AND($O1011&lt;&gt;"",$O1011&gt;=91,$O1011&lt;=180),$K1011,"")</f>
        <v/>
      </c>
      <c r="U1011" s="3" t="str">
        <f aca="false">IF(AND($O1011&lt;&gt;"",$O1011&gt;=181,$O1011&lt;=365),$K1011,"")</f>
        <v/>
      </c>
      <c r="V1011" s="3" t="str">
        <f aca="false">IF(AND($O1011&lt;&gt;"",$O1011&gt;365),$K1011,"")</f>
        <v/>
      </c>
    </row>
    <row r="1012" customFormat="false" ht="12.8" hidden="false" customHeight="false" outlineLevel="0" collapsed="false">
      <c r="N1012" s="2" t="str">
        <f aca="false">IF($M1012&lt;&gt;"",$M1012 + IF($F1012="ต่างประเทศ",60,0) + IF($F1012&lt;&gt;"ต่างประเทศ",18,0),"")</f>
        <v/>
      </c>
      <c r="O1012" s="1" t="str">
        <f aca="false">IF(AND($B$4&lt;&gt;"", $N1012&lt;&gt;""),$B$4-$N1012,"")</f>
        <v/>
      </c>
      <c r="P1012" s="3" t="str">
        <f aca="false">IF(AND($O1012&lt;&gt;"",$O1012&lt;=0),$K1012,"")</f>
        <v/>
      </c>
      <c r="Q1012" s="3" t="str">
        <f aca="false">IF(AND($O1012&lt;&gt;"",$O1012&gt;=1,$O1012&lt;=30),$K1012,"")</f>
        <v/>
      </c>
      <c r="R1012" s="3" t="str">
        <f aca="false">IF(AND($O1012&lt;&gt;"",$O1012&gt;=31,$O1012&lt;=60),$K1012,"")</f>
        <v/>
      </c>
      <c r="S1012" s="3" t="str">
        <f aca="false">IF(AND($O1012&lt;&gt;"",$O1012&gt;=61,$O1012&lt;=90),$K1012,"")</f>
        <v/>
      </c>
      <c r="T1012" s="3" t="str">
        <f aca="false">IF(AND($O1012&lt;&gt;"",$O1012&gt;=91,$O1012&lt;=180),$K1012,"")</f>
        <v/>
      </c>
      <c r="U1012" s="3" t="str">
        <f aca="false">IF(AND($O1012&lt;&gt;"",$O1012&gt;=181,$O1012&lt;=365),$K1012,"")</f>
        <v/>
      </c>
      <c r="V1012" s="3" t="str">
        <f aca="false">IF(AND($O1012&lt;&gt;"",$O1012&gt;365),$K1012,"")</f>
        <v/>
      </c>
    </row>
    <row r="1013" customFormat="false" ht="12.8" hidden="false" customHeight="false" outlineLevel="0" collapsed="false">
      <c r="N1013" s="2" t="str">
        <f aca="false">IF($M1013&lt;&gt;"",$M1013 + IF($F1013="ต่างประเทศ",60,0) + IF($F1013&lt;&gt;"ต่างประเทศ",18,0),"")</f>
        <v/>
      </c>
      <c r="O1013" s="1" t="str">
        <f aca="false">IF(AND($B$4&lt;&gt;"", $N1013&lt;&gt;""),$B$4-$N1013,"")</f>
        <v/>
      </c>
      <c r="P1013" s="3" t="str">
        <f aca="false">IF(AND($O1013&lt;&gt;"",$O1013&lt;=0),$K1013,"")</f>
        <v/>
      </c>
      <c r="Q1013" s="3" t="str">
        <f aca="false">IF(AND($O1013&lt;&gt;"",$O1013&gt;=1,$O1013&lt;=30),$K1013,"")</f>
        <v/>
      </c>
      <c r="R1013" s="3" t="str">
        <f aca="false">IF(AND($O1013&lt;&gt;"",$O1013&gt;=31,$O1013&lt;=60),$K1013,"")</f>
        <v/>
      </c>
      <c r="S1013" s="3" t="str">
        <f aca="false">IF(AND($O1013&lt;&gt;"",$O1013&gt;=61,$O1013&lt;=90),$K1013,"")</f>
        <v/>
      </c>
      <c r="T1013" s="3" t="str">
        <f aca="false">IF(AND($O1013&lt;&gt;"",$O1013&gt;=91,$O1013&lt;=180),$K1013,"")</f>
        <v/>
      </c>
      <c r="U1013" s="3" t="str">
        <f aca="false">IF(AND($O1013&lt;&gt;"",$O1013&gt;=181,$O1013&lt;=365),$K1013,"")</f>
        <v/>
      </c>
      <c r="V1013" s="3" t="str">
        <f aca="false">IF(AND($O1013&lt;&gt;"",$O1013&gt;365),$K1013,"")</f>
        <v/>
      </c>
    </row>
    <row r="1014" customFormat="false" ht="12.8" hidden="false" customHeight="false" outlineLevel="0" collapsed="false">
      <c r="N1014" s="2" t="str">
        <f aca="false">IF($M1014&lt;&gt;"",$M1014 + IF($F1014="ต่างประเทศ",60,0) + IF($F1014&lt;&gt;"ต่างประเทศ",18,0),"")</f>
        <v/>
      </c>
      <c r="O1014" s="1" t="str">
        <f aca="false">IF(AND($B$4&lt;&gt;"", $N1014&lt;&gt;""),$B$4-$N1014,"")</f>
        <v/>
      </c>
      <c r="P1014" s="3" t="str">
        <f aca="false">IF(AND($O1014&lt;&gt;"",$O1014&lt;=0),$K1014,"")</f>
        <v/>
      </c>
      <c r="Q1014" s="3" t="str">
        <f aca="false">IF(AND($O1014&lt;&gt;"",$O1014&gt;=1,$O1014&lt;=30),$K1014,"")</f>
        <v/>
      </c>
      <c r="R1014" s="3" t="str">
        <f aca="false">IF(AND($O1014&lt;&gt;"",$O1014&gt;=31,$O1014&lt;=60),$K1014,"")</f>
        <v/>
      </c>
      <c r="S1014" s="3" t="str">
        <f aca="false">IF(AND($O1014&lt;&gt;"",$O1014&gt;=61,$O1014&lt;=90),$K1014,"")</f>
        <v/>
      </c>
      <c r="T1014" s="3" t="str">
        <f aca="false">IF(AND($O1014&lt;&gt;"",$O1014&gt;=91,$O1014&lt;=180),$K1014,"")</f>
        <v/>
      </c>
      <c r="U1014" s="3" t="str">
        <f aca="false">IF(AND($O1014&lt;&gt;"",$O1014&gt;=181,$O1014&lt;=365),$K1014,"")</f>
        <v/>
      </c>
      <c r="V1014" s="3" t="str">
        <f aca="false">IF(AND($O1014&lt;&gt;"",$O1014&gt;365),$K1014,"")</f>
        <v/>
      </c>
    </row>
    <row r="1015" customFormat="false" ht="12.8" hidden="false" customHeight="false" outlineLevel="0" collapsed="false">
      <c r="N1015" s="2" t="str">
        <f aca="false">IF($M1015&lt;&gt;"",$M1015 + IF($F1015="ต่างประเทศ",60,0) + IF($F1015&lt;&gt;"ต่างประเทศ",18,0),"")</f>
        <v/>
      </c>
      <c r="O1015" s="1" t="str">
        <f aca="false">IF(AND($B$4&lt;&gt;"", $N1015&lt;&gt;""),$B$4-$N1015,"")</f>
        <v/>
      </c>
      <c r="P1015" s="3" t="str">
        <f aca="false">IF(AND($O1015&lt;&gt;"",$O1015&lt;=0),$K1015,"")</f>
        <v/>
      </c>
      <c r="Q1015" s="3" t="str">
        <f aca="false">IF(AND($O1015&lt;&gt;"",$O1015&gt;=1,$O1015&lt;=30),$K1015,"")</f>
        <v/>
      </c>
      <c r="R1015" s="3" t="str">
        <f aca="false">IF(AND($O1015&lt;&gt;"",$O1015&gt;=31,$O1015&lt;=60),$K1015,"")</f>
        <v/>
      </c>
      <c r="S1015" s="3" t="str">
        <f aca="false">IF(AND($O1015&lt;&gt;"",$O1015&gt;=61,$O1015&lt;=90),$K1015,"")</f>
        <v/>
      </c>
      <c r="T1015" s="3" t="str">
        <f aca="false">IF(AND($O1015&lt;&gt;"",$O1015&gt;=91,$O1015&lt;=180),$K1015,"")</f>
        <v/>
      </c>
      <c r="U1015" s="3" t="str">
        <f aca="false">IF(AND($O1015&lt;&gt;"",$O1015&gt;=181,$O1015&lt;=365),$K1015,"")</f>
        <v/>
      </c>
      <c r="V1015" s="3" t="str">
        <f aca="false">IF(AND($O1015&lt;&gt;"",$O1015&gt;365),$K1015,"")</f>
        <v/>
      </c>
    </row>
    <row r="1016" customFormat="false" ht="12.8" hidden="false" customHeight="false" outlineLevel="0" collapsed="false">
      <c r="N1016" s="2" t="str">
        <f aca="false">IF($M1016&lt;&gt;"",$M1016 + IF($F1016="ต่างประเทศ",60,0) + IF($F1016&lt;&gt;"ต่างประเทศ",18,0),"")</f>
        <v/>
      </c>
      <c r="O1016" s="1" t="str">
        <f aca="false">IF(AND($B$4&lt;&gt;"", $N1016&lt;&gt;""),$B$4-$N1016,"")</f>
        <v/>
      </c>
      <c r="P1016" s="3" t="str">
        <f aca="false">IF(AND($O1016&lt;&gt;"",$O1016&lt;=0),$K1016,"")</f>
        <v/>
      </c>
      <c r="Q1016" s="3" t="str">
        <f aca="false">IF(AND($O1016&lt;&gt;"",$O1016&gt;=1,$O1016&lt;=30),$K1016,"")</f>
        <v/>
      </c>
      <c r="R1016" s="3" t="str">
        <f aca="false">IF(AND($O1016&lt;&gt;"",$O1016&gt;=31,$O1016&lt;=60),$K1016,"")</f>
        <v/>
      </c>
      <c r="S1016" s="3" t="str">
        <f aca="false">IF(AND($O1016&lt;&gt;"",$O1016&gt;=61,$O1016&lt;=90),$K1016,"")</f>
        <v/>
      </c>
      <c r="T1016" s="3" t="str">
        <f aca="false">IF(AND($O1016&lt;&gt;"",$O1016&gt;=91,$O1016&lt;=180),$K1016,"")</f>
        <v/>
      </c>
      <c r="U1016" s="3" t="str">
        <f aca="false">IF(AND($O1016&lt;&gt;"",$O1016&gt;=181,$O1016&lt;=365),$K1016,"")</f>
        <v/>
      </c>
      <c r="V1016" s="3" t="str">
        <f aca="false">IF(AND($O1016&lt;&gt;"",$O1016&gt;365),$K1016,"")</f>
        <v/>
      </c>
    </row>
    <row r="1017" customFormat="false" ht="12.8" hidden="false" customHeight="false" outlineLevel="0" collapsed="false">
      <c r="N1017" s="2" t="str">
        <f aca="false">IF($M1017&lt;&gt;"",$M1017 + IF($F1017="ต่างประเทศ",60,0) + IF($F1017&lt;&gt;"ต่างประเทศ",18,0),"")</f>
        <v/>
      </c>
      <c r="O1017" s="1" t="str">
        <f aca="false">IF(AND($B$4&lt;&gt;"", $N1017&lt;&gt;""),$B$4-$N1017,"")</f>
        <v/>
      </c>
      <c r="P1017" s="3" t="str">
        <f aca="false">IF(AND($O1017&lt;&gt;"",$O1017&lt;=0),$K1017,"")</f>
        <v/>
      </c>
      <c r="Q1017" s="3" t="str">
        <f aca="false">IF(AND($O1017&lt;&gt;"",$O1017&gt;=1,$O1017&lt;=30),$K1017,"")</f>
        <v/>
      </c>
      <c r="R1017" s="3" t="str">
        <f aca="false">IF(AND($O1017&lt;&gt;"",$O1017&gt;=31,$O1017&lt;=60),$K1017,"")</f>
        <v/>
      </c>
      <c r="S1017" s="3" t="str">
        <f aca="false">IF(AND($O1017&lt;&gt;"",$O1017&gt;=61,$O1017&lt;=90),$K1017,"")</f>
        <v/>
      </c>
      <c r="T1017" s="3" t="str">
        <f aca="false">IF(AND($O1017&lt;&gt;"",$O1017&gt;=91,$O1017&lt;=180),$K1017,"")</f>
        <v/>
      </c>
      <c r="U1017" s="3" t="str">
        <f aca="false">IF(AND($O1017&lt;&gt;"",$O1017&gt;=181,$O1017&lt;=365),$K1017,"")</f>
        <v/>
      </c>
      <c r="V1017" s="3" t="str">
        <f aca="false">IF(AND($O1017&lt;&gt;"",$O1017&gt;365),$K1017,"")</f>
        <v/>
      </c>
    </row>
    <row r="1018" customFormat="false" ht="12.8" hidden="false" customHeight="false" outlineLevel="0" collapsed="false">
      <c r="N1018" s="2" t="str">
        <f aca="false">IF($M1018&lt;&gt;"",$M1018 + IF($F1018="ต่างประเทศ",60,0) + IF($F1018&lt;&gt;"ต่างประเทศ",18,0),"")</f>
        <v/>
      </c>
      <c r="O1018" s="1" t="str">
        <f aca="false">IF(AND($B$4&lt;&gt;"", $N1018&lt;&gt;""),$B$4-$N1018,"")</f>
        <v/>
      </c>
      <c r="P1018" s="3" t="str">
        <f aca="false">IF(AND($O1018&lt;&gt;"",$O1018&lt;=0),$K1018,"")</f>
        <v/>
      </c>
      <c r="Q1018" s="3" t="str">
        <f aca="false">IF(AND($O1018&lt;&gt;"",$O1018&gt;=1,$O1018&lt;=30),$K1018,"")</f>
        <v/>
      </c>
      <c r="R1018" s="3" t="str">
        <f aca="false">IF(AND($O1018&lt;&gt;"",$O1018&gt;=31,$O1018&lt;=60),$K1018,"")</f>
        <v/>
      </c>
      <c r="S1018" s="3" t="str">
        <f aca="false">IF(AND($O1018&lt;&gt;"",$O1018&gt;=61,$O1018&lt;=90),$K1018,"")</f>
        <v/>
      </c>
      <c r="T1018" s="3" t="str">
        <f aca="false">IF(AND($O1018&lt;&gt;"",$O1018&gt;=91,$O1018&lt;=180),$K1018,"")</f>
        <v/>
      </c>
      <c r="U1018" s="3" t="str">
        <f aca="false">IF(AND($O1018&lt;&gt;"",$O1018&gt;=181,$O1018&lt;=365),$K1018,"")</f>
        <v/>
      </c>
      <c r="V1018" s="3" t="str">
        <f aca="false">IF(AND($O1018&lt;&gt;"",$O1018&gt;365),$K1018,"")</f>
        <v/>
      </c>
    </row>
    <row r="1019" customFormat="false" ht="12.8" hidden="false" customHeight="false" outlineLevel="0" collapsed="false">
      <c r="N1019" s="2" t="str">
        <f aca="false">IF($M1019&lt;&gt;"",$M1019 + IF($F1019="ต่างประเทศ",60,0) + IF($F1019&lt;&gt;"ต่างประเทศ",18,0),"")</f>
        <v/>
      </c>
      <c r="O1019" s="1" t="str">
        <f aca="false">IF(AND($B$4&lt;&gt;"", $N1019&lt;&gt;""),$B$4-$N1019,"")</f>
        <v/>
      </c>
      <c r="P1019" s="3" t="str">
        <f aca="false">IF(AND($O1019&lt;&gt;"",$O1019&lt;=0),$K1019,"")</f>
        <v/>
      </c>
      <c r="Q1019" s="3" t="str">
        <f aca="false">IF(AND($O1019&lt;&gt;"",$O1019&gt;=1,$O1019&lt;=30),$K1019,"")</f>
        <v/>
      </c>
      <c r="R1019" s="3" t="str">
        <f aca="false">IF(AND($O1019&lt;&gt;"",$O1019&gt;=31,$O1019&lt;=60),$K1019,"")</f>
        <v/>
      </c>
      <c r="S1019" s="3" t="str">
        <f aca="false">IF(AND($O1019&lt;&gt;"",$O1019&gt;=61,$O1019&lt;=90),$K1019,"")</f>
        <v/>
      </c>
      <c r="T1019" s="3" t="str">
        <f aca="false">IF(AND($O1019&lt;&gt;"",$O1019&gt;=91,$O1019&lt;=180),$K1019,"")</f>
        <v/>
      </c>
      <c r="U1019" s="3" t="str">
        <f aca="false">IF(AND($O1019&lt;&gt;"",$O1019&gt;=181,$O1019&lt;=365),$K1019,"")</f>
        <v/>
      </c>
      <c r="V1019" s="3" t="str">
        <f aca="false">IF(AND($O1019&lt;&gt;"",$O1019&gt;365),$K1019,"")</f>
        <v/>
      </c>
    </row>
    <row r="1020" customFormat="false" ht="12.8" hidden="false" customHeight="false" outlineLevel="0" collapsed="false">
      <c r="N1020" s="2" t="str">
        <f aca="false">IF($M1020&lt;&gt;"",$M1020 + IF($F1020="ต่างประเทศ",60,0) + IF($F1020&lt;&gt;"ต่างประเทศ",18,0),"")</f>
        <v/>
      </c>
      <c r="O1020" s="1" t="str">
        <f aca="false">IF(AND($B$4&lt;&gt;"", $N1020&lt;&gt;""),$B$4-$N1020,"")</f>
        <v/>
      </c>
      <c r="P1020" s="3" t="str">
        <f aca="false">IF(AND($O1020&lt;&gt;"",$O1020&lt;=0),$K1020,"")</f>
        <v/>
      </c>
      <c r="Q1020" s="3" t="str">
        <f aca="false">IF(AND($O1020&lt;&gt;"",$O1020&gt;=1,$O1020&lt;=30),$K1020,"")</f>
        <v/>
      </c>
      <c r="R1020" s="3" t="str">
        <f aca="false">IF(AND($O1020&lt;&gt;"",$O1020&gt;=31,$O1020&lt;=60),$K1020,"")</f>
        <v/>
      </c>
      <c r="S1020" s="3" t="str">
        <f aca="false">IF(AND($O1020&lt;&gt;"",$O1020&gt;=61,$O1020&lt;=90),$K1020,"")</f>
        <v/>
      </c>
      <c r="T1020" s="3" t="str">
        <f aca="false">IF(AND($O1020&lt;&gt;"",$O1020&gt;=91,$O1020&lt;=180),$K1020,"")</f>
        <v/>
      </c>
      <c r="U1020" s="3" t="str">
        <f aca="false">IF(AND($O1020&lt;&gt;"",$O1020&gt;=181,$O1020&lt;=365),$K1020,"")</f>
        <v/>
      </c>
      <c r="V1020" s="3" t="str">
        <f aca="false">IF(AND($O1020&lt;&gt;"",$O1020&gt;365),$K1020,"")</f>
        <v/>
      </c>
    </row>
    <row r="1021" customFormat="false" ht="12.8" hidden="false" customHeight="false" outlineLevel="0" collapsed="false">
      <c r="N1021" s="2" t="str">
        <f aca="false">IF($M1021&lt;&gt;"",$M1021 + IF($F1021="ต่างประเทศ",60,0) + IF($F1021&lt;&gt;"ต่างประเทศ",18,0),"")</f>
        <v/>
      </c>
      <c r="O1021" s="1" t="str">
        <f aca="false">IF(AND($B$4&lt;&gt;"", $N1021&lt;&gt;""),$B$4-$N1021,"")</f>
        <v/>
      </c>
      <c r="P1021" s="3" t="str">
        <f aca="false">IF(AND($O1021&lt;&gt;"",$O1021&lt;=0),$K1021,"")</f>
        <v/>
      </c>
      <c r="Q1021" s="3" t="str">
        <f aca="false">IF(AND($O1021&lt;&gt;"",$O1021&gt;=1,$O1021&lt;=30),$K1021,"")</f>
        <v/>
      </c>
      <c r="R1021" s="3" t="str">
        <f aca="false">IF(AND($O1021&lt;&gt;"",$O1021&gt;=31,$O1021&lt;=60),$K1021,"")</f>
        <v/>
      </c>
      <c r="S1021" s="3" t="str">
        <f aca="false">IF(AND($O1021&lt;&gt;"",$O1021&gt;=61,$O1021&lt;=90),$K1021,"")</f>
        <v/>
      </c>
      <c r="T1021" s="3" t="str">
        <f aca="false">IF(AND($O1021&lt;&gt;"",$O1021&gt;=91,$O1021&lt;=180),$K1021,"")</f>
        <v/>
      </c>
      <c r="U1021" s="3" t="str">
        <f aca="false">IF(AND($O1021&lt;&gt;"",$O1021&gt;=181,$O1021&lt;=365),$K1021,"")</f>
        <v/>
      </c>
      <c r="V1021" s="3" t="str">
        <f aca="false">IF(AND($O1021&lt;&gt;"",$O1021&gt;365),$K1021,"")</f>
        <v/>
      </c>
    </row>
    <row r="1022" customFormat="false" ht="12.8" hidden="false" customHeight="false" outlineLevel="0" collapsed="false">
      <c r="N1022" s="2" t="str">
        <f aca="false">IF($M1022&lt;&gt;"",$M1022 + IF($F1022="ต่างประเทศ",60,0) + IF($F1022&lt;&gt;"ต่างประเทศ",18,0),"")</f>
        <v/>
      </c>
      <c r="O1022" s="1" t="str">
        <f aca="false">IF(AND($B$4&lt;&gt;"", $N1022&lt;&gt;""),$B$4-$N1022,"")</f>
        <v/>
      </c>
      <c r="P1022" s="3" t="str">
        <f aca="false">IF(AND($O1022&lt;&gt;"",$O1022&lt;=0),$K1022,"")</f>
        <v/>
      </c>
      <c r="Q1022" s="3" t="str">
        <f aca="false">IF(AND($O1022&lt;&gt;"",$O1022&gt;=1,$O1022&lt;=30),$K1022,"")</f>
        <v/>
      </c>
      <c r="R1022" s="3" t="str">
        <f aca="false">IF(AND($O1022&lt;&gt;"",$O1022&gt;=31,$O1022&lt;=60),$K1022,"")</f>
        <v/>
      </c>
      <c r="S1022" s="3" t="str">
        <f aca="false">IF(AND($O1022&lt;&gt;"",$O1022&gt;=61,$O1022&lt;=90),$K1022,"")</f>
        <v/>
      </c>
      <c r="T1022" s="3" t="str">
        <f aca="false">IF(AND($O1022&lt;&gt;"",$O1022&gt;=91,$O1022&lt;=180),$K1022,"")</f>
        <v/>
      </c>
      <c r="U1022" s="3" t="str">
        <f aca="false">IF(AND($O1022&lt;&gt;"",$O1022&gt;=181,$O1022&lt;=365),$K1022,"")</f>
        <v/>
      </c>
      <c r="V1022" s="3" t="str">
        <f aca="false">IF(AND($O1022&lt;&gt;"",$O1022&gt;365),$K1022,"")</f>
        <v/>
      </c>
    </row>
    <row r="1023" customFormat="false" ht="12.8" hidden="false" customHeight="false" outlineLevel="0" collapsed="false">
      <c r="N1023" s="2" t="str">
        <f aca="false">IF($M1023&lt;&gt;"",$M1023 + IF($F1023="ต่างประเทศ",60,0) + IF($F1023&lt;&gt;"ต่างประเทศ",18,0),"")</f>
        <v/>
      </c>
      <c r="O1023" s="1" t="str">
        <f aca="false">IF(AND($B$4&lt;&gt;"", $N1023&lt;&gt;""),$B$4-$N1023,"")</f>
        <v/>
      </c>
      <c r="P1023" s="3" t="str">
        <f aca="false">IF(AND($O1023&lt;&gt;"",$O1023&lt;=0),$K1023,"")</f>
        <v/>
      </c>
      <c r="Q1023" s="3" t="str">
        <f aca="false">IF(AND($O1023&lt;&gt;"",$O1023&gt;=1,$O1023&lt;=30),$K1023,"")</f>
        <v/>
      </c>
      <c r="R1023" s="3" t="str">
        <f aca="false">IF(AND($O1023&lt;&gt;"",$O1023&gt;=31,$O1023&lt;=60),$K1023,"")</f>
        <v/>
      </c>
      <c r="S1023" s="3" t="str">
        <f aca="false">IF(AND($O1023&lt;&gt;"",$O1023&gt;=61,$O1023&lt;=90),$K1023,"")</f>
        <v/>
      </c>
      <c r="T1023" s="3" t="str">
        <f aca="false">IF(AND($O1023&lt;&gt;"",$O1023&gt;=91,$O1023&lt;=180),$K1023,"")</f>
        <v/>
      </c>
      <c r="U1023" s="3" t="str">
        <f aca="false">IF(AND($O1023&lt;&gt;"",$O1023&gt;=181,$O1023&lt;=365),$K1023,"")</f>
        <v/>
      </c>
      <c r="V1023" s="3" t="str">
        <f aca="false">IF(AND($O1023&lt;&gt;"",$O1023&gt;365),$K1023,"")</f>
        <v/>
      </c>
    </row>
    <row r="1024" customFormat="false" ht="12.8" hidden="false" customHeight="false" outlineLevel="0" collapsed="false">
      <c r="N1024" s="2" t="str">
        <f aca="false">IF($M1024&lt;&gt;"",$M1024 + IF($F1024="ต่างประเทศ",60,0) + IF($F1024&lt;&gt;"ต่างประเทศ",18,0),"")</f>
        <v/>
      </c>
      <c r="O1024" s="1" t="str">
        <f aca="false">IF(AND($B$4&lt;&gt;"", $N1024&lt;&gt;""),$B$4-$N1024,"")</f>
        <v/>
      </c>
      <c r="P1024" s="3" t="str">
        <f aca="false">IF(AND($O1024&lt;&gt;"",$O1024&lt;=0),$K1024,"")</f>
        <v/>
      </c>
      <c r="Q1024" s="3" t="str">
        <f aca="false">IF(AND($O1024&lt;&gt;"",$O1024&gt;=1,$O1024&lt;=30),$K1024,"")</f>
        <v/>
      </c>
      <c r="R1024" s="3" t="str">
        <f aca="false">IF(AND($O1024&lt;&gt;"",$O1024&gt;=31,$O1024&lt;=60),$K1024,"")</f>
        <v/>
      </c>
      <c r="S1024" s="3" t="str">
        <f aca="false">IF(AND($O1024&lt;&gt;"",$O1024&gt;=61,$O1024&lt;=90),$K1024,"")</f>
        <v/>
      </c>
      <c r="T1024" s="3" t="str">
        <f aca="false">IF(AND($O1024&lt;&gt;"",$O1024&gt;=91,$O1024&lt;=180),$K1024,"")</f>
        <v/>
      </c>
      <c r="U1024" s="3" t="str">
        <f aca="false">IF(AND($O1024&lt;&gt;"",$O1024&gt;=181,$O1024&lt;=365),$K1024,"")</f>
        <v/>
      </c>
      <c r="V1024" s="3" t="str">
        <f aca="false">IF(AND($O1024&lt;&gt;"",$O1024&gt;365),$K1024,"")</f>
        <v/>
      </c>
    </row>
    <row r="1025" customFormat="false" ht="12.8" hidden="false" customHeight="false" outlineLevel="0" collapsed="false">
      <c r="N1025" s="2" t="str">
        <f aca="false">IF($M1025&lt;&gt;"",$M1025 + IF($F1025="ต่างประเทศ",60,0) + IF($F1025&lt;&gt;"ต่างประเทศ",18,0),"")</f>
        <v/>
      </c>
      <c r="O1025" s="1" t="str">
        <f aca="false">IF(AND($B$4&lt;&gt;"", $N1025&lt;&gt;""),$B$4-$N1025,"")</f>
        <v/>
      </c>
      <c r="P1025" s="3" t="str">
        <f aca="false">IF(AND($O1025&lt;&gt;"",$O1025&lt;=0),$K1025,"")</f>
        <v/>
      </c>
      <c r="Q1025" s="3" t="str">
        <f aca="false">IF(AND($O1025&lt;&gt;"",$O1025&gt;=1,$O1025&lt;=30),$K1025,"")</f>
        <v/>
      </c>
      <c r="R1025" s="3" t="str">
        <f aca="false">IF(AND($O1025&lt;&gt;"",$O1025&gt;=31,$O1025&lt;=60),$K1025,"")</f>
        <v/>
      </c>
      <c r="S1025" s="3" t="str">
        <f aca="false">IF(AND($O1025&lt;&gt;"",$O1025&gt;=61,$O1025&lt;=90),$K1025,"")</f>
        <v/>
      </c>
      <c r="T1025" s="3" t="str">
        <f aca="false">IF(AND($O1025&lt;&gt;"",$O1025&gt;=91,$O1025&lt;=180),$K1025,"")</f>
        <v/>
      </c>
      <c r="U1025" s="3" t="str">
        <f aca="false">IF(AND($O1025&lt;&gt;"",$O1025&gt;=181,$O1025&lt;=365),$K1025,"")</f>
        <v/>
      </c>
      <c r="V1025" s="3" t="str">
        <f aca="false">IF(AND($O1025&lt;&gt;"",$O1025&gt;365),$K1025,"")</f>
        <v/>
      </c>
    </row>
    <row r="1026" customFormat="false" ht="12.8" hidden="false" customHeight="false" outlineLevel="0" collapsed="false">
      <c r="N1026" s="2" t="str">
        <f aca="false">IF($M1026&lt;&gt;"",$M1026 + IF($F1026="ต่างประเทศ",60,0) + IF($F1026&lt;&gt;"ต่างประเทศ",18,0),"")</f>
        <v/>
      </c>
      <c r="O1026" s="1" t="str">
        <f aca="false">IF(AND($B$4&lt;&gt;"", $N1026&lt;&gt;""),$B$4-$N1026,"")</f>
        <v/>
      </c>
      <c r="P1026" s="3" t="str">
        <f aca="false">IF(AND($O1026&lt;&gt;"",$O1026&lt;=0),$K1026,"")</f>
        <v/>
      </c>
      <c r="Q1026" s="3" t="str">
        <f aca="false">IF(AND($O1026&lt;&gt;"",$O1026&gt;=1,$O1026&lt;=30),$K1026,"")</f>
        <v/>
      </c>
      <c r="R1026" s="3" t="str">
        <f aca="false">IF(AND($O1026&lt;&gt;"",$O1026&gt;=31,$O1026&lt;=60),$K1026,"")</f>
        <v/>
      </c>
      <c r="S1026" s="3" t="str">
        <f aca="false">IF(AND($O1026&lt;&gt;"",$O1026&gt;=61,$O1026&lt;=90),$K1026,"")</f>
        <v/>
      </c>
      <c r="T1026" s="3" t="str">
        <f aca="false">IF(AND($O1026&lt;&gt;"",$O1026&gt;=91,$O1026&lt;=180),$K1026,"")</f>
        <v/>
      </c>
      <c r="U1026" s="3" t="str">
        <f aca="false">IF(AND($O1026&lt;&gt;"",$O1026&gt;=181,$O1026&lt;=365),$K1026,"")</f>
        <v/>
      </c>
      <c r="V1026" s="3" t="str">
        <f aca="false">IF(AND($O1026&lt;&gt;"",$O1026&gt;365),$K1026,"")</f>
        <v/>
      </c>
    </row>
    <row r="1027" customFormat="false" ht="12.8" hidden="false" customHeight="false" outlineLevel="0" collapsed="false">
      <c r="N1027" s="2" t="str">
        <f aca="false">IF($M1027&lt;&gt;"",$M1027 + IF($F1027="ต่างประเทศ",60,0) + IF($F1027&lt;&gt;"ต่างประเทศ",18,0),"")</f>
        <v/>
      </c>
      <c r="O1027" s="1" t="str">
        <f aca="false">IF(AND($B$4&lt;&gt;"", $N1027&lt;&gt;""),$B$4-$N1027,"")</f>
        <v/>
      </c>
      <c r="P1027" s="3" t="str">
        <f aca="false">IF(AND($O1027&lt;&gt;"",$O1027&lt;=0),$K1027,"")</f>
        <v/>
      </c>
      <c r="Q1027" s="3" t="str">
        <f aca="false">IF(AND($O1027&lt;&gt;"",$O1027&gt;=1,$O1027&lt;=30),$K1027,"")</f>
        <v/>
      </c>
      <c r="R1027" s="3" t="str">
        <f aca="false">IF(AND($O1027&lt;&gt;"",$O1027&gt;=31,$O1027&lt;=60),$K1027,"")</f>
        <v/>
      </c>
      <c r="S1027" s="3" t="str">
        <f aca="false">IF(AND($O1027&lt;&gt;"",$O1027&gt;=61,$O1027&lt;=90),$K1027,"")</f>
        <v/>
      </c>
      <c r="T1027" s="3" t="str">
        <f aca="false">IF(AND($O1027&lt;&gt;"",$O1027&gt;=91,$O1027&lt;=180),$K1027,"")</f>
        <v/>
      </c>
      <c r="U1027" s="3" t="str">
        <f aca="false">IF(AND($O1027&lt;&gt;"",$O1027&gt;=181,$O1027&lt;=365),$K1027,"")</f>
        <v/>
      </c>
      <c r="V1027" s="3" t="str">
        <f aca="false">IF(AND($O1027&lt;&gt;"",$O1027&gt;365),$K1027,"")</f>
        <v/>
      </c>
    </row>
    <row r="1028" customFormat="false" ht="12.8" hidden="false" customHeight="false" outlineLevel="0" collapsed="false">
      <c r="N1028" s="2" t="str">
        <f aca="false">IF($M1028&lt;&gt;"",$M1028 + IF($F1028="ต่างประเทศ",60,0) + IF($F1028&lt;&gt;"ต่างประเทศ",18,0),"")</f>
        <v/>
      </c>
      <c r="O1028" s="1" t="str">
        <f aca="false">IF(AND($B$4&lt;&gt;"", $N1028&lt;&gt;""),$B$4-$N1028,"")</f>
        <v/>
      </c>
      <c r="P1028" s="3" t="str">
        <f aca="false">IF(AND($O1028&lt;&gt;"",$O1028&lt;=0),$K1028,"")</f>
        <v/>
      </c>
      <c r="Q1028" s="3" t="str">
        <f aca="false">IF(AND($O1028&lt;&gt;"",$O1028&gt;=1,$O1028&lt;=30),$K1028,"")</f>
        <v/>
      </c>
      <c r="R1028" s="3" t="str">
        <f aca="false">IF(AND($O1028&lt;&gt;"",$O1028&gt;=31,$O1028&lt;=60),$K1028,"")</f>
        <v/>
      </c>
      <c r="S1028" s="3" t="str">
        <f aca="false">IF(AND($O1028&lt;&gt;"",$O1028&gt;=61,$O1028&lt;=90),$K1028,"")</f>
        <v/>
      </c>
      <c r="T1028" s="3" t="str">
        <f aca="false">IF(AND($O1028&lt;&gt;"",$O1028&gt;=91,$O1028&lt;=180),$K1028,"")</f>
        <v/>
      </c>
      <c r="U1028" s="3" t="str">
        <f aca="false">IF(AND($O1028&lt;&gt;"",$O1028&gt;=181,$O1028&lt;=365),$K1028,"")</f>
        <v/>
      </c>
      <c r="V1028" s="3" t="str">
        <f aca="false">IF(AND($O1028&lt;&gt;"",$O1028&gt;365),$K1028,"")</f>
        <v/>
      </c>
    </row>
    <row r="1029" customFormat="false" ht="12.8" hidden="false" customHeight="false" outlineLevel="0" collapsed="false">
      <c r="N1029" s="2" t="str">
        <f aca="false">IF($M1029&lt;&gt;"",$M1029 + IF($F1029="ต่างประเทศ",60,0) + IF($F1029&lt;&gt;"ต่างประเทศ",18,0),"")</f>
        <v/>
      </c>
      <c r="O1029" s="1" t="str">
        <f aca="false">IF(AND($B$4&lt;&gt;"", $N1029&lt;&gt;""),$B$4-$N1029,"")</f>
        <v/>
      </c>
      <c r="P1029" s="3" t="str">
        <f aca="false">IF(AND($O1029&lt;&gt;"",$O1029&lt;=0),$K1029,"")</f>
        <v/>
      </c>
      <c r="Q1029" s="3" t="str">
        <f aca="false">IF(AND($O1029&lt;&gt;"",$O1029&gt;=1,$O1029&lt;=30),$K1029,"")</f>
        <v/>
      </c>
      <c r="R1029" s="3" t="str">
        <f aca="false">IF(AND($O1029&lt;&gt;"",$O1029&gt;=31,$O1029&lt;=60),$K1029,"")</f>
        <v/>
      </c>
      <c r="S1029" s="3" t="str">
        <f aca="false">IF(AND($O1029&lt;&gt;"",$O1029&gt;=61,$O1029&lt;=90),$K1029,"")</f>
        <v/>
      </c>
      <c r="T1029" s="3" t="str">
        <f aca="false">IF(AND($O1029&lt;&gt;"",$O1029&gt;=91,$O1029&lt;=180),$K1029,"")</f>
        <v/>
      </c>
      <c r="U1029" s="3" t="str">
        <f aca="false">IF(AND($O1029&lt;&gt;"",$O1029&gt;=181,$O1029&lt;=365),$K1029,"")</f>
        <v/>
      </c>
      <c r="V1029" s="3" t="str">
        <f aca="false">IF(AND($O1029&lt;&gt;"",$O1029&gt;365),$K1029,"")</f>
        <v/>
      </c>
    </row>
    <row r="1030" customFormat="false" ht="12.8" hidden="false" customHeight="false" outlineLevel="0" collapsed="false">
      <c r="N1030" s="2" t="str">
        <f aca="false">IF($M1030&lt;&gt;"",$M1030 + IF($F1030="ต่างประเทศ",60,0) + IF($F1030&lt;&gt;"ต่างประเทศ",18,0),"")</f>
        <v/>
      </c>
      <c r="O1030" s="1" t="str">
        <f aca="false">IF(AND($B$4&lt;&gt;"", $N1030&lt;&gt;""),$B$4-$N1030,"")</f>
        <v/>
      </c>
      <c r="P1030" s="3" t="str">
        <f aca="false">IF(AND($O1030&lt;&gt;"",$O1030&lt;=0),$K1030,"")</f>
        <v/>
      </c>
      <c r="Q1030" s="3" t="str">
        <f aca="false">IF(AND($O1030&lt;&gt;"",$O1030&gt;=1,$O1030&lt;=30),$K1030,"")</f>
        <v/>
      </c>
      <c r="R1030" s="3" t="str">
        <f aca="false">IF(AND($O1030&lt;&gt;"",$O1030&gt;=31,$O1030&lt;=60),$K1030,"")</f>
        <v/>
      </c>
      <c r="S1030" s="3" t="str">
        <f aca="false">IF(AND($O1030&lt;&gt;"",$O1030&gt;=61,$O1030&lt;=90),$K1030,"")</f>
        <v/>
      </c>
      <c r="T1030" s="3" t="str">
        <f aca="false">IF(AND($O1030&lt;&gt;"",$O1030&gt;=91,$O1030&lt;=180),$K1030,"")</f>
        <v/>
      </c>
      <c r="U1030" s="3" t="str">
        <f aca="false">IF(AND($O1030&lt;&gt;"",$O1030&gt;=181,$O1030&lt;=365),$K1030,"")</f>
        <v/>
      </c>
      <c r="V1030" s="3" t="str">
        <f aca="false">IF(AND($O1030&lt;&gt;"",$O1030&gt;365),$K1030,"")</f>
        <v/>
      </c>
    </row>
    <row r="1031" customFormat="false" ht="12.8" hidden="false" customHeight="false" outlineLevel="0" collapsed="false">
      <c r="N1031" s="2" t="str">
        <f aca="false">IF($M1031&lt;&gt;"",$M1031 + IF($F1031="ต่างประเทศ",60,0) + IF($F1031&lt;&gt;"ต่างประเทศ",18,0),"")</f>
        <v/>
      </c>
      <c r="O1031" s="1" t="str">
        <f aca="false">IF(AND($B$4&lt;&gt;"", $N1031&lt;&gt;""),$B$4-$N1031,"")</f>
        <v/>
      </c>
      <c r="P1031" s="3" t="str">
        <f aca="false">IF(AND($O1031&lt;&gt;"",$O1031&lt;=0),$K1031,"")</f>
        <v/>
      </c>
      <c r="Q1031" s="3" t="str">
        <f aca="false">IF(AND($O1031&lt;&gt;"",$O1031&gt;=1,$O1031&lt;=30),$K1031,"")</f>
        <v/>
      </c>
      <c r="R1031" s="3" t="str">
        <f aca="false">IF(AND($O1031&lt;&gt;"",$O1031&gt;=31,$O1031&lt;=60),$K1031,"")</f>
        <v/>
      </c>
      <c r="S1031" s="3" t="str">
        <f aca="false">IF(AND($O1031&lt;&gt;"",$O1031&gt;=61,$O1031&lt;=90),$K1031,"")</f>
        <v/>
      </c>
      <c r="T1031" s="3" t="str">
        <f aca="false">IF(AND($O1031&lt;&gt;"",$O1031&gt;=91,$O1031&lt;=180),$K1031,"")</f>
        <v/>
      </c>
      <c r="U1031" s="3" t="str">
        <f aca="false">IF(AND($O1031&lt;&gt;"",$O1031&gt;=181,$O1031&lt;=365),$K1031,"")</f>
        <v/>
      </c>
      <c r="V1031" s="3" t="str">
        <f aca="false">IF(AND($O1031&lt;&gt;"",$O1031&gt;365),$K1031,"")</f>
        <v/>
      </c>
    </row>
    <row r="1032" customFormat="false" ht="12.8" hidden="false" customHeight="false" outlineLevel="0" collapsed="false">
      <c r="N1032" s="2" t="str">
        <f aca="false">IF($M1032&lt;&gt;"",$M1032 + IF($F1032="ต่างประเทศ",60,0) + IF($F1032&lt;&gt;"ต่างประเทศ",18,0),"")</f>
        <v/>
      </c>
      <c r="O1032" s="1" t="str">
        <f aca="false">IF(AND($B$4&lt;&gt;"", $N1032&lt;&gt;""),$B$4-$N1032,"")</f>
        <v/>
      </c>
      <c r="P1032" s="3" t="str">
        <f aca="false">IF(AND($O1032&lt;&gt;"",$O1032&lt;=0),$K1032,"")</f>
        <v/>
      </c>
      <c r="Q1032" s="3" t="str">
        <f aca="false">IF(AND($O1032&lt;&gt;"",$O1032&gt;=1,$O1032&lt;=30),$K1032,"")</f>
        <v/>
      </c>
      <c r="R1032" s="3" t="str">
        <f aca="false">IF(AND($O1032&lt;&gt;"",$O1032&gt;=31,$O1032&lt;=60),$K1032,"")</f>
        <v/>
      </c>
      <c r="S1032" s="3" t="str">
        <f aca="false">IF(AND($O1032&lt;&gt;"",$O1032&gt;=61,$O1032&lt;=90),$K1032,"")</f>
        <v/>
      </c>
      <c r="T1032" s="3" t="str">
        <f aca="false">IF(AND($O1032&lt;&gt;"",$O1032&gt;=91,$O1032&lt;=180),$K1032,"")</f>
        <v/>
      </c>
      <c r="U1032" s="3" t="str">
        <f aca="false">IF(AND($O1032&lt;&gt;"",$O1032&gt;=181,$O1032&lt;=365),$K1032,"")</f>
        <v/>
      </c>
      <c r="V1032" s="3" t="str">
        <f aca="false">IF(AND($O1032&lt;&gt;"",$O1032&gt;365),$K1032,"")</f>
        <v/>
      </c>
    </row>
    <row r="1033" customFormat="false" ht="12.8" hidden="false" customHeight="false" outlineLevel="0" collapsed="false">
      <c r="N1033" s="2" t="str">
        <f aca="false">IF($M1033&lt;&gt;"",$M1033 + IF($F1033="ต่างประเทศ",60,0) + IF($F1033&lt;&gt;"ต่างประเทศ",18,0),"")</f>
        <v/>
      </c>
      <c r="O1033" s="1" t="str">
        <f aca="false">IF(AND($B$4&lt;&gt;"", $N1033&lt;&gt;""),$B$4-$N1033,"")</f>
        <v/>
      </c>
      <c r="P1033" s="3" t="str">
        <f aca="false">IF(AND($O1033&lt;&gt;"",$O1033&lt;=0),$K1033,"")</f>
        <v/>
      </c>
      <c r="Q1033" s="3" t="str">
        <f aca="false">IF(AND($O1033&lt;&gt;"",$O1033&gt;=1,$O1033&lt;=30),$K1033,"")</f>
        <v/>
      </c>
      <c r="R1033" s="3" t="str">
        <f aca="false">IF(AND($O1033&lt;&gt;"",$O1033&gt;=31,$O1033&lt;=60),$K1033,"")</f>
        <v/>
      </c>
      <c r="S1033" s="3" t="str">
        <f aca="false">IF(AND($O1033&lt;&gt;"",$O1033&gt;=61,$O1033&lt;=90),$K1033,"")</f>
        <v/>
      </c>
      <c r="T1033" s="3" t="str">
        <f aca="false">IF(AND($O1033&lt;&gt;"",$O1033&gt;=91,$O1033&lt;=180),$K1033,"")</f>
        <v/>
      </c>
      <c r="U1033" s="3" t="str">
        <f aca="false">IF(AND($O1033&lt;&gt;"",$O1033&gt;=181,$O1033&lt;=365),$K1033,"")</f>
        <v/>
      </c>
      <c r="V1033" s="3" t="str">
        <f aca="false">IF(AND($O1033&lt;&gt;"",$O1033&gt;365),$K1033,"")</f>
        <v/>
      </c>
    </row>
    <row r="1034" customFormat="false" ht="12.8" hidden="false" customHeight="false" outlineLevel="0" collapsed="false">
      <c r="N1034" s="2" t="str">
        <f aca="false">IF($M1034&lt;&gt;"",$M1034 + IF($F1034="ต่างประเทศ",60,0) + IF($F1034&lt;&gt;"ต่างประเทศ",18,0),"")</f>
        <v/>
      </c>
      <c r="O1034" s="1" t="str">
        <f aca="false">IF(AND($B$4&lt;&gt;"", $N1034&lt;&gt;""),$B$4-$N1034,"")</f>
        <v/>
      </c>
      <c r="P1034" s="3" t="str">
        <f aca="false">IF(AND($O1034&lt;&gt;"",$O1034&lt;=0),$K1034,"")</f>
        <v/>
      </c>
      <c r="Q1034" s="3" t="str">
        <f aca="false">IF(AND($O1034&lt;&gt;"",$O1034&gt;=1,$O1034&lt;=30),$K1034,"")</f>
        <v/>
      </c>
      <c r="R1034" s="3" t="str">
        <f aca="false">IF(AND($O1034&lt;&gt;"",$O1034&gt;=31,$O1034&lt;=60),$K1034,"")</f>
        <v/>
      </c>
      <c r="S1034" s="3" t="str">
        <f aca="false">IF(AND($O1034&lt;&gt;"",$O1034&gt;=61,$O1034&lt;=90),$K1034,"")</f>
        <v/>
      </c>
      <c r="T1034" s="3" t="str">
        <f aca="false">IF(AND($O1034&lt;&gt;"",$O1034&gt;=91,$O1034&lt;=180),$K1034,"")</f>
        <v/>
      </c>
      <c r="U1034" s="3" t="str">
        <f aca="false">IF(AND($O1034&lt;&gt;"",$O1034&gt;=181,$O1034&lt;=365),$K1034,"")</f>
        <v/>
      </c>
      <c r="V1034" s="3" t="str">
        <f aca="false">IF(AND($O1034&lt;&gt;"",$O1034&gt;365),$K1034,"")</f>
        <v/>
      </c>
    </row>
    <row r="1035" customFormat="false" ht="12.8" hidden="false" customHeight="false" outlineLevel="0" collapsed="false">
      <c r="N1035" s="2" t="str">
        <f aca="false">IF($M1035&lt;&gt;"",$M1035 + IF($F1035="ต่างประเทศ",60,0) + IF($F1035&lt;&gt;"ต่างประเทศ",18,0),"")</f>
        <v/>
      </c>
      <c r="O1035" s="1" t="str">
        <f aca="false">IF(AND($B$4&lt;&gt;"", $N1035&lt;&gt;""),$B$4-$N1035,"")</f>
        <v/>
      </c>
      <c r="P1035" s="3" t="str">
        <f aca="false">IF(AND($O1035&lt;&gt;"",$O1035&lt;=0),$K1035,"")</f>
        <v/>
      </c>
      <c r="Q1035" s="3" t="str">
        <f aca="false">IF(AND($O1035&lt;&gt;"",$O1035&gt;=1,$O1035&lt;=30),$K1035,"")</f>
        <v/>
      </c>
      <c r="R1035" s="3" t="str">
        <f aca="false">IF(AND($O1035&lt;&gt;"",$O1035&gt;=31,$O1035&lt;=60),$K1035,"")</f>
        <v/>
      </c>
      <c r="S1035" s="3" t="str">
        <f aca="false">IF(AND($O1035&lt;&gt;"",$O1035&gt;=61,$O1035&lt;=90),$K1035,"")</f>
        <v/>
      </c>
      <c r="T1035" s="3" t="str">
        <f aca="false">IF(AND($O1035&lt;&gt;"",$O1035&gt;=91,$O1035&lt;=180),$K1035,"")</f>
        <v/>
      </c>
      <c r="U1035" s="3" t="str">
        <f aca="false">IF(AND($O1035&lt;&gt;"",$O1035&gt;=181,$O1035&lt;=365),$K1035,"")</f>
        <v/>
      </c>
      <c r="V1035" s="3" t="str">
        <f aca="false">IF(AND($O1035&lt;&gt;"",$O1035&gt;365),$K1035,"")</f>
        <v/>
      </c>
    </row>
    <row r="1036" customFormat="false" ht="12.8" hidden="false" customHeight="false" outlineLevel="0" collapsed="false">
      <c r="N1036" s="2" t="str">
        <f aca="false">IF($M1036&lt;&gt;"",$M1036 + IF($F1036="ต่างประเทศ",60,0) + IF($F1036&lt;&gt;"ต่างประเทศ",18,0),"")</f>
        <v/>
      </c>
      <c r="O1036" s="1" t="str">
        <f aca="false">IF(AND($B$4&lt;&gt;"", $N1036&lt;&gt;""),$B$4-$N1036,"")</f>
        <v/>
      </c>
      <c r="P1036" s="3" t="str">
        <f aca="false">IF(AND($O1036&lt;&gt;"",$O1036&lt;=0),$K1036,"")</f>
        <v/>
      </c>
      <c r="Q1036" s="3" t="str">
        <f aca="false">IF(AND($O1036&lt;&gt;"",$O1036&gt;=1,$O1036&lt;=30),$K1036,"")</f>
        <v/>
      </c>
      <c r="R1036" s="3" t="str">
        <f aca="false">IF(AND($O1036&lt;&gt;"",$O1036&gt;=31,$O1036&lt;=60),$K1036,"")</f>
        <v/>
      </c>
      <c r="S1036" s="3" t="str">
        <f aca="false">IF(AND($O1036&lt;&gt;"",$O1036&gt;=61,$O1036&lt;=90),$K1036,"")</f>
        <v/>
      </c>
      <c r="T1036" s="3" t="str">
        <f aca="false">IF(AND($O1036&lt;&gt;"",$O1036&gt;=91,$O1036&lt;=180),$K1036,"")</f>
        <v/>
      </c>
      <c r="U1036" s="3" t="str">
        <f aca="false">IF(AND($O1036&lt;&gt;"",$O1036&gt;=181,$O1036&lt;=365),$K1036,"")</f>
        <v/>
      </c>
      <c r="V1036" s="3" t="str">
        <f aca="false">IF(AND($O1036&lt;&gt;"",$O1036&gt;365),$K1036,"")</f>
        <v/>
      </c>
    </row>
    <row r="1037" customFormat="false" ht="12.8" hidden="false" customHeight="false" outlineLevel="0" collapsed="false">
      <c r="N1037" s="2" t="str">
        <f aca="false">IF($M1037&lt;&gt;"",$M1037 + IF($F1037="ต่างประเทศ",60,0) + IF($F1037&lt;&gt;"ต่างประเทศ",18,0),"")</f>
        <v/>
      </c>
      <c r="O1037" s="1" t="str">
        <f aca="false">IF(AND($B$4&lt;&gt;"", $N1037&lt;&gt;""),$B$4-$N1037,"")</f>
        <v/>
      </c>
      <c r="P1037" s="3" t="str">
        <f aca="false">IF(AND($O1037&lt;&gt;"",$O1037&lt;=0),$K1037,"")</f>
        <v/>
      </c>
      <c r="Q1037" s="3" t="str">
        <f aca="false">IF(AND($O1037&lt;&gt;"",$O1037&gt;=1,$O1037&lt;=30),$K1037,"")</f>
        <v/>
      </c>
      <c r="R1037" s="3" t="str">
        <f aca="false">IF(AND($O1037&lt;&gt;"",$O1037&gt;=31,$O1037&lt;=60),$K1037,"")</f>
        <v/>
      </c>
      <c r="S1037" s="3" t="str">
        <f aca="false">IF(AND($O1037&lt;&gt;"",$O1037&gt;=61,$O1037&lt;=90),$K1037,"")</f>
        <v/>
      </c>
      <c r="T1037" s="3" t="str">
        <f aca="false">IF(AND($O1037&lt;&gt;"",$O1037&gt;=91,$O1037&lt;=180),$K1037,"")</f>
        <v/>
      </c>
      <c r="U1037" s="3" t="str">
        <f aca="false">IF(AND($O1037&lt;&gt;"",$O1037&gt;=181,$O1037&lt;=365),$K1037,"")</f>
        <v/>
      </c>
      <c r="V1037" s="3" t="str">
        <f aca="false">IF(AND($O1037&lt;&gt;"",$O1037&gt;365),$K1037,"")</f>
        <v/>
      </c>
    </row>
    <row r="1038" customFormat="false" ht="12.8" hidden="false" customHeight="false" outlineLevel="0" collapsed="false">
      <c r="N1038" s="2" t="str">
        <f aca="false">IF($M1038&lt;&gt;"",$M1038 + IF($F1038="ต่างประเทศ",60,0) + IF($F1038&lt;&gt;"ต่างประเทศ",18,0),"")</f>
        <v/>
      </c>
      <c r="O1038" s="1" t="str">
        <f aca="false">IF(AND($B$4&lt;&gt;"", $N1038&lt;&gt;""),$B$4-$N1038,"")</f>
        <v/>
      </c>
      <c r="P1038" s="3" t="str">
        <f aca="false">IF(AND($O1038&lt;&gt;"",$O1038&lt;=0),$K1038,"")</f>
        <v/>
      </c>
      <c r="Q1038" s="3" t="str">
        <f aca="false">IF(AND($O1038&lt;&gt;"",$O1038&gt;=1,$O1038&lt;=30),$K1038,"")</f>
        <v/>
      </c>
      <c r="R1038" s="3" t="str">
        <f aca="false">IF(AND($O1038&lt;&gt;"",$O1038&gt;=31,$O1038&lt;=60),$K1038,"")</f>
        <v/>
      </c>
      <c r="S1038" s="3" t="str">
        <f aca="false">IF(AND($O1038&lt;&gt;"",$O1038&gt;=61,$O1038&lt;=90),$K1038,"")</f>
        <v/>
      </c>
      <c r="T1038" s="3" t="str">
        <f aca="false">IF(AND($O1038&lt;&gt;"",$O1038&gt;=91,$O1038&lt;=180),$K1038,"")</f>
        <v/>
      </c>
      <c r="U1038" s="3" t="str">
        <f aca="false">IF(AND($O1038&lt;&gt;"",$O1038&gt;=181,$O1038&lt;=365),$K1038,"")</f>
        <v/>
      </c>
      <c r="V1038" s="3" t="str">
        <f aca="false">IF(AND($O1038&lt;&gt;"",$O1038&gt;365),$K1038,"")</f>
        <v/>
      </c>
    </row>
    <row r="1039" customFormat="false" ht="12.8" hidden="false" customHeight="false" outlineLevel="0" collapsed="false">
      <c r="N1039" s="2" t="str">
        <f aca="false">IF($M1039&lt;&gt;"",$M1039 + IF($F1039="ต่างประเทศ",60,0) + IF($F1039&lt;&gt;"ต่างประเทศ",18,0),"")</f>
        <v/>
      </c>
      <c r="O1039" s="1" t="str">
        <f aca="false">IF(AND($B$4&lt;&gt;"", $N1039&lt;&gt;""),$B$4-$N1039,"")</f>
        <v/>
      </c>
      <c r="P1039" s="3" t="str">
        <f aca="false">IF(AND($O1039&lt;&gt;"",$O1039&lt;=0),$K1039,"")</f>
        <v/>
      </c>
      <c r="Q1039" s="3" t="str">
        <f aca="false">IF(AND($O1039&lt;&gt;"",$O1039&gt;=1,$O1039&lt;=30),$K1039,"")</f>
        <v/>
      </c>
      <c r="R1039" s="3" t="str">
        <f aca="false">IF(AND($O1039&lt;&gt;"",$O1039&gt;=31,$O1039&lt;=60),$K1039,"")</f>
        <v/>
      </c>
      <c r="S1039" s="3" t="str">
        <f aca="false">IF(AND($O1039&lt;&gt;"",$O1039&gt;=61,$O1039&lt;=90),$K1039,"")</f>
        <v/>
      </c>
      <c r="T1039" s="3" t="str">
        <f aca="false">IF(AND($O1039&lt;&gt;"",$O1039&gt;=91,$O1039&lt;=180),$K1039,"")</f>
        <v/>
      </c>
      <c r="U1039" s="3" t="str">
        <f aca="false">IF(AND($O1039&lt;&gt;"",$O1039&gt;=181,$O1039&lt;=365),$K1039,"")</f>
        <v/>
      </c>
      <c r="V1039" s="3" t="str">
        <f aca="false">IF(AND($O1039&lt;&gt;"",$O1039&gt;365),$K1039,"")</f>
        <v/>
      </c>
    </row>
    <row r="1040" customFormat="false" ht="12.8" hidden="false" customHeight="false" outlineLevel="0" collapsed="false">
      <c r="N1040" s="2" t="str">
        <f aca="false">IF($M1040&lt;&gt;"",$M1040 + IF($F1040="ต่างประเทศ",60,0) + IF($F1040&lt;&gt;"ต่างประเทศ",18,0),"")</f>
        <v/>
      </c>
      <c r="O1040" s="1" t="str">
        <f aca="false">IF(AND($B$4&lt;&gt;"", $N1040&lt;&gt;""),$B$4-$N1040,"")</f>
        <v/>
      </c>
      <c r="P1040" s="3" t="str">
        <f aca="false">IF(AND($O1040&lt;&gt;"",$O1040&lt;=0),$K1040,"")</f>
        <v/>
      </c>
      <c r="Q1040" s="3" t="str">
        <f aca="false">IF(AND($O1040&lt;&gt;"",$O1040&gt;=1,$O1040&lt;=30),$K1040,"")</f>
        <v/>
      </c>
      <c r="R1040" s="3" t="str">
        <f aca="false">IF(AND($O1040&lt;&gt;"",$O1040&gt;=31,$O1040&lt;=60),$K1040,"")</f>
        <v/>
      </c>
      <c r="S1040" s="3" t="str">
        <f aca="false">IF(AND($O1040&lt;&gt;"",$O1040&gt;=61,$O1040&lt;=90),$K1040,"")</f>
        <v/>
      </c>
      <c r="T1040" s="3" t="str">
        <f aca="false">IF(AND($O1040&lt;&gt;"",$O1040&gt;=91,$O1040&lt;=180),$K1040,"")</f>
        <v/>
      </c>
      <c r="U1040" s="3" t="str">
        <f aca="false">IF(AND($O1040&lt;&gt;"",$O1040&gt;=181,$O1040&lt;=365),$K1040,"")</f>
        <v/>
      </c>
      <c r="V1040" s="3" t="str">
        <f aca="false">IF(AND($O1040&lt;&gt;"",$O1040&gt;365),$K1040,"")</f>
        <v/>
      </c>
    </row>
    <row r="1041" customFormat="false" ht="12.8" hidden="false" customHeight="false" outlineLevel="0" collapsed="false">
      <c r="N1041" s="2" t="str">
        <f aca="false">IF($M1041&lt;&gt;"",$M1041 + IF($F1041="ต่างประเทศ",60,0) + IF($F1041&lt;&gt;"ต่างประเทศ",18,0),"")</f>
        <v/>
      </c>
      <c r="O1041" s="1" t="str">
        <f aca="false">IF(AND($B$4&lt;&gt;"", $N1041&lt;&gt;""),$B$4-$N1041,"")</f>
        <v/>
      </c>
      <c r="P1041" s="3" t="str">
        <f aca="false">IF(AND($O1041&lt;&gt;"",$O1041&lt;=0),$K1041,"")</f>
        <v/>
      </c>
      <c r="Q1041" s="3" t="str">
        <f aca="false">IF(AND($O1041&lt;&gt;"",$O1041&gt;=1,$O1041&lt;=30),$K1041,"")</f>
        <v/>
      </c>
      <c r="R1041" s="3" t="str">
        <f aca="false">IF(AND($O1041&lt;&gt;"",$O1041&gt;=31,$O1041&lt;=60),$K1041,"")</f>
        <v/>
      </c>
      <c r="S1041" s="3" t="str">
        <f aca="false">IF(AND($O1041&lt;&gt;"",$O1041&gt;=61,$O1041&lt;=90),$K1041,"")</f>
        <v/>
      </c>
      <c r="T1041" s="3" t="str">
        <f aca="false">IF(AND($O1041&lt;&gt;"",$O1041&gt;=91,$O1041&lt;=180),$K1041,"")</f>
        <v/>
      </c>
      <c r="U1041" s="3" t="str">
        <f aca="false">IF(AND($O1041&lt;&gt;"",$O1041&gt;=181,$O1041&lt;=365),$K1041,"")</f>
        <v/>
      </c>
      <c r="V1041" s="3" t="str">
        <f aca="false">IF(AND($O1041&lt;&gt;"",$O1041&gt;365),$K1041,"")</f>
        <v/>
      </c>
    </row>
    <row r="1042" customFormat="false" ht="12.8" hidden="false" customHeight="false" outlineLevel="0" collapsed="false">
      <c r="N1042" s="2" t="str">
        <f aca="false">IF($M1042&lt;&gt;"",$M1042 + IF($F1042="ต่างประเทศ",60,0) + IF($F1042&lt;&gt;"ต่างประเทศ",18,0),"")</f>
        <v/>
      </c>
      <c r="O1042" s="1" t="str">
        <f aca="false">IF(AND($B$4&lt;&gt;"", $N1042&lt;&gt;""),$B$4-$N1042,"")</f>
        <v/>
      </c>
      <c r="P1042" s="3" t="str">
        <f aca="false">IF(AND($O1042&lt;&gt;"",$O1042&lt;=0),$K1042,"")</f>
        <v/>
      </c>
      <c r="Q1042" s="3" t="str">
        <f aca="false">IF(AND($O1042&lt;&gt;"",$O1042&gt;=1,$O1042&lt;=30),$K1042,"")</f>
        <v/>
      </c>
      <c r="R1042" s="3" t="str">
        <f aca="false">IF(AND($O1042&lt;&gt;"",$O1042&gt;=31,$O1042&lt;=60),$K1042,"")</f>
        <v/>
      </c>
      <c r="S1042" s="3" t="str">
        <f aca="false">IF(AND($O1042&lt;&gt;"",$O1042&gt;=61,$O1042&lt;=90),$K1042,"")</f>
        <v/>
      </c>
      <c r="T1042" s="3" t="str">
        <f aca="false">IF(AND($O1042&lt;&gt;"",$O1042&gt;=91,$O1042&lt;=180),$K1042,"")</f>
        <v/>
      </c>
      <c r="U1042" s="3" t="str">
        <f aca="false">IF(AND($O1042&lt;&gt;"",$O1042&gt;=181,$O1042&lt;=365),$K1042,"")</f>
        <v/>
      </c>
      <c r="V1042" s="3" t="str">
        <f aca="false">IF(AND($O1042&lt;&gt;"",$O1042&gt;365),$K1042,"")</f>
        <v/>
      </c>
    </row>
    <row r="1043" customFormat="false" ht="12.8" hidden="false" customHeight="false" outlineLevel="0" collapsed="false">
      <c r="N1043" s="2" t="str">
        <f aca="false">IF($M1043&lt;&gt;"",$M1043 + IF($F1043="ต่างประเทศ",60,0) + IF($F1043&lt;&gt;"ต่างประเทศ",18,0),"")</f>
        <v/>
      </c>
      <c r="O1043" s="1" t="str">
        <f aca="false">IF(AND($B$4&lt;&gt;"", $N1043&lt;&gt;""),$B$4-$N1043,"")</f>
        <v/>
      </c>
      <c r="P1043" s="3" t="str">
        <f aca="false">IF(AND($O1043&lt;&gt;"",$O1043&lt;=0),$K1043,"")</f>
        <v/>
      </c>
      <c r="Q1043" s="3" t="str">
        <f aca="false">IF(AND($O1043&lt;&gt;"",$O1043&gt;=1,$O1043&lt;=30),$K1043,"")</f>
        <v/>
      </c>
      <c r="R1043" s="3" t="str">
        <f aca="false">IF(AND($O1043&lt;&gt;"",$O1043&gt;=31,$O1043&lt;=60),$K1043,"")</f>
        <v/>
      </c>
      <c r="S1043" s="3" t="str">
        <f aca="false">IF(AND($O1043&lt;&gt;"",$O1043&gt;=61,$O1043&lt;=90),$K1043,"")</f>
        <v/>
      </c>
      <c r="T1043" s="3" t="str">
        <f aca="false">IF(AND($O1043&lt;&gt;"",$O1043&gt;=91,$O1043&lt;=180),$K1043,"")</f>
        <v/>
      </c>
      <c r="U1043" s="3" t="str">
        <f aca="false">IF(AND($O1043&lt;&gt;"",$O1043&gt;=181,$O1043&lt;=365),$K1043,"")</f>
        <v/>
      </c>
      <c r="V1043" s="3" t="str">
        <f aca="false">IF(AND($O1043&lt;&gt;"",$O1043&gt;365),$K1043,"")</f>
        <v/>
      </c>
    </row>
    <row r="1044" customFormat="false" ht="12.8" hidden="false" customHeight="false" outlineLevel="0" collapsed="false">
      <c r="N1044" s="2" t="str">
        <f aca="false">IF($M1044&lt;&gt;"",$M1044 + IF($F1044="ต่างประเทศ",60,0) + IF($F1044&lt;&gt;"ต่างประเทศ",18,0),"")</f>
        <v/>
      </c>
      <c r="O1044" s="1" t="str">
        <f aca="false">IF(AND($B$4&lt;&gt;"", $N1044&lt;&gt;""),$B$4-$N1044,"")</f>
        <v/>
      </c>
      <c r="P1044" s="3" t="str">
        <f aca="false">IF(AND($O1044&lt;&gt;"",$O1044&lt;=0),$K1044,"")</f>
        <v/>
      </c>
      <c r="Q1044" s="3" t="str">
        <f aca="false">IF(AND($O1044&lt;&gt;"",$O1044&gt;=1,$O1044&lt;=30),$K1044,"")</f>
        <v/>
      </c>
      <c r="R1044" s="3" t="str">
        <f aca="false">IF(AND($O1044&lt;&gt;"",$O1044&gt;=31,$O1044&lt;=60),$K1044,"")</f>
        <v/>
      </c>
      <c r="S1044" s="3" t="str">
        <f aca="false">IF(AND($O1044&lt;&gt;"",$O1044&gt;=61,$O1044&lt;=90),$K1044,"")</f>
        <v/>
      </c>
      <c r="T1044" s="3" t="str">
        <f aca="false">IF(AND($O1044&lt;&gt;"",$O1044&gt;=91,$O1044&lt;=180),$K1044,"")</f>
        <v/>
      </c>
      <c r="U1044" s="3" t="str">
        <f aca="false">IF(AND($O1044&lt;&gt;"",$O1044&gt;=181,$O1044&lt;=365),$K1044,"")</f>
        <v/>
      </c>
      <c r="V1044" s="3" t="str">
        <f aca="false">IF(AND($O1044&lt;&gt;"",$O1044&gt;365),$K1044,"")</f>
        <v/>
      </c>
    </row>
    <row r="1045" customFormat="false" ht="12.8" hidden="false" customHeight="false" outlineLevel="0" collapsed="false">
      <c r="N1045" s="2" t="str">
        <f aca="false">IF($M1045&lt;&gt;"",$M1045 + IF($F1045="ต่างประเทศ",60,0) + IF($F1045&lt;&gt;"ต่างประเทศ",18,0),"")</f>
        <v/>
      </c>
      <c r="O1045" s="1" t="str">
        <f aca="false">IF(AND($B$4&lt;&gt;"", $N1045&lt;&gt;""),$B$4-$N1045,"")</f>
        <v/>
      </c>
      <c r="P1045" s="3" t="str">
        <f aca="false">IF(AND($O1045&lt;&gt;"",$O1045&lt;=0),$K1045,"")</f>
        <v/>
      </c>
      <c r="Q1045" s="3" t="str">
        <f aca="false">IF(AND($O1045&lt;&gt;"",$O1045&gt;=1,$O1045&lt;=30),$K1045,"")</f>
        <v/>
      </c>
      <c r="R1045" s="3" t="str">
        <f aca="false">IF(AND($O1045&lt;&gt;"",$O1045&gt;=31,$O1045&lt;=60),$K1045,"")</f>
        <v/>
      </c>
      <c r="S1045" s="3" t="str">
        <f aca="false">IF(AND($O1045&lt;&gt;"",$O1045&gt;=61,$O1045&lt;=90),$K1045,"")</f>
        <v/>
      </c>
      <c r="T1045" s="3" t="str">
        <f aca="false">IF(AND($O1045&lt;&gt;"",$O1045&gt;=91,$O1045&lt;=180),$K1045,"")</f>
        <v/>
      </c>
      <c r="U1045" s="3" t="str">
        <f aca="false">IF(AND($O1045&lt;&gt;"",$O1045&gt;=181,$O1045&lt;=365),$K1045,"")</f>
        <v/>
      </c>
      <c r="V1045" s="3" t="str">
        <f aca="false">IF(AND($O1045&lt;&gt;"",$O1045&gt;365),$K1045,"")</f>
        <v/>
      </c>
    </row>
    <row r="1046" customFormat="false" ht="12.8" hidden="false" customHeight="false" outlineLevel="0" collapsed="false">
      <c r="N1046" s="2" t="str">
        <f aca="false">IF($M1046&lt;&gt;"",$M1046 + IF($F1046="ต่างประเทศ",60,0) + IF($F1046&lt;&gt;"ต่างประเทศ",18,0),"")</f>
        <v/>
      </c>
      <c r="O1046" s="1" t="str">
        <f aca="false">IF(AND($B$4&lt;&gt;"", $N1046&lt;&gt;""),$B$4-$N1046,"")</f>
        <v/>
      </c>
      <c r="P1046" s="3" t="str">
        <f aca="false">IF(AND($O1046&lt;&gt;"",$O1046&lt;=0),$K1046,"")</f>
        <v/>
      </c>
      <c r="Q1046" s="3" t="str">
        <f aca="false">IF(AND($O1046&lt;&gt;"",$O1046&gt;=1,$O1046&lt;=30),$K1046,"")</f>
        <v/>
      </c>
      <c r="R1046" s="3" t="str">
        <f aca="false">IF(AND($O1046&lt;&gt;"",$O1046&gt;=31,$O1046&lt;=60),$K1046,"")</f>
        <v/>
      </c>
      <c r="S1046" s="3" t="str">
        <f aca="false">IF(AND($O1046&lt;&gt;"",$O1046&gt;=61,$O1046&lt;=90),$K1046,"")</f>
        <v/>
      </c>
      <c r="T1046" s="3" t="str">
        <f aca="false">IF(AND($O1046&lt;&gt;"",$O1046&gt;=91,$O1046&lt;=180),$K1046,"")</f>
        <v/>
      </c>
      <c r="U1046" s="3" t="str">
        <f aca="false">IF(AND($O1046&lt;&gt;"",$O1046&gt;=181,$O1046&lt;=365),$K1046,"")</f>
        <v/>
      </c>
      <c r="V1046" s="3" t="str">
        <f aca="false">IF(AND($O1046&lt;&gt;"",$O1046&gt;365),$K1046,"")</f>
        <v/>
      </c>
    </row>
    <row r="1047" customFormat="false" ht="12.8" hidden="false" customHeight="false" outlineLevel="0" collapsed="false">
      <c r="N1047" s="2" t="str">
        <f aca="false">IF($M1047&lt;&gt;"",$M1047 + IF($F1047="ต่างประเทศ",60,0) + IF($F1047&lt;&gt;"ต่างประเทศ",18,0),"")</f>
        <v/>
      </c>
      <c r="O1047" s="1" t="str">
        <f aca="false">IF(AND($B$4&lt;&gt;"", $N1047&lt;&gt;""),$B$4-$N1047,"")</f>
        <v/>
      </c>
      <c r="P1047" s="3" t="str">
        <f aca="false">IF(AND($O1047&lt;&gt;"",$O1047&lt;=0),$K1047,"")</f>
        <v/>
      </c>
      <c r="Q1047" s="3" t="str">
        <f aca="false">IF(AND($O1047&lt;&gt;"",$O1047&gt;=1,$O1047&lt;=30),$K1047,"")</f>
        <v/>
      </c>
      <c r="R1047" s="3" t="str">
        <f aca="false">IF(AND($O1047&lt;&gt;"",$O1047&gt;=31,$O1047&lt;=60),$K1047,"")</f>
        <v/>
      </c>
      <c r="S1047" s="3" t="str">
        <f aca="false">IF(AND($O1047&lt;&gt;"",$O1047&gt;=61,$O1047&lt;=90),$K1047,"")</f>
        <v/>
      </c>
      <c r="T1047" s="3" t="str">
        <f aca="false">IF(AND($O1047&lt;&gt;"",$O1047&gt;=91,$O1047&lt;=180),$K1047,"")</f>
        <v/>
      </c>
      <c r="U1047" s="3" t="str">
        <f aca="false">IF(AND($O1047&lt;&gt;"",$O1047&gt;=181,$O1047&lt;=365),$K1047,"")</f>
        <v/>
      </c>
      <c r="V1047" s="3" t="str">
        <f aca="false">IF(AND($O1047&lt;&gt;"",$O1047&gt;365),$K1047,"")</f>
        <v/>
      </c>
    </row>
    <row r="1048" customFormat="false" ht="12.8" hidden="false" customHeight="false" outlineLevel="0" collapsed="false">
      <c r="N1048" s="2" t="str">
        <f aca="false">IF($M1048&lt;&gt;"",$M1048 + IF($F1048="ต่างประเทศ",60,0) + IF($F1048&lt;&gt;"ต่างประเทศ",18,0),"")</f>
        <v/>
      </c>
      <c r="O1048" s="1" t="str">
        <f aca="false">IF(AND($B$4&lt;&gt;"", $N1048&lt;&gt;""),$B$4-$N1048,"")</f>
        <v/>
      </c>
      <c r="P1048" s="3" t="str">
        <f aca="false">IF(AND($O1048&lt;&gt;"",$O1048&lt;=0),$K1048,"")</f>
        <v/>
      </c>
      <c r="Q1048" s="3" t="str">
        <f aca="false">IF(AND($O1048&lt;&gt;"",$O1048&gt;=1,$O1048&lt;=30),$K1048,"")</f>
        <v/>
      </c>
      <c r="R1048" s="3" t="str">
        <f aca="false">IF(AND($O1048&lt;&gt;"",$O1048&gt;=31,$O1048&lt;=60),$K1048,"")</f>
        <v/>
      </c>
      <c r="S1048" s="3" t="str">
        <f aca="false">IF(AND($O1048&lt;&gt;"",$O1048&gt;=61,$O1048&lt;=90),$K1048,"")</f>
        <v/>
      </c>
      <c r="T1048" s="3" t="str">
        <f aca="false">IF(AND($O1048&lt;&gt;"",$O1048&gt;=91,$O1048&lt;=180),$K1048,"")</f>
        <v/>
      </c>
      <c r="U1048" s="3" t="str">
        <f aca="false">IF(AND($O1048&lt;&gt;"",$O1048&gt;=181,$O1048&lt;=365),$K1048,"")</f>
        <v/>
      </c>
      <c r="V1048" s="3" t="str">
        <f aca="false">IF(AND($O1048&lt;&gt;"",$O1048&gt;365),$K1048,"")</f>
        <v/>
      </c>
    </row>
    <row r="1049" customFormat="false" ht="12.8" hidden="false" customHeight="false" outlineLevel="0" collapsed="false">
      <c r="N1049" s="2" t="str">
        <f aca="false">IF($M1049&lt;&gt;"",$M1049 + IF($F1049="ต่างประเทศ",60,0) + IF($F1049&lt;&gt;"ต่างประเทศ",18,0),"")</f>
        <v/>
      </c>
      <c r="O1049" s="1" t="str">
        <f aca="false">IF(AND($B$4&lt;&gt;"", $N1049&lt;&gt;""),$B$4-$N1049,"")</f>
        <v/>
      </c>
      <c r="P1049" s="3" t="str">
        <f aca="false">IF(AND($O1049&lt;&gt;"",$O1049&lt;=0),$K1049,"")</f>
        <v/>
      </c>
      <c r="Q1049" s="3" t="str">
        <f aca="false">IF(AND($O1049&lt;&gt;"",$O1049&gt;=1,$O1049&lt;=30),$K1049,"")</f>
        <v/>
      </c>
      <c r="R1049" s="3" t="str">
        <f aca="false">IF(AND($O1049&lt;&gt;"",$O1049&gt;=31,$O1049&lt;=60),$K1049,"")</f>
        <v/>
      </c>
      <c r="S1049" s="3" t="str">
        <f aca="false">IF(AND($O1049&lt;&gt;"",$O1049&gt;=61,$O1049&lt;=90),$K1049,"")</f>
        <v/>
      </c>
      <c r="T1049" s="3" t="str">
        <f aca="false">IF(AND($O1049&lt;&gt;"",$O1049&gt;=91,$O1049&lt;=180),$K1049,"")</f>
        <v/>
      </c>
      <c r="U1049" s="3" t="str">
        <f aca="false">IF(AND($O1049&lt;&gt;"",$O1049&gt;=181,$O1049&lt;=365),$K1049,"")</f>
        <v/>
      </c>
      <c r="V1049" s="3" t="str">
        <f aca="false">IF(AND($O1049&lt;&gt;"",$O1049&gt;365),$K1049,"")</f>
        <v/>
      </c>
    </row>
    <row r="1050" customFormat="false" ht="12.8" hidden="false" customHeight="false" outlineLevel="0" collapsed="false">
      <c r="N1050" s="2" t="str">
        <f aca="false">IF($M1050&lt;&gt;"",$M1050 + IF($F1050="ต่างประเทศ",60,0) + IF($F1050&lt;&gt;"ต่างประเทศ",18,0),"")</f>
        <v/>
      </c>
      <c r="O1050" s="1" t="str">
        <f aca="false">IF(AND($B$4&lt;&gt;"", $N1050&lt;&gt;""),$B$4-$N1050,"")</f>
        <v/>
      </c>
      <c r="P1050" s="3" t="str">
        <f aca="false">IF(AND($O1050&lt;&gt;"",$O1050&lt;=0),$K1050,"")</f>
        <v/>
      </c>
      <c r="Q1050" s="3" t="str">
        <f aca="false">IF(AND($O1050&lt;&gt;"",$O1050&gt;=1,$O1050&lt;=30),$K1050,"")</f>
        <v/>
      </c>
      <c r="R1050" s="3" t="str">
        <f aca="false">IF(AND($O1050&lt;&gt;"",$O1050&gt;=31,$O1050&lt;=60),$K1050,"")</f>
        <v/>
      </c>
      <c r="S1050" s="3" t="str">
        <f aca="false">IF(AND($O1050&lt;&gt;"",$O1050&gt;=61,$O1050&lt;=90),$K1050,"")</f>
        <v/>
      </c>
      <c r="T1050" s="3" t="str">
        <f aca="false">IF(AND($O1050&lt;&gt;"",$O1050&gt;=91,$O1050&lt;=180),$K1050,"")</f>
        <v/>
      </c>
      <c r="U1050" s="3" t="str">
        <f aca="false">IF(AND($O1050&lt;&gt;"",$O1050&gt;=181,$O1050&lt;=365),$K1050,"")</f>
        <v/>
      </c>
      <c r="V1050" s="3" t="str">
        <f aca="false">IF(AND($O1050&lt;&gt;"",$O1050&gt;365),$K1050,"")</f>
        <v/>
      </c>
    </row>
    <row r="1051" customFormat="false" ht="12.8" hidden="false" customHeight="false" outlineLevel="0" collapsed="false">
      <c r="N1051" s="2" t="str">
        <f aca="false">IF($M1051&lt;&gt;"",$M1051 + IF($F1051="ต่างประเทศ",60,0) + IF($F1051&lt;&gt;"ต่างประเทศ",18,0),"")</f>
        <v/>
      </c>
      <c r="O1051" s="1" t="str">
        <f aca="false">IF(AND($B$4&lt;&gt;"", $N1051&lt;&gt;""),$B$4-$N1051,"")</f>
        <v/>
      </c>
      <c r="P1051" s="3" t="str">
        <f aca="false">IF(AND($O1051&lt;&gt;"",$O1051&lt;=0),$K1051,"")</f>
        <v/>
      </c>
      <c r="Q1051" s="3" t="str">
        <f aca="false">IF(AND($O1051&lt;&gt;"",$O1051&gt;=1,$O1051&lt;=30),$K1051,"")</f>
        <v/>
      </c>
      <c r="R1051" s="3" t="str">
        <f aca="false">IF(AND($O1051&lt;&gt;"",$O1051&gt;=31,$O1051&lt;=60),$K1051,"")</f>
        <v/>
      </c>
      <c r="S1051" s="3" t="str">
        <f aca="false">IF(AND($O1051&lt;&gt;"",$O1051&gt;=61,$O1051&lt;=90),$K1051,"")</f>
        <v/>
      </c>
      <c r="T1051" s="3" t="str">
        <f aca="false">IF(AND($O1051&lt;&gt;"",$O1051&gt;=91,$O1051&lt;=180),$K1051,"")</f>
        <v/>
      </c>
      <c r="U1051" s="3" t="str">
        <f aca="false">IF(AND($O1051&lt;&gt;"",$O1051&gt;=181,$O1051&lt;=365),$K1051,"")</f>
        <v/>
      </c>
      <c r="V1051" s="3" t="str">
        <f aca="false">IF(AND($O1051&lt;&gt;"",$O1051&gt;365),$K1051,"")</f>
        <v/>
      </c>
    </row>
    <row r="1052" customFormat="false" ht="12.8" hidden="false" customHeight="false" outlineLevel="0" collapsed="false">
      <c r="N1052" s="2" t="str">
        <f aca="false">IF($M1052&lt;&gt;"",$M1052 + IF($F1052="ต่างประเทศ",60,0) + IF($F1052&lt;&gt;"ต่างประเทศ",18,0),"")</f>
        <v/>
      </c>
      <c r="O1052" s="1" t="str">
        <f aca="false">IF(AND($B$4&lt;&gt;"", $N1052&lt;&gt;""),$B$4-$N1052,"")</f>
        <v/>
      </c>
      <c r="P1052" s="3" t="str">
        <f aca="false">IF(AND($O1052&lt;&gt;"",$O1052&lt;=0),$K1052,"")</f>
        <v/>
      </c>
      <c r="Q1052" s="3" t="str">
        <f aca="false">IF(AND($O1052&lt;&gt;"",$O1052&gt;=1,$O1052&lt;=30),$K1052,"")</f>
        <v/>
      </c>
      <c r="R1052" s="3" t="str">
        <f aca="false">IF(AND($O1052&lt;&gt;"",$O1052&gt;=31,$O1052&lt;=60),$K1052,"")</f>
        <v/>
      </c>
      <c r="S1052" s="3" t="str">
        <f aca="false">IF(AND($O1052&lt;&gt;"",$O1052&gt;=61,$O1052&lt;=90),$K1052,"")</f>
        <v/>
      </c>
      <c r="T1052" s="3" t="str">
        <f aca="false">IF(AND($O1052&lt;&gt;"",$O1052&gt;=91,$O1052&lt;=180),$K1052,"")</f>
        <v/>
      </c>
      <c r="U1052" s="3" t="str">
        <f aca="false">IF(AND($O1052&lt;&gt;"",$O1052&gt;=181,$O1052&lt;=365),$K1052,"")</f>
        <v/>
      </c>
      <c r="V1052" s="3" t="str">
        <f aca="false">IF(AND($O1052&lt;&gt;"",$O1052&gt;365),$K1052,"")</f>
        <v/>
      </c>
    </row>
    <row r="1053" customFormat="false" ht="12.8" hidden="false" customHeight="false" outlineLevel="0" collapsed="false">
      <c r="N1053" s="2" t="str">
        <f aca="false">IF($M1053&lt;&gt;"",$M1053 + IF($F1053="ต่างประเทศ",60,0) + IF($F1053&lt;&gt;"ต่างประเทศ",18,0),"")</f>
        <v/>
      </c>
      <c r="O1053" s="1" t="str">
        <f aca="false">IF(AND($B$4&lt;&gt;"", $N1053&lt;&gt;""),$B$4-$N1053,"")</f>
        <v/>
      </c>
      <c r="P1053" s="3" t="str">
        <f aca="false">IF(AND($O1053&lt;&gt;"",$O1053&lt;=0),$K1053,"")</f>
        <v/>
      </c>
      <c r="Q1053" s="3" t="str">
        <f aca="false">IF(AND($O1053&lt;&gt;"",$O1053&gt;=1,$O1053&lt;=30),$K1053,"")</f>
        <v/>
      </c>
      <c r="R1053" s="3" t="str">
        <f aca="false">IF(AND($O1053&lt;&gt;"",$O1053&gt;=31,$O1053&lt;=60),$K1053,"")</f>
        <v/>
      </c>
      <c r="S1053" s="3" t="str">
        <f aca="false">IF(AND($O1053&lt;&gt;"",$O1053&gt;=61,$O1053&lt;=90),$K1053,"")</f>
        <v/>
      </c>
      <c r="T1053" s="3" t="str">
        <f aca="false">IF(AND($O1053&lt;&gt;"",$O1053&gt;=91,$O1053&lt;=180),$K1053,"")</f>
        <v/>
      </c>
      <c r="U1053" s="3" t="str">
        <f aca="false">IF(AND($O1053&lt;&gt;"",$O1053&gt;=181,$O1053&lt;=365),$K1053,"")</f>
        <v/>
      </c>
      <c r="V1053" s="3" t="str">
        <f aca="false">IF(AND($O1053&lt;&gt;"",$O1053&gt;365),$K1053,"")</f>
        <v/>
      </c>
    </row>
    <row r="1054" customFormat="false" ht="12.8" hidden="false" customHeight="false" outlineLevel="0" collapsed="false">
      <c r="N1054" s="2" t="str">
        <f aca="false">IF($M1054&lt;&gt;"",$M1054 + IF($F1054="ต่างประเทศ",60,0) + IF($F1054&lt;&gt;"ต่างประเทศ",18,0),"")</f>
        <v/>
      </c>
      <c r="O1054" s="1" t="str">
        <f aca="false">IF(AND($B$4&lt;&gt;"", $N1054&lt;&gt;""),$B$4-$N1054,"")</f>
        <v/>
      </c>
      <c r="P1054" s="3" t="str">
        <f aca="false">IF(AND($O1054&lt;&gt;"",$O1054&lt;=0),$K1054,"")</f>
        <v/>
      </c>
      <c r="Q1054" s="3" t="str">
        <f aca="false">IF(AND($O1054&lt;&gt;"",$O1054&gt;=1,$O1054&lt;=30),$K1054,"")</f>
        <v/>
      </c>
      <c r="R1054" s="3" t="str">
        <f aca="false">IF(AND($O1054&lt;&gt;"",$O1054&gt;=31,$O1054&lt;=60),$K1054,"")</f>
        <v/>
      </c>
      <c r="S1054" s="3" t="str">
        <f aca="false">IF(AND($O1054&lt;&gt;"",$O1054&gt;=61,$O1054&lt;=90),$K1054,"")</f>
        <v/>
      </c>
      <c r="T1054" s="3" t="str">
        <f aca="false">IF(AND($O1054&lt;&gt;"",$O1054&gt;=91,$O1054&lt;=180),$K1054,"")</f>
        <v/>
      </c>
      <c r="U1054" s="3" t="str">
        <f aca="false">IF(AND($O1054&lt;&gt;"",$O1054&gt;=181,$O1054&lt;=365),$K1054,"")</f>
        <v/>
      </c>
      <c r="V1054" s="3" t="str">
        <f aca="false">IF(AND($O1054&lt;&gt;"",$O1054&gt;365),$K1054,"")</f>
        <v/>
      </c>
    </row>
    <row r="1055" customFormat="false" ht="12.8" hidden="false" customHeight="false" outlineLevel="0" collapsed="false">
      <c r="N1055" s="2" t="str">
        <f aca="false">IF($M1055&lt;&gt;"",$M1055 + IF($F1055="ต่างประเทศ",60,0) + IF($F1055&lt;&gt;"ต่างประเทศ",18,0),"")</f>
        <v/>
      </c>
      <c r="O1055" s="1" t="str">
        <f aca="false">IF(AND($B$4&lt;&gt;"", $N1055&lt;&gt;""),$B$4-$N1055,"")</f>
        <v/>
      </c>
      <c r="P1055" s="3" t="str">
        <f aca="false">IF(AND($O1055&lt;&gt;"",$O1055&lt;=0),$K1055,"")</f>
        <v/>
      </c>
      <c r="Q1055" s="3" t="str">
        <f aca="false">IF(AND($O1055&lt;&gt;"",$O1055&gt;=1,$O1055&lt;=30),$K1055,"")</f>
        <v/>
      </c>
      <c r="R1055" s="3" t="str">
        <f aca="false">IF(AND($O1055&lt;&gt;"",$O1055&gt;=31,$O1055&lt;=60),$K1055,"")</f>
        <v/>
      </c>
      <c r="S1055" s="3" t="str">
        <f aca="false">IF(AND($O1055&lt;&gt;"",$O1055&gt;=61,$O1055&lt;=90),$K1055,"")</f>
        <v/>
      </c>
      <c r="T1055" s="3" t="str">
        <f aca="false">IF(AND($O1055&lt;&gt;"",$O1055&gt;=91,$O1055&lt;=180),$K1055,"")</f>
        <v/>
      </c>
      <c r="U1055" s="3" t="str">
        <f aca="false">IF(AND($O1055&lt;&gt;"",$O1055&gt;=181,$O1055&lt;=365),$K1055,"")</f>
        <v/>
      </c>
      <c r="V1055" s="3" t="str">
        <f aca="false">IF(AND($O1055&lt;&gt;"",$O1055&gt;365),$K1055,"")</f>
        <v/>
      </c>
    </row>
    <row r="1056" customFormat="false" ht="12.8" hidden="false" customHeight="false" outlineLevel="0" collapsed="false">
      <c r="N1056" s="2" t="str">
        <f aca="false">IF($M1056&lt;&gt;"",$M1056 + IF($F1056="ต่างประเทศ",60,0) + IF($F1056&lt;&gt;"ต่างประเทศ",18,0),"")</f>
        <v/>
      </c>
      <c r="O1056" s="1" t="str">
        <f aca="false">IF(AND($B$4&lt;&gt;"", $N1056&lt;&gt;""),$B$4-$N1056,"")</f>
        <v/>
      </c>
      <c r="P1056" s="3" t="str">
        <f aca="false">IF(AND($O1056&lt;&gt;"",$O1056&lt;=0),$K1056,"")</f>
        <v/>
      </c>
      <c r="Q1056" s="3" t="str">
        <f aca="false">IF(AND($O1056&lt;&gt;"",$O1056&gt;=1,$O1056&lt;=30),$K1056,"")</f>
        <v/>
      </c>
      <c r="R1056" s="3" t="str">
        <f aca="false">IF(AND($O1056&lt;&gt;"",$O1056&gt;=31,$O1056&lt;=60),$K1056,"")</f>
        <v/>
      </c>
      <c r="S1056" s="3" t="str">
        <f aca="false">IF(AND($O1056&lt;&gt;"",$O1056&gt;=61,$O1056&lt;=90),$K1056,"")</f>
        <v/>
      </c>
      <c r="T1056" s="3" t="str">
        <f aca="false">IF(AND($O1056&lt;&gt;"",$O1056&gt;=91,$O1056&lt;=180),$K1056,"")</f>
        <v/>
      </c>
      <c r="U1056" s="3" t="str">
        <f aca="false">IF(AND($O1056&lt;&gt;"",$O1056&gt;=181,$O1056&lt;=365),$K1056,"")</f>
        <v/>
      </c>
      <c r="V1056" s="3" t="str">
        <f aca="false">IF(AND($O1056&lt;&gt;"",$O1056&gt;365),$K1056,"")</f>
        <v/>
      </c>
    </row>
    <row r="1057" customFormat="false" ht="12.8" hidden="false" customHeight="false" outlineLevel="0" collapsed="false">
      <c r="N1057" s="2" t="str">
        <f aca="false">IF($M1057&lt;&gt;"",$M1057 + IF($F1057="ต่างประเทศ",60,0) + IF($F1057&lt;&gt;"ต่างประเทศ",18,0),"")</f>
        <v/>
      </c>
      <c r="O1057" s="1" t="str">
        <f aca="false">IF(AND($B$4&lt;&gt;"", $N1057&lt;&gt;""),$B$4-$N1057,"")</f>
        <v/>
      </c>
      <c r="P1057" s="3" t="str">
        <f aca="false">IF(AND($O1057&lt;&gt;"",$O1057&lt;=0),$K1057,"")</f>
        <v/>
      </c>
      <c r="Q1057" s="3" t="str">
        <f aca="false">IF(AND($O1057&lt;&gt;"",$O1057&gt;=1,$O1057&lt;=30),$K1057,"")</f>
        <v/>
      </c>
      <c r="R1057" s="3" t="str">
        <f aca="false">IF(AND($O1057&lt;&gt;"",$O1057&gt;=31,$O1057&lt;=60),$K1057,"")</f>
        <v/>
      </c>
      <c r="S1057" s="3" t="str">
        <f aca="false">IF(AND($O1057&lt;&gt;"",$O1057&gt;=61,$O1057&lt;=90),$K1057,"")</f>
        <v/>
      </c>
      <c r="T1057" s="3" t="str">
        <f aca="false">IF(AND($O1057&lt;&gt;"",$O1057&gt;=91,$O1057&lt;=180),$K1057,"")</f>
        <v/>
      </c>
      <c r="U1057" s="3" t="str">
        <f aca="false">IF(AND($O1057&lt;&gt;"",$O1057&gt;=181,$O1057&lt;=365),$K1057,"")</f>
        <v/>
      </c>
      <c r="V1057" s="3" t="str">
        <f aca="false">IF(AND($O1057&lt;&gt;"",$O1057&gt;365),$K1057,"")</f>
        <v/>
      </c>
    </row>
    <row r="1058" customFormat="false" ht="12.8" hidden="false" customHeight="false" outlineLevel="0" collapsed="false">
      <c r="N1058" s="2" t="str">
        <f aca="false">IF($M1058&lt;&gt;"",$M1058 + IF($F1058="ต่างประเทศ",60,0) + IF($F1058&lt;&gt;"ต่างประเทศ",18,0),"")</f>
        <v/>
      </c>
      <c r="O1058" s="1" t="str">
        <f aca="false">IF(AND($B$4&lt;&gt;"", $N1058&lt;&gt;""),$B$4-$N1058,"")</f>
        <v/>
      </c>
      <c r="P1058" s="3" t="str">
        <f aca="false">IF(AND($O1058&lt;&gt;"",$O1058&lt;=0),$K1058,"")</f>
        <v/>
      </c>
      <c r="Q1058" s="3" t="str">
        <f aca="false">IF(AND($O1058&lt;&gt;"",$O1058&gt;=1,$O1058&lt;=30),$K1058,"")</f>
        <v/>
      </c>
      <c r="R1058" s="3" t="str">
        <f aca="false">IF(AND($O1058&lt;&gt;"",$O1058&gt;=31,$O1058&lt;=60),$K1058,"")</f>
        <v/>
      </c>
      <c r="S1058" s="3" t="str">
        <f aca="false">IF(AND($O1058&lt;&gt;"",$O1058&gt;=61,$O1058&lt;=90),$K1058,"")</f>
        <v/>
      </c>
      <c r="T1058" s="3" t="str">
        <f aca="false">IF(AND($O1058&lt;&gt;"",$O1058&gt;=91,$O1058&lt;=180),$K1058,"")</f>
        <v/>
      </c>
      <c r="U1058" s="3" t="str">
        <f aca="false">IF(AND($O1058&lt;&gt;"",$O1058&gt;=181,$O1058&lt;=365),$K1058,"")</f>
        <v/>
      </c>
      <c r="V1058" s="3" t="str">
        <f aca="false">IF(AND($O1058&lt;&gt;"",$O1058&gt;365),$K1058,"")</f>
        <v/>
      </c>
    </row>
    <row r="1059" customFormat="false" ht="12.8" hidden="false" customHeight="false" outlineLevel="0" collapsed="false">
      <c r="N1059" s="2" t="str">
        <f aca="false">IF($M1059&lt;&gt;"",$M1059 + IF($F1059="ต่างประเทศ",60,0) + IF($F1059&lt;&gt;"ต่างประเทศ",18,0),"")</f>
        <v/>
      </c>
      <c r="O1059" s="1" t="str">
        <f aca="false">IF(AND($B$4&lt;&gt;"", $N1059&lt;&gt;""),$B$4-$N1059,"")</f>
        <v/>
      </c>
      <c r="P1059" s="3" t="str">
        <f aca="false">IF(AND($O1059&lt;&gt;"",$O1059&lt;=0),$K1059,"")</f>
        <v/>
      </c>
      <c r="Q1059" s="3" t="str">
        <f aca="false">IF(AND($O1059&lt;&gt;"",$O1059&gt;=1,$O1059&lt;=30),$K1059,"")</f>
        <v/>
      </c>
      <c r="R1059" s="3" t="str">
        <f aca="false">IF(AND($O1059&lt;&gt;"",$O1059&gt;=31,$O1059&lt;=60),$K1059,"")</f>
        <v/>
      </c>
      <c r="S1059" s="3" t="str">
        <f aca="false">IF(AND($O1059&lt;&gt;"",$O1059&gt;=61,$O1059&lt;=90),$K1059,"")</f>
        <v/>
      </c>
      <c r="T1059" s="3" t="str">
        <f aca="false">IF(AND($O1059&lt;&gt;"",$O1059&gt;=91,$O1059&lt;=180),$K1059,"")</f>
        <v/>
      </c>
      <c r="U1059" s="3" t="str">
        <f aca="false">IF(AND($O1059&lt;&gt;"",$O1059&gt;=181,$O1059&lt;=365),$K1059,"")</f>
        <v/>
      </c>
      <c r="V1059" s="3" t="str">
        <f aca="false">IF(AND($O1059&lt;&gt;"",$O1059&gt;365),$K1059,"")</f>
        <v/>
      </c>
    </row>
    <row r="1060" customFormat="false" ht="12.8" hidden="false" customHeight="false" outlineLevel="0" collapsed="false">
      <c r="N1060" s="2" t="str">
        <f aca="false">IF($M1060&lt;&gt;"",$M1060 + IF($F1060="ต่างประเทศ",60,0) + IF($F1060&lt;&gt;"ต่างประเทศ",18,0),"")</f>
        <v/>
      </c>
      <c r="O1060" s="1" t="str">
        <f aca="false">IF(AND($B$4&lt;&gt;"", $N1060&lt;&gt;""),$B$4-$N1060,"")</f>
        <v/>
      </c>
      <c r="P1060" s="3" t="str">
        <f aca="false">IF(AND($O1060&lt;&gt;"",$O1060&lt;=0),$K1060,"")</f>
        <v/>
      </c>
      <c r="Q1060" s="3" t="str">
        <f aca="false">IF(AND($O1060&lt;&gt;"",$O1060&gt;=1,$O1060&lt;=30),$K1060,"")</f>
        <v/>
      </c>
      <c r="R1060" s="3" t="str">
        <f aca="false">IF(AND($O1060&lt;&gt;"",$O1060&gt;=31,$O1060&lt;=60),$K1060,"")</f>
        <v/>
      </c>
      <c r="S1060" s="3" t="str">
        <f aca="false">IF(AND($O1060&lt;&gt;"",$O1060&gt;=61,$O1060&lt;=90),$K1060,"")</f>
        <v/>
      </c>
      <c r="T1060" s="3" t="str">
        <f aca="false">IF(AND($O1060&lt;&gt;"",$O1060&gt;=91,$O1060&lt;=180),$K1060,"")</f>
        <v/>
      </c>
      <c r="U1060" s="3" t="str">
        <f aca="false">IF(AND($O1060&lt;&gt;"",$O1060&gt;=181,$O1060&lt;=365),$K1060,"")</f>
        <v/>
      </c>
      <c r="V1060" s="3" t="str">
        <f aca="false">IF(AND($O1060&lt;&gt;"",$O1060&gt;365),$K1060,"")</f>
        <v/>
      </c>
    </row>
    <row r="1061" customFormat="false" ht="12.8" hidden="false" customHeight="false" outlineLevel="0" collapsed="false">
      <c r="N1061" s="2" t="str">
        <f aca="false">IF($M1061&lt;&gt;"",$M1061 + IF($F1061="ต่างประเทศ",60,0) + IF($F1061&lt;&gt;"ต่างประเทศ",18,0),"")</f>
        <v/>
      </c>
      <c r="O1061" s="1" t="str">
        <f aca="false">IF(AND($B$4&lt;&gt;"", $N1061&lt;&gt;""),$B$4-$N1061,"")</f>
        <v/>
      </c>
      <c r="P1061" s="3" t="str">
        <f aca="false">IF(AND($O1061&lt;&gt;"",$O1061&lt;=0),$K1061,"")</f>
        <v/>
      </c>
      <c r="Q1061" s="3" t="str">
        <f aca="false">IF(AND($O1061&lt;&gt;"",$O1061&gt;=1,$O1061&lt;=30),$K1061,"")</f>
        <v/>
      </c>
      <c r="R1061" s="3" t="str">
        <f aca="false">IF(AND($O1061&lt;&gt;"",$O1061&gt;=31,$O1061&lt;=60),$K1061,"")</f>
        <v/>
      </c>
      <c r="S1061" s="3" t="str">
        <f aca="false">IF(AND($O1061&lt;&gt;"",$O1061&gt;=61,$O1061&lt;=90),$K1061,"")</f>
        <v/>
      </c>
      <c r="T1061" s="3" t="str">
        <f aca="false">IF(AND($O1061&lt;&gt;"",$O1061&gt;=91,$O1061&lt;=180),$K1061,"")</f>
        <v/>
      </c>
      <c r="U1061" s="3" t="str">
        <f aca="false">IF(AND($O1061&lt;&gt;"",$O1061&gt;=181,$O1061&lt;=365),$K1061,"")</f>
        <v/>
      </c>
      <c r="V1061" s="3" t="str">
        <f aca="false">IF(AND($O1061&lt;&gt;"",$O1061&gt;365),$K1061,"")</f>
        <v/>
      </c>
    </row>
    <row r="1062" customFormat="false" ht="12.8" hidden="false" customHeight="false" outlineLevel="0" collapsed="false">
      <c r="N1062" s="2" t="str">
        <f aca="false">IF($M1062&lt;&gt;"",$M1062 + IF($F1062="ต่างประเทศ",60,0) + IF($F1062&lt;&gt;"ต่างประเทศ",18,0),"")</f>
        <v/>
      </c>
      <c r="O1062" s="1" t="str">
        <f aca="false">IF(AND($B$4&lt;&gt;"", $N1062&lt;&gt;""),$B$4-$N1062,"")</f>
        <v/>
      </c>
      <c r="P1062" s="3" t="str">
        <f aca="false">IF(AND($O1062&lt;&gt;"",$O1062&lt;=0),$K1062,"")</f>
        <v/>
      </c>
      <c r="Q1062" s="3" t="str">
        <f aca="false">IF(AND($O1062&lt;&gt;"",$O1062&gt;=1,$O1062&lt;=30),$K1062,"")</f>
        <v/>
      </c>
      <c r="R1062" s="3" t="str">
        <f aca="false">IF(AND($O1062&lt;&gt;"",$O1062&gt;=31,$O1062&lt;=60),$K1062,"")</f>
        <v/>
      </c>
      <c r="S1062" s="3" t="str">
        <f aca="false">IF(AND($O1062&lt;&gt;"",$O1062&gt;=61,$O1062&lt;=90),$K1062,"")</f>
        <v/>
      </c>
      <c r="T1062" s="3" t="str">
        <f aca="false">IF(AND($O1062&lt;&gt;"",$O1062&gt;=91,$O1062&lt;=180),$K1062,"")</f>
        <v/>
      </c>
      <c r="U1062" s="3" t="str">
        <f aca="false">IF(AND($O1062&lt;&gt;"",$O1062&gt;=181,$O1062&lt;=365),$K1062,"")</f>
        <v/>
      </c>
      <c r="V1062" s="3" t="str">
        <f aca="false">IF(AND($O1062&lt;&gt;"",$O1062&gt;365),$K1062,"")</f>
        <v/>
      </c>
    </row>
    <row r="1063" customFormat="false" ht="12.8" hidden="false" customHeight="false" outlineLevel="0" collapsed="false">
      <c r="N1063" s="2" t="str">
        <f aca="false">IF($M1063&lt;&gt;"",$M1063 + IF($F1063="ต่างประเทศ",60,0) + IF($F1063&lt;&gt;"ต่างประเทศ",18,0),"")</f>
        <v/>
      </c>
      <c r="O1063" s="1" t="str">
        <f aca="false">IF(AND($B$4&lt;&gt;"", $N1063&lt;&gt;""),$B$4-$N1063,"")</f>
        <v/>
      </c>
      <c r="P1063" s="3" t="str">
        <f aca="false">IF(AND($O1063&lt;&gt;"",$O1063&lt;=0),$K1063,"")</f>
        <v/>
      </c>
      <c r="Q1063" s="3" t="str">
        <f aca="false">IF(AND($O1063&lt;&gt;"",$O1063&gt;=1,$O1063&lt;=30),$K1063,"")</f>
        <v/>
      </c>
      <c r="R1063" s="3" t="str">
        <f aca="false">IF(AND($O1063&lt;&gt;"",$O1063&gt;=31,$O1063&lt;=60),$K1063,"")</f>
        <v/>
      </c>
      <c r="S1063" s="3" t="str">
        <f aca="false">IF(AND($O1063&lt;&gt;"",$O1063&gt;=61,$O1063&lt;=90),$K1063,"")</f>
        <v/>
      </c>
      <c r="T1063" s="3" t="str">
        <f aca="false">IF(AND($O1063&lt;&gt;"",$O1063&gt;=91,$O1063&lt;=180),$K1063,"")</f>
        <v/>
      </c>
      <c r="U1063" s="3" t="str">
        <f aca="false">IF(AND($O1063&lt;&gt;"",$O1063&gt;=181,$O1063&lt;=365),$K1063,"")</f>
        <v/>
      </c>
      <c r="V1063" s="3" t="str">
        <f aca="false">IF(AND($O1063&lt;&gt;"",$O1063&gt;365),$K1063,"")</f>
        <v/>
      </c>
    </row>
    <row r="1064" customFormat="false" ht="12.8" hidden="false" customHeight="false" outlineLevel="0" collapsed="false">
      <c r="N1064" s="2" t="str">
        <f aca="false">IF($M1064&lt;&gt;"",$M1064 + IF($F1064="ต่างประเทศ",60,0) + IF($F1064&lt;&gt;"ต่างประเทศ",18,0),"")</f>
        <v/>
      </c>
      <c r="O1064" s="1" t="str">
        <f aca="false">IF(AND($B$4&lt;&gt;"", $N1064&lt;&gt;""),$B$4-$N1064,"")</f>
        <v/>
      </c>
      <c r="P1064" s="3" t="str">
        <f aca="false">IF(AND($O1064&lt;&gt;"",$O1064&lt;=0),$K1064,"")</f>
        <v/>
      </c>
      <c r="Q1064" s="3" t="str">
        <f aca="false">IF(AND($O1064&lt;&gt;"",$O1064&gt;=1,$O1064&lt;=30),$K1064,"")</f>
        <v/>
      </c>
      <c r="R1064" s="3" t="str">
        <f aca="false">IF(AND($O1064&lt;&gt;"",$O1064&gt;=31,$O1064&lt;=60),$K1064,"")</f>
        <v/>
      </c>
      <c r="S1064" s="3" t="str">
        <f aca="false">IF(AND($O1064&lt;&gt;"",$O1064&gt;=61,$O1064&lt;=90),$K1064,"")</f>
        <v/>
      </c>
      <c r="T1064" s="3" t="str">
        <f aca="false">IF(AND($O1064&lt;&gt;"",$O1064&gt;=91,$O1064&lt;=180),$K1064,"")</f>
        <v/>
      </c>
      <c r="U1064" s="3" t="str">
        <f aca="false">IF(AND($O1064&lt;&gt;"",$O1064&gt;=181,$O1064&lt;=365),$K1064,"")</f>
        <v/>
      </c>
      <c r="V1064" s="3" t="str">
        <f aca="false">IF(AND($O1064&lt;&gt;"",$O1064&gt;365),$K1064,"")</f>
        <v/>
      </c>
    </row>
    <row r="1065" customFormat="false" ht="12.8" hidden="false" customHeight="false" outlineLevel="0" collapsed="false">
      <c r="N1065" s="2" t="str">
        <f aca="false">IF($M1065&lt;&gt;"",$M1065 + IF($F1065="ต่างประเทศ",60,0) + IF($F1065&lt;&gt;"ต่างประเทศ",18,0),"")</f>
        <v/>
      </c>
      <c r="O1065" s="1" t="str">
        <f aca="false">IF(AND($B$4&lt;&gt;"", $N1065&lt;&gt;""),$B$4-$N1065,"")</f>
        <v/>
      </c>
      <c r="P1065" s="3" t="str">
        <f aca="false">IF(AND($O1065&lt;&gt;"",$O1065&lt;=0),$K1065,"")</f>
        <v/>
      </c>
      <c r="Q1065" s="3" t="str">
        <f aca="false">IF(AND($O1065&lt;&gt;"",$O1065&gt;=1,$O1065&lt;=30),$K1065,"")</f>
        <v/>
      </c>
      <c r="R1065" s="3" t="str">
        <f aca="false">IF(AND($O1065&lt;&gt;"",$O1065&gt;=31,$O1065&lt;=60),$K1065,"")</f>
        <v/>
      </c>
      <c r="S1065" s="3" t="str">
        <f aca="false">IF(AND($O1065&lt;&gt;"",$O1065&gt;=61,$O1065&lt;=90),$K1065,"")</f>
        <v/>
      </c>
      <c r="T1065" s="3" t="str">
        <f aca="false">IF(AND($O1065&lt;&gt;"",$O1065&gt;=91,$O1065&lt;=180),$K1065,"")</f>
        <v/>
      </c>
      <c r="U1065" s="3" t="str">
        <f aca="false">IF(AND($O1065&lt;&gt;"",$O1065&gt;=181,$O1065&lt;=365),$K1065,"")</f>
        <v/>
      </c>
      <c r="V1065" s="3" t="str">
        <f aca="false">IF(AND($O1065&lt;&gt;"",$O1065&gt;365),$K1065,"")</f>
        <v/>
      </c>
    </row>
    <row r="1066" customFormat="false" ht="12.8" hidden="false" customHeight="false" outlineLevel="0" collapsed="false">
      <c r="N1066" s="2" t="str">
        <f aca="false">IF($M1066&lt;&gt;"",$M1066 + IF($F1066="ต่างประเทศ",60,0) + IF($F1066&lt;&gt;"ต่างประเทศ",18,0),"")</f>
        <v/>
      </c>
      <c r="O1066" s="1" t="str">
        <f aca="false">IF(AND($B$4&lt;&gt;"", $N1066&lt;&gt;""),$B$4-$N1066,"")</f>
        <v/>
      </c>
      <c r="P1066" s="3" t="str">
        <f aca="false">IF(AND($O1066&lt;&gt;"",$O1066&lt;=0),$K1066,"")</f>
        <v/>
      </c>
      <c r="Q1066" s="3" t="str">
        <f aca="false">IF(AND($O1066&lt;&gt;"",$O1066&gt;=1,$O1066&lt;=30),$K1066,"")</f>
        <v/>
      </c>
      <c r="R1066" s="3" t="str">
        <f aca="false">IF(AND($O1066&lt;&gt;"",$O1066&gt;=31,$O1066&lt;=60),$K1066,"")</f>
        <v/>
      </c>
      <c r="S1066" s="3" t="str">
        <f aca="false">IF(AND($O1066&lt;&gt;"",$O1066&gt;=61,$O1066&lt;=90),$K1066,"")</f>
        <v/>
      </c>
      <c r="T1066" s="3" t="str">
        <f aca="false">IF(AND($O1066&lt;&gt;"",$O1066&gt;=91,$O1066&lt;=180),$K1066,"")</f>
        <v/>
      </c>
      <c r="U1066" s="3" t="str">
        <f aca="false">IF(AND($O1066&lt;&gt;"",$O1066&gt;=181,$O1066&lt;=365),$K1066,"")</f>
        <v/>
      </c>
      <c r="V1066" s="3" t="str">
        <f aca="false">IF(AND($O1066&lt;&gt;"",$O1066&gt;365),$K1066,"")</f>
        <v/>
      </c>
    </row>
    <row r="1067" customFormat="false" ht="12.8" hidden="false" customHeight="false" outlineLevel="0" collapsed="false">
      <c r="N1067" s="2" t="str">
        <f aca="false">IF($M1067&lt;&gt;"",$M1067 + IF($F1067="ต่างประเทศ",60,0) + IF($F1067&lt;&gt;"ต่างประเทศ",18,0),"")</f>
        <v/>
      </c>
      <c r="O1067" s="1" t="str">
        <f aca="false">IF(AND($B$4&lt;&gt;"", $N1067&lt;&gt;""),$B$4-$N1067,"")</f>
        <v/>
      </c>
      <c r="P1067" s="3" t="str">
        <f aca="false">IF(AND($O1067&lt;&gt;"",$O1067&lt;=0),$K1067,"")</f>
        <v/>
      </c>
      <c r="Q1067" s="3" t="str">
        <f aca="false">IF(AND($O1067&lt;&gt;"",$O1067&gt;=1,$O1067&lt;=30),$K1067,"")</f>
        <v/>
      </c>
      <c r="R1067" s="3" t="str">
        <f aca="false">IF(AND($O1067&lt;&gt;"",$O1067&gt;=31,$O1067&lt;=60),$K1067,"")</f>
        <v/>
      </c>
      <c r="S1067" s="3" t="str">
        <f aca="false">IF(AND($O1067&lt;&gt;"",$O1067&gt;=61,$O1067&lt;=90),$K1067,"")</f>
        <v/>
      </c>
      <c r="T1067" s="3" t="str">
        <f aca="false">IF(AND($O1067&lt;&gt;"",$O1067&gt;=91,$O1067&lt;=180),$K1067,"")</f>
        <v/>
      </c>
      <c r="U1067" s="3" t="str">
        <f aca="false">IF(AND($O1067&lt;&gt;"",$O1067&gt;=181,$O1067&lt;=365),$K1067,"")</f>
        <v/>
      </c>
      <c r="V1067" s="3" t="str">
        <f aca="false">IF(AND($O1067&lt;&gt;"",$O1067&gt;365),$K1067,"")</f>
        <v/>
      </c>
    </row>
    <row r="1068" customFormat="false" ht="12.8" hidden="false" customHeight="false" outlineLevel="0" collapsed="false">
      <c r="N1068" s="2" t="str">
        <f aca="false">IF($M1068&lt;&gt;"",$M1068 + IF($F1068="ต่างประเทศ",60,0) + IF($F1068&lt;&gt;"ต่างประเทศ",18,0),"")</f>
        <v/>
      </c>
      <c r="O1068" s="1" t="str">
        <f aca="false">IF(AND($B$4&lt;&gt;"", $N1068&lt;&gt;""),$B$4-$N1068,"")</f>
        <v/>
      </c>
      <c r="P1068" s="3" t="str">
        <f aca="false">IF(AND($O1068&lt;&gt;"",$O1068&lt;=0),$K1068,"")</f>
        <v/>
      </c>
      <c r="Q1068" s="3" t="str">
        <f aca="false">IF(AND($O1068&lt;&gt;"",$O1068&gt;=1,$O1068&lt;=30),$K1068,"")</f>
        <v/>
      </c>
      <c r="R1068" s="3" t="str">
        <f aca="false">IF(AND($O1068&lt;&gt;"",$O1068&gt;=31,$O1068&lt;=60),$K1068,"")</f>
        <v/>
      </c>
      <c r="S1068" s="3" t="str">
        <f aca="false">IF(AND($O1068&lt;&gt;"",$O1068&gt;=61,$O1068&lt;=90),$K1068,"")</f>
        <v/>
      </c>
      <c r="T1068" s="3" t="str">
        <f aca="false">IF(AND($O1068&lt;&gt;"",$O1068&gt;=91,$O1068&lt;=180),$K1068,"")</f>
        <v/>
      </c>
      <c r="U1068" s="3" t="str">
        <f aca="false">IF(AND($O1068&lt;&gt;"",$O1068&gt;=181,$O1068&lt;=365),$K1068,"")</f>
        <v/>
      </c>
      <c r="V1068" s="3" t="str">
        <f aca="false">IF(AND($O1068&lt;&gt;"",$O1068&gt;365),$K1068,"")</f>
        <v/>
      </c>
    </row>
    <row r="1069" customFormat="false" ht="12.8" hidden="false" customHeight="false" outlineLevel="0" collapsed="false">
      <c r="N1069" s="2" t="str">
        <f aca="false">IF($M1069&lt;&gt;"",$M1069 + IF($F1069="ต่างประเทศ",60,0) + IF($F1069&lt;&gt;"ต่างประเทศ",18,0),"")</f>
        <v/>
      </c>
      <c r="O1069" s="1" t="str">
        <f aca="false">IF(AND($B$4&lt;&gt;"", $N1069&lt;&gt;""),$B$4-$N1069,"")</f>
        <v/>
      </c>
      <c r="P1069" s="3" t="str">
        <f aca="false">IF(AND($O1069&lt;&gt;"",$O1069&lt;=0),$K1069,"")</f>
        <v/>
      </c>
      <c r="Q1069" s="3" t="str">
        <f aca="false">IF(AND($O1069&lt;&gt;"",$O1069&gt;=1,$O1069&lt;=30),$K1069,"")</f>
        <v/>
      </c>
      <c r="R1069" s="3" t="str">
        <f aca="false">IF(AND($O1069&lt;&gt;"",$O1069&gt;=31,$O1069&lt;=60),$K1069,"")</f>
        <v/>
      </c>
      <c r="S1069" s="3" t="str">
        <f aca="false">IF(AND($O1069&lt;&gt;"",$O1069&gt;=61,$O1069&lt;=90),$K1069,"")</f>
        <v/>
      </c>
      <c r="T1069" s="3" t="str">
        <f aca="false">IF(AND($O1069&lt;&gt;"",$O1069&gt;=91,$O1069&lt;=180),$K1069,"")</f>
        <v/>
      </c>
      <c r="U1069" s="3" t="str">
        <f aca="false">IF(AND($O1069&lt;&gt;"",$O1069&gt;=181,$O1069&lt;=365),$K1069,"")</f>
        <v/>
      </c>
      <c r="V1069" s="3" t="str">
        <f aca="false">IF(AND($O1069&lt;&gt;"",$O1069&gt;365),$K1069,"")</f>
        <v/>
      </c>
    </row>
    <row r="1070" customFormat="false" ht="12.8" hidden="false" customHeight="false" outlineLevel="0" collapsed="false">
      <c r="N1070" s="2" t="str">
        <f aca="false">IF($M1070&lt;&gt;"",$M1070 + IF($F1070="ต่างประเทศ",60,0) + IF($F1070&lt;&gt;"ต่างประเทศ",18,0),"")</f>
        <v/>
      </c>
      <c r="O1070" s="1" t="str">
        <f aca="false">IF(AND($B$4&lt;&gt;"", $N1070&lt;&gt;""),$B$4-$N1070,"")</f>
        <v/>
      </c>
      <c r="P1070" s="3" t="str">
        <f aca="false">IF(AND($O1070&lt;&gt;"",$O1070&lt;=0),$K1070,"")</f>
        <v/>
      </c>
      <c r="Q1070" s="3" t="str">
        <f aca="false">IF(AND($O1070&lt;&gt;"",$O1070&gt;=1,$O1070&lt;=30),$K1070,"")</f>
        <v/>
      </c>
      <c r="R1070" s="3" t="str">
        <f aca="false">IF(AND($O1070&lt;&gt;"",$O1070&gt;=31,$O1070&lt;=60),$K1070,"")</f>
        <v/>
      </c>
      <c r="S1070" s="3" t="str">
        <f aca="false">IF(AND($O1070&lt;&gt;"",$O1070&gt;=61,$O1070&lt;=90),$K1070,"")</f>
        <v/>
      </c>
      <c r="T1070" s="3" t="str">
        <f aca="false">IF(AND($O1070&lt;&gt;"",$O1070&gt;=91,$O1070&lt;=180),$K1070,"")</f>
        <v/>
      </c>
      <c r="U1070" s="3" t="str">
        <f aca="false">IF(AND($O1070&lt;&gt;"",$O1070&gt;=181,$O1070&lt;=365),$K1070,"")</f>
        <v/>
      </c>
      <c r="V1070" s="3" t="str">
        <f aca="false">IF(AND($O1070&lt;&gt;"",$O1070&gt;365),$K1070,"")</f>
        <v/>
      </c>
    </row>
    <row r="1071" customFormat="false" ht="12.8" hidden="false" customHeight="false" outlineLevel="0" collapsed="false">
      <c r="N1071" s="2" t="str">
        <f aca="false">IF($M1071&lt;&gt;"",$M1071 + IF($F1071="ต่างประเทศ",60,0) + IF($F1071&lt;&gt;"ต่างประเทศ",18,0),"")</f>
        <v/>
      </c>
      <c r="O1071" s="1" t="str">
        <f aca="false">IF(AND($B$4&lt;&gt;"", $N1071&lt;&gt;""),$B$4-$N1071,"")</f>
        <v/>
      </c>
      <c r="P1071" s="3" t="str">
        <f aca="false">IF(AND($O1071&lt;&gt;"",$O1071&lt;=0),$K1071,"")</f>
        <v/>
      </c>
      <c r="Q1071" s="3" t="str">
        <f aca="false">IF(AND($O1071&lt;&gt;"",$O1071&gt;=1,$O1071&lt;=30),$K1071,"")</f>
        <v/>
      </c>
      <c r="R1071" s="3" t="str">
        <f aca="false">IF(AND($O1071&lt;&gt;"",$O1071&gt;=31,$O1071&lt;=60),$K1071,"")</f>
        <v/>
      </c>
      <c r="S1071" s="3" t="str">
        <f aca="false">IF(AND($O1071&lt;&gt;"",$O1071&gt;=61,$O1071&lt;=90),$K1071,"")</f>
        <v/>
      </c>
      <c r="T1071" s="3" t="str">
        <f aca="false">IF(AND($O1071&lt;&gt;"",$O1071&gt;=91,$O1071&lt;=180),$K1071,"")</f>
        <v/>
      </c>
      <c r="U1071" s="3" t="str">
        <f aca="false">IF(AND($O1071&lt;&gt;"",$O1071&gt;=181,$O1071&lt;=365),$K1071,"")</f>
        <v/>
      </c>
      <c r="V1071" s="3" t="str">
        <f aca="false">IF(AND($O1071&lt;&gt;"",$O1071&gt;365),$K1071,"")</f>
        <v/>
      </c>
    </row>
    <row r="1072" customFormat="false" ht="12.8" hidden="false" customHeight="false" outlineLevel="0" collapsed="false">
      <c r="N1072" s="2" t="str">
        <f aca="false">IF($M1072&lt;&gt;"",$M1072 + IF($F1072="ต่างประเทศ",60,0) + IF($F1072&lt;&gt;"ต่างประเทศ",18,0),"")</f>
        <v/>
      </c>
      <c r="O1072" s="1" t="str">
        <f aca="false">IF(AND($B$4&lt;&gt;"", $N1072&lt;&gt;""),$B$4-$N1072,"")</f>
        <v/>
      </c>
      <c r="P1072" s="3" t="str">
        <f aca="false">IF(AND($O1072&lt;&gt;"",$O1072&lt;=0),$K1072,"")</f>
        <v/>
      </c>
      <c r="Q1072" s="3" t="str">
        <f aca="false">IF(AND($O1072&lt;&gt;"",$O1072&gt;=1,$O1072&lt;=30),$K1072,"")</f>
        <v/>
      </c>
      <c r="R1072" s="3" t="str">
        <f aca="false">IF(AND($O1072&lt;&gt;"",$O1072&gt;=31,$O1072&lt;=60),$K1072,"")</f>
        <v/>
      </c>
      <c r="S1072" s="3" t="str">
        <f aca="false">IF(AND($O1072&lt;&gt;"",$O1072&gt;=61,$O1072&lt;=90),$K1072,"")</f>
        <v/>
      </c>
      <c r="T1072" s="3" t="str">
        <f aca="false">IF(AND($O1072&lt;&gt;"",$O1072&gt;=91,$O1072&lt;=180),$K1072,"")</f>
        <v/>
      </c>
      <c r="U1072" s="3" t="str">
        <f aca="false">IF(AND($O1072&lt;&gt;"",$O1072&gt;=181,$O1072&lt;=365),$K1072,"")</f>
        <v/>
      </c>
      <c r="V1072" s="3" t="str">
        <f aca="false">IF(AND($O1072&lt;&gt;"",$O1072&gt;365),$K1072,"")</f>
        <v/>
      </c>
    </row>
    <row r="1073" customFormat="false" ht="12.8" hidden="false" customHeight="false" outlineLevel="0" collapsed="false">
      <c r="N1073" s="2" t="str">
        <f aca="false">IF($M1073&lt;&gt;"",$M1073 + IF($F1073="ต่างประเทศ",60,0) + IF($F1073&lt;&gt;"ต่างประเทศ",18,0),"")</f>
        <v/>
      </c>
      <c r="O1073" s="1" t="str">
        <f aca="false">IF(AND($B$4&lt;&gt;"", $N1073&lt;&gt;""),$B$4-$N1073,"")</f>
        <v/>
      </c>
      <c r="P1073" s="3" t="str">
        <f aca="false">IF(AND($O1073&lt;&gt;"",$O1073&lt;=0),$K1073,"")</f>
        <v/>
      </c>
      <c r="Q1073" s="3" t="str">
        <f aca="false">IF(AND($O1073&lt;&gt;"",$O1073&gt;=1,$O1073&lt;=30),$K1073,"")</f>
        <v/>
      </c>
      <c r="R1073" s="3" t="str">
        <f aca="false">IF(AND($O1073&lt;&gt;"",$O1073&gt;=31,$O1073&lt;=60),$K1073,"")</f>
        <v/>
      </c>
      <c r="S1073" s="3" t="str">
        <f aca="false">IF(AND($O1073&lt;&gt;"",$O1073&gt;=61,$O1073&lt;=90),$K1073,"")</f>
        <v/>
      </c>
      <c r="T1073" s="3" t="str">
        <f aca="false">IF(AND($O1073&lt;&gt;"",$O1073&gt;=91,$O1073&lt;=180),$K1073,"")</f>
        <v/>
      </c>
      <c r="U1073" s="3" t="str">
        <f aca="false">IF(AND($O1073&lt;&gt;"",$O1073&gt;=181,$O1073&lt;=365),$K1073,"")</f>
        <v/>
      </c>
      <c r="V1073" s="3" t="str">
        <f aca="false">IF(AND($O1073&lt;&gt;"",$O1073&gt;365),$K1073,"")</f>
        <v/>
      </c>
    </row>
    <row r="1074" customFormat="false" ht="12.8" hidden="false" customHeight="false" outlineLevel="0" collapsed="false">
      <c r="N1074" s="2" t="str">
        <f aca="false">IF($M1074&lt;&gt;"",$M1074 + IF($F1074="ต่างประเทศ",60,0) + IF($F1074&lt;&gt;"ต่างประเทศ",18,0),"")</f>
        <v/>
      </c>
      <c r="O1074" s="1" t="str">
        <f aca="false">IF(AND($B$4&lt;&gt;"", $N1074&lt;&gt;""),$B$4-$N1074,"")</f>
        <v/>
      </c>
      <c r="P1074" s="3" t="str">
        <f aca="false">IF(AND($O1074&lt;&gt;"",$O1074&lt;=0),$K1074,"")</f>
        <v/>
      </c>
      <c r="Q1074" s="3" t="str">
        <f aca="false">IF(AND($O1074&lt;&gt;"",$O1074&gt;=1,$O1074&lt;=30),$K1074,"")</f>
        <v/>
      </c>
      <c r="R1074" s="3" t="str">
        <f aca="false">IF(AND($O1074&lt;&gt;"",$O1074&gt;=31,$O1074&lt;=60),$K1074,"")</f>
        <v/>
      </c>
      <c r="S1074" s="3" t="str">
        <f aca="false">IF(AND($O1074&lt;&gt;"",$O1074&gt;=61,$O1074&lt;=90),$K1074,"")</f>
        <v/>
      </c>
      <c r="T1074" s="3" t="str">
        <f aca="false">IF(AND($O1074&lt;&gt;"",$O1074&gt;=91,$O1074&lt;=180),$K1074,"")</f>
        <v/>
      </c>
      <c r="U1074" s="3" t="str">
        <f aca="false">IF(AND($O1074&lt;&gt;"",$O1074&gt;=181,$O1074&lt;=365),$K1074,"")</f>
        <v/>
      </c>
      <c r="V1074" s="3" t="str">
        <f aca="false">IF(AND($O1074&lt;&gt;"",$O1074&gt;365),$K1074,"")</f>
        <v/>
      </c>
    </row>
    <row r="1075" customFormat="false" ht="12.8" hidden="false" customHeight="false" outlineLevel="0" collapsed="false">
      <c r="N1075" s="2" t="str">
        <f aca="false">IF($M1075&lt;&gt;"",$M1075 + IF($F1075="ต่างประเทศ",60,0) + IF($F1075&lt;&gt;"ต่างประเทศ",18,0),"")</f>
        <v/>
      </c>
      <c r="O1075" s="1" t="str">
        <f aca="false">IF(AND($B$4&lt;&gt;"", $N1075&lt;&gt;""),$B$4-$N1075,"")</f>
        <v/>
      </c>
      <c r="P1075" s="3" t="str">
        <f aca="false">IF(AND($O1075&lt;&gt;"",$O1075&lt;=0),$K1075,"")</f>
        <v/>
      </c>
      <c r="Q1075" s="3" t="str">
        <f aca="false">IF(AND($O1075&lt;&gt;"",$O1075&gt;=1,$O1075&lt;=30),$K1075,"")</f>
        <v/>
      </c>
      <c r="R1075" s="3" t="str">
        <f aca="false">IF(AND($O1075&lt;&gt;"",$O1075&gt;=31,$O1075&lt;=60),$K1075,"")</f>
        <v/>
      </c>
      <c r="S1075" s="3" t="str">
        <f aca="false">IF(AND($O1075&lt;&gt;"",$O1075&gt;=61,$O1075&lt;=90),$K1075,"")</f>
        <v/>
      </c>
      <c r="T1075" s="3" t="str">
        <f aca="false">IF(AND($O1075&lt;&gt;"",$O1075&gt;=91,$O1075&lt;=180),$K1075,"")</f>
        <v/>
      </c>
      <c r="U1075" s="3" t="str">
        <f aca="false">IF(AND($O1075&lt;&gt;"",$O1075&gt;=181,$O1075&lt;=365),$K1075,"")</f>
        <v/>
      </c>
      <c r="V1075" s="3" t="str">
        <f aca="false">IF(AND($O1075&lt;&gt;"",$O1075&gt;365),$K1075,"")</f>
        <v/>
      </c>
    </row>
    <row r="1076" customFormat="false" ht="12.8" hidden="false" customHeight="false" outlineLevel="0" collapsed="false">
      <c r="N1076" s="2" t="str">
        <f aca="false">IF($M1076&lt;&gt;"",$M1076 + IF($F1076="ต่างประเทศ",60,0) + IF($F1076&lt;&gt;"ต่างประเทศ",18,0),"")</f>
        <v/>
      </c>
      <c r="O1076" s="1" t="str">
        <f aca="false">IF(AND($B$4&lt;&gt;"", $N1076&lt;&gt;""),$B$4-$N1076,"")</f>
        <v/>
      </c>
      <c r="P1076" s="3" t="str">
        <f aca="false">IF(AND($O1076&lt;&gt;"",$O1076&lt;=0),$K1076,"")</f>
        <v/>
      </c>
      <c r="Q1076" s="3" t="str">
        <f aca="false">IF(AND($O1076&lt;&gt;"",$O1076&gt;=1,$O1076&lt;=30),$K1076,"")</f>
        <v/>
      </c>
      <c r="R1076" s="3" t="str">
        <f aca="false">IF(AND($O1076&lt;&gt;"",$O1076&gt;=31,$O1076&lt;=60),$K1076,"")</f>
        <v/>
      </c>
      <c r="S1076" s="3" t="str">
        <f aca="false">IF(AND($O1076&lt;&gt;"",$O1076&gt;=61,$O1076&lt;=90),$K1076,"")</f>
        <v/>
      </c>
      <c r="T1076" s="3" t="str">
        <f aca="false">IF(AND($O1076&lt;&gt;"",$O1076&gt;=91,$O1076&lt;=180),$K1076,"")</f>
        <v/>
      </c>
      <c r="U1076" s="3" t="str">
        <f aca="false">IF(AND($O1076&lt;&gt;"",$O1076&gt;=181,$O1076&lt;=365),$K1076,"")</f>
        <v/>
      </c>
      <c r="V1076" s="3" t="str">
        <f aca="false">IF(AND($O1076&lt;&gt;"",$O1076&gt;365),$K1076,"")</f>
        <v/>
      </c>
    </row>
    <row r="1077" customFormat="false" ht="12.8" hidden="false" customHeight="false" outlineLevel="0" collapsed="false">
      <c r="N1077" s="2" t="str">
        <f aca="false">IF($M1077&lt;&gt;"",$M1077 + IF($F1077="ต่างประเทศ",60,0) + IF($F1077&lt;&gt;"ต่างประเทศ",18,0),"")</f>
        <v/>
      </c>
      <c r="O1077" s="1" t="str">
        <f aca="false">IF(AND($B$4&lt;&gt;"", $N1077&lt;&gt;""),$B$4-$N1077,"")</f>
        <v/>
      </c>
      <c r="P1077" s="3" t="str">
        <f aca="false">IF(AND($O1077&lt;&gt;"",$O1077&lt;=0),$K1077,"")</f>
        <v/>
      </c>
      <c r="Q1077" s="3" t="str">
        <f aca="false">IF(AND($O1077&lt;&gt;"",$O1077&gt;=1,$O1077&lt;=30),$K1077,"")</f>
        <v/>
      </c>
      <c r="R1077" s="3" t="str">
        <f aca="false">IF(AND($O1077&lt;&gt;"",$O1077&gt;=31,$O1077&lt;=60),$K1077,"")</f>
        <v/>
      </c>
      <c r="S1077" s="3" t="str">
        <f aca="false">IF(AND($O1077&lt;&gt;"",$O1077&gt;=61,$O1077&lt;=90),$K1077,"")</f>
        <v/>
      </c>
      <c r="T1077" s="3" t="str">
        <f aca="false">IF(AND($O1077&lt;&gt;"",$O1077&gt;=91,$O1077&lt;=180),$K1077,"")</f>
        <v/>
      </c>
      <c r="U1077" s="3" t="str">
        <f aca="false">IF(AND($O1077&lt;&gt;"",$O1077&gt;=181,$O1077&lt;=365),$K1077,"")</f>
        <v/>
      </c>
      <c r="V1077" s="3" t="str">
        <f aca="false">IF(AND($O1077&lt;&gt;"",$O1077&gt;365),$K1077,"")</f>
        <v/>
      </c>
    </row>
    <row r="1078" customFormat="false" ht="12.8" hidden="false" customHeight="false" outlineLevel="0" collapsed="false">
      <c r="N1078" s="2" t="str">
        <f aca="false">IF($M1078&lt;&gt;"",$M1078 + IF($F1078="ต่างประเทศ",60,0) + IF($F1078&lt;&gt;"ต่างประเทศ",18,0),"")</f>
        <v/>
      </c>
      <c r="O1078" s="1" t="str">
        <f aca="false">IF(AND($B$4&lt;&gt;"", $N1078&lt;&gt;""),$B$4-$N1078,"")</f>
        <v/>
      </c>
      <c r="P1078" s="3" t="str">
        <f aca="false">IF(AND($O1078&lt;&gt;"",$O1078&lt;=0),$K1078,"")</f>
        <v/>
      </c>
      <c r="Q1078" s="3" t="str">
        <f aca="false">IF(AND($O1078&lt;&gt;"",$O1078&gt;=1,$O1078&lt;=30),$K1078,"")</f>
        <v/>
      </c>
      <c r="R1078" s="3" t="str">
        <f aca="false">IF(AND($O1078&lt;&gt;"",$O1078&gt;=31,$O1078&lt;=60),$K1078,"")</f>
        <v/>
      </c>
      <c r="S1078" s="3" t="str">
        <f aca="false">IF(AND($O1078&lt;&gt;"",$O1078&gt;=61,$O1078&lt;=90),$K1078,"")</f>
        <v/>
      </c>
      <c r="T1078" s="3" t="str">
        <f aca="false">IF(AND($O1078&lt;&gt;"",$O1078&gt;=91,$O1078&lt;=180),$K1078,"")</f>
        <v/>
      </c>
      <c r="U1078" s="3" t="str">
        <f aca="false">IF(AND($O1078&lt;&gt;"",$O1078&gt;=181,$O1078&lt;=365),$K1078,"")</f>
        <v/>
      </c>
      <c r="V1078" s="3" t="str">
        <f aca="false">IF(AND($O1078&lt;&gt;"",$O1078&gt;365),$K1078,"")</f>
        <v/>
      </c>
    </row>
    <row r="1079" customFormat="false" ht="12.8" hidden="false" customHeight="false" outlineLevel="0" collapsed="false">
      <c r="N1079" s="2" t="str">
        <f aca="false">IF($M1079&lt;&gt;"",$M1079 + IF($F1079="ต่างประเทศ",60,0) + IF($F1079&lt;&gt;"ต่างประเทศ",18,0),"")</f>
        <v/>
      </c>
      <c r="O1079" s="1" t="str">
        <f aca="false">IF(AND($B$4&lt;&gt;"", $N1079&lt;&gt;""),$B$4-$N1079,"")</f>
        <v/>
      </c>
      <c r="P1079" s="3" t="str">
        <f aca="false">IF(AND($O1079&lt;&gt;"",$O1079&lt;=0),$K1079,"")</f>
        <v/>
      </c>
      <c r="Q1079" s="3" t="str">
        <f aca="false">IF(AND($O1079&lt;&gt;"",$O1079&gt;=1,$O1079&lt;=30),$K1079,"")</f>
        <v/>
      </c>
      <c r="R1079" s="3" t="str">
        <f aca="false">IF(AND($O1079&lt;&gt;"",$O1079&gt;=31,$O1079&lt;=60),$K1079,"")</f>
        <v/>
      </c>
      <c r="S1079" s="3" t="str">
        <f aca="false">IF(AND($O1079&lt;&gt;"",$O1079&gt;=61,$O1079&lt;=90),$K1079,"")</f>
        <v/>
      </c>
      <c r="T1079" s="3" t="str">
        <f aca="false">IF(AND($O1079&lt;&gt;"",$O1079&gt;=91,$O1079&lt;=180),$K1079,"")</f>
        <v/>
      </c>
      <c r="U1079" s="3" t="str">
        <f aca="false">IF(AND($O1079&lt;&gt;"",$O1079&gt;=181,$O1079&lt;=365),$K1079,"")</f>
        <v/>
      </c>
      <c r="V1079" s="3" t="str">
        <f aca="false">IF(AND($O1079&lt;&gt;"",$O1079&gt;365),$K1079,"")</f>
        <v/>
      </c>
    </row>
    <row r="1080" customFormat="false" ht="12.8" hidden="false" customHeight="false" outlineLevel="0" collapsed="false">
      <c r="N1080" s="2" t="str">
        <f aca="false">IF($M1080&lt;&gt;"",$M1080 + IF($F1080="ต่างประเทศ",60,0) + IF($F1080&lt;&gt;"ต่างประเทศ",18,0),"")</f>
        <v/>
      </c>
      <c r="O1080" s="1" t="str">
        <f aca="false">IF(AND($B$4&lt;&gt;"", $N1080&lt;&gt;""),$B$4-$N1080,"")</f>
        <v/>
      </c>
      <c r="P1080" s="3" t="str">
        <f aca="false">IF(AND($O1080&lt;&gt;"",$O1080&lt;=0),$K1080,"")</f>
        <v/>
      </c>
      <c r="Q1080" s="3" t="str">
        <f aca="false">IF(AND($O1080&lt;&gt;"",$O1080&gt;=1,$O1080&lt;=30),$K1080,"")</f>
        <v/>
      </c>
      <c r="R1080" s="3" t="str">
        <f aca="false">IF(AND($O1080&lt;&gt;"",$O1080&gt;=31,$O1080&lt;=60),$K1080,"")</f>
        <v/>
      </c>
      <c r="S1080" s="3" t="str">
        <f aca="false">IF(AND($O1080&lt;&gt;"",$O1080&gt;=61,$O1080&lt;=90),$K1080,"")</f>
        <v/>
      </c>
      <c r="T1080" s="3" t="str">
        <f aca="false">IF(AND($O1080&lt;&gt;"",$O1080&gt;=91,$O1080&lt;=180),$K1080,"")</f>
        <v/>
      </c>
      <c r="U1080" s="3" t="str">
        <f aca="false">IF(AND($O1080&lt;&gt;"",$O1080&gt;=181,$O1080&lt;=365),$K1080,"")</f>
        <v/>
      </c>
      <c r="V1080" s="3" t="str">
        <f aca="false">IF(AND($O1080&lt;&gt;"",$O1080&gt;365),$K1080,"")</f>
        <v/>
      </c>
    </row>
    <row r="1081" customFormat="false" ht="12.8" hidden="false" customHeight="false" outlineLevel="0" collapsed="false">
      <c r="N1081" s="2" t="str">
        <f aca="false">IF($M1081&lt;&gt;"",$M1081 + IF($F1081="ต่างประเทศ",60,0) + IF($F1081&lt;&gt;"ต่างประเทศ",18,0),"")</f>
        <v/>
      </c>
      <c r="O1081" s="1" t="str">
        <f aca="false">IF(AND($B$4&lt;&gt;"", $N1081&lt;&gt;""),$B$4-$N1081,"")</f>
        <v/>
      </c>
      <c r="P1081" s="3" t="str">
        <f aca="false">IF(AND($O1081&lt;&gt;"",$O1081&lt;=0),$K1081,"")</f>
        <v/>
      </c>
      <c r="Q1081" s="3" t="str">
        <f aca="false">IF(AND($O1081&lt;&gt;"",$O1081&gt;=1,$O1081&lt;=30),$K1081,"")</f>
        <v/>
      </c>
      <c r="R1081" s="3" t="str">
        <f aca="false">IF(AND($O1081&lt;&gt;"",$O1081&gt;=31,$O1081&lt;=60),$K1081,"")</f>
        <v/>
      </c>
      <c r="S1081" s="3" t="str">
        <f aca="false">IF(AND($O1081&lt;&gt;"",$O1081&gt;=61,$O1081&lt;=90),$K1081,"")</f>
        <v/>
      </c>
      <c r="T1081" s="3" t="str">
        <f aca="false">IF(AND($O1081&lt;&gt;"",$O1081&gt;=91,$O1081&lt;=180),$K1081,"")</f>
        <v/>
      </c>
      <c r="U1081" s="3" t="str">
        <f aca="false">IF(AND($O1081&lt;&gt;"",$O1081&gt;=181,$O1081&lt;=365),$K1081,"")</f>
        <v/>
      </c>
      <c r="V1081" s="3" t="str">
        <f aca="false">IF(AND($O1081&lt;&gt;"",$O1081&gt;365),$K1081,"")</f>
        <v/>
      </c>
    </row>
    <row r="1082" customFormat="false" ht="12.8" hidden="false" customHeight="false" outlineLevel="0" collapsed="false">
      <c r="N1082" s="2" t="str">
        <f aca="false">IF($M1082&lt;&gt;"",$M1082 + IF($F1082="ต่างประเทศ",60,0) + IF($F1082&lt;&gt;"ต่างประเทศ",18,0),"")</f>
        <v/>
      </c>
      <c r="O1082" s="1" t="str">
        <f aca="false">IF(AND($B$4&lt;&gt;"", $N1082&lt;&gt;""),$B$4-$N1082,"")</f>
        <v/>
      </c>
      <c r="P1082" s="3" t="str">
        <f aca="false">IF(AND($O1082&lt;&gt;"",$O1082&lt;=0),$K1082,"")</f>
        <v/>
      </c>
      <c r="Q1082" s="3" t="str">
        <f aca="false">IF(AND($O1082&lt;&gt;"",$O1082&gt;=1,$O1082&lt;=30),$K1082,"")</f>
        <v/>
      </c>
      <c r="R1082" s="3" t="str">
        <f aca="false">IF(AND($O1082&lt;&gt;"",$O1082&gt;=31,$O1082&lt;=60),$K1082,"")</f>
        <v/>
      </c>
      <c r="S1082" s="3" t="str">
        <f aca="false">IF(AND($O1082&lt;&gt;"",$O1082&gt;=61,$O1082&lt;=90),$K1082,"")</f>
        <v/>
      </c>
      <c r="T1082" s="3" t="str">
        <f aca="false">IF(AND($O1082&lt;&gt;"",$O1082&gt;=91,$O1082&lt;=180),$K1082,"")</f>
        <v/>
      </c>
      <c r="U1082" s="3" t="str">
        <f aca="false">IF(AND($O1082&lt;&gt;"",$O1082&gt;=181,$O1082&lt;=365),$K1082,"")</f>
        <v/>
      </c>
      <c r="V1082" s="3" t="str">
        <f aca="false">IF(AND($O1082&lt;&gt;"",$O1082&gt;365),$K1082,"")</f>
        <v/>
      </c>
    </row>
    <row r="1083" customFormat="false" ht="12.8" hidden="false" customHeight="false" outlineLevel="0" collapsed="false">
      <c r="N1083" s="2" t="str">
        <f aca="false">IF($M1083&lt;&gt;"",$M1083 + IF($F1083="ต่างประเทศ",60,0) + IF($F1083&lt;&gt;"ต่างประเทศ",18,0),"")</f>
        <v/>
      </c>
      <c r="O1083" s="1" t="str">
        <f aca="false">IF(AND($B$4&lt;&gt;"", $N1083&lt;&gt;""),$B$4-$N1083,"")</f>
        <v/>
      </c>
      <c r="P1083" s="3" t="str">
        <f aca="false">IF(AND($O1083&lt;&gt;"",$O1083&lt;=0),$K1083,"")</f>
        <v/>
      </c>
      <c r="Q1083" s="3" t="str">
        <f aca="false">IF(AND($O1083&lt;&gt;"",$O1083&gt;=1,$O1083&lt;=30),$K1083,"")</f>
        <v/>
      </c>
      <c r="R1083" s="3" t="str">
        <f aca="false">IF(AND($O1083&lt;&gt;"",$O1083&gt;=31,$O1083&lt;=60),$K1083,"")</f>
        <v/>
      </c>
      <c r="S1083" s="3" t="str">
        <f aca="false">IF(AND($O1083&lt;&gt;"",$O1083&gt;=61,$O1083&lt;=90),$K1083,"")</f>
        <v/>
      </c>
      <c r="T1083" s="3" t="str">
        <f aca="false">IF(AND($O1083&lt;&gt;"",$O1083&gt;=91,$O1083&lt;=180),$K1083,"")</f>
        <v/>
      </c>
      <c r="U1083" s="3" t="str">
        <f aca="false">IF(AND($O1083&lt;&gt;"",$O1083&gt;=181,$O1083&lt;=365),$K1083,"")</f>
        <v/>
      </c>
      <c r="V1083" s="3" t="str">
        <f aca="false">IF(AND($O1083&lt;&gt;"",$O1083&gt;365),$K1083,"")</f>
        <v/>
      </c>
    </row>
    <row r="1084" customFormat="false" ht="12.8" hidden="false" customHeight="false" outlineLevel="0" collapsed="false">
      <c r="N1084" s="2" t="str">
        <f aca="false">IF($M1084&lt;&gt;"",$M1084 + IF($F1084="ต่างประเทศ",60,0) + IF($F1084&lt;&gt;"ต่างประเทศ",18,0),"")</f>
        <v/>
      </c>
      <c r="O1084" s="1" t="str">
        <f aca="false">IF(AND($B$4&lt;&gt;"", $N1084&lt;&gt;""),$B$4-$N1084,"")</f>
        <v/>
      </c>
      <c r="P1084" s="3" t="str">
        <f aca="false">IF(AND($O1084&lt;&gt;"",$O1084&lt;=0),$K1084,"")</f>
        <v/>
      </c>
      <c r="Q1084" s="3" t="str">
        <f aca="false">IF(AND($O1084&lt;&gt;"",$O1084&gt;=1,$O1084&lt;=30),$K1084,"")</f>
        <v/>
      </c>
      <c r="R1084" s="3" t="str">
        <f aca="false">IF(AND($O1084&lt;&gt;"",$O1084&gt;=31,$O1084&lt;=60),$K1084,"")</f>
        <v/>
      </c>
      <c r="S1084" s="3" t="str">
        <f aca="false">IF(AND($O1084&lt;&gt;"",$O1084&gt;=61,$O1084&lt;=90),$K1084,"")</f>
        <v/>
      </c>
      <c r="T1084" s="3" t="str">
        <f aca="false">IF(AND($O1084&lt;&gt;"",$O1084&gt;=91,$O1084&lt;=180),$K1084,"")</f>
        <v/>
      </c>
      <c r="U1084" s="3" t="str">
        <f aca="false">IF(AND($O1084&lt;&gt;"",$O1084&gt;=181,$O1084&lt;=365),$K1084,"")</f>
        <v/>
      </c>
      <c r="V1084" s="3" t="str">
        <f aca="false">IF(AND($O1084&lt;&gt;"",$O1084&gt;365),$K1084,"")</f>
        <v/>
      </c>
    </row>
    <row r="1085" customFormat="false" ht="12.8" hidden="false" customHeight="false" outlineLevel="0" collapsed="false">
      <c r="N1085" s="2" t="str">
        <f aca="false">IF($M1085&lt;&gt;"",$M1085 + IF($F1085="ต่างประเทศ",60,0) + IF($F1085&lt;&gt;"ต่างประเทศ",18,0),"")</f>
        <v/>
      </c>
      <c r="O1085" s="1" t="str">
        <f aca="false">IF(AND($B$4&lt;&gt;"", $N1085&lt;&gt;""),$B$4-$N1085,"")</f>
        <v/>
      </c>
      <c r="P1085" s="3" t="str">
        <f aca="false">IF(AND($O1085&lt;&gt;"",$O1085&lt;=0),$K1085,"")</f>
        <v/>
      </c>
      <c r="Q1085" s="3" t="str">
        <f aca="false">IF(AND($O1085&lt;&gt;"",$O1085&gt;=1,$O1085&lt;=30),$K1085,"")</f>
        <v/>
      </c>
      <c r="R1085" s="3" t="str">
        <f aca="false">IF(AND($O1085&lt;&gt;"",$O1085&gt;=31,$O1085&lt;=60),$K1085,"")</f>
        <v/>
      </c>
      <c r="S1085" s="3" t="str">
        <f aca="false">IF(AND($O1085&lt;&gt;"",$O1085&gt;=61,$O1085&lt;=90),$K1085,"")</f>
        <v/>
      </c>
      <c r="T1085" s="3" t="str">
        <f aca="false">IF(AND($O1085&lt;&gt;"",$O1085&gt;=91,$O1085&lt;=180),$K1085,"")</f>
        <v/>
      </c>
      <c r="U1085" s="3" t="str">
        <f aca="false">IF(AND($O1085&lt;&gt;"",$O1085&gt;=181,$O1085&lt;=365),$K1085,"")</f>
        <v/>
      </c>
      <c r="V1085" s="3" t="str">
        <f aca="false">IF(AND($O1085&lt;&gt;"",$O1085&gt;365),$K1085,"")</f>
        <v/>
      </c>
    </row>
    <row r="1086" customFormat="false" ht="12.8" hidden="false" customHeight="false" outlineLevel="0" collapsed="false">
      <c r="N1086" s="2" t="str">
        <f aca="false">IF($M1086&lt;&gt;"",$M1086 + IF($F1086="ต่างประเทศ",60,0) + IF($F1086&lt;&gt;"ต่างประเทศ",18,0),"")</f>
        <v/>
      </c>
      <c r="O1086" s="1" t="str">
        <f aca="false">IF(AND($B$4&lt;&gt;"", $N1086&lt;&gt;""),$B$4-$N1086,"")</f>
        <v/>
      </c>
      <c r="P1086" s="3" t="str">
        <f aca="false">IF(AND($O1086&lt;&gt;"",$O1086&lt;=0),$K1086,"")</f>
        <v/>
      </c>
      <c r="Q1086" s="3" t="str">
        <f aca="false">IF(AND($O1086&lt;&gt;"",$O1086&gt;=1,$O1086&lt;=30),$K1086,"")</f>
        <v/>
      </c>
      <c r="R1086" s="3" t="str">
        <f aca="false">IF(AND($O1086&lt;&gt;"",$O1086&gt;=31,$O1086&lt;=60),$K1086,"")</f>
        <v/>
      </c>
      <c r="S1086" s="3" t="str">
        <f aca="false">IF(AND($O1086&lt;&gt;"",$O1086&gt;=61,$O1086&lt;=90),$K1086,"")</f>
        <v/>
      </c>
      <c r="T1086" s="3" t="str">
        <f aca="false">IF(AND($O1086&lt;&gt;"",$O1086&gt;=91,$O1086&lt;=180),$K1086,"")</f>
        <v/>
      </c>
      <c r="U1086" s="3" t="str">
        <f aca="false">IF(AND($O1086&lt;&gt;"",$O1086&gt;=181,$O1086&lt;=365),$K1086,"")</f>
        <v/>
      </c>
      <c r="V1086" s="3" t="str">
        <f aca="false">IF(AND($O1086&lt;&gt;"",$O1086&gt;365),$K1086,"")</f>
        <v/>
      </c>
    </row>
    <row r="1087" customFormat="false" ht="12.8" hidden="false" customHeight="false" outlineLevel="0" collapsed="false">
      <c r="N1087" s="2" t="str">
        <f aca="false">IF($M1087&lt;&gt;"",$M1087 + IF($F1087="ต่างประเทศ",60,0) + IF($F1087&lt;&gt;"ต่างประเทศ",18,0),"")</f>
        <v/>
      </c>
      <c r="O1087" s="1" t="str">
        <f aca="false">IF(AND($B$4&lt;&gt;"", $N1087&lt;&gt;""),$B$4-$N1087,"")</f>
        <v/>
      </c>
      <c r="P1087" s="3" t="str">
        <f aca="false">IF(AND($O1087&lt;&gt;"",$O1087&lt;=0),$K1087,"")</f>
        <v/>
      </c>
      <c r="Q1087" s="3" t="str">
        <f aca="false">IF(AND($O1087&lt;&gt;"",$O1087&gt;=1,$O1087&lt;=30),$K1087,"")</f>
        <v/>
      </c>
      <c r="R1087" s="3" t="str">
        <f aca="false">IF(AND($O1087&lt;&gt;"",$O1087&gt;=31,$O1087&lt;=60),$K1087,"")</f>
        <v/>
      </c>
      <c r="S1087" s="3" t="str">
        <f aca="false">IF(AND($O1087&lt;&gt;"",$O1087&gt;=61,$O1087&lt;=90),$K1087,"")</f>
        <v/>
      </c>
      <c r="T1087" s="3" t="str">
        <f aca="false">IF(AND($O1087&lt;&gt;"",$O1087&gt;=91,$O1087&lt;=180),$K1087,"")</f>
        <v/>
      </c>
      <c r="U1087" s="3" t="str">
        <f aca="false">IF(AND($O1087&lt;&gt;"",$O1087&gt;=181,$O1087&lt;=365),$K1087,"")</f>
        <v/>
      </c>
      <c r="V1087" s="3" t="str">
        <f aca="false">IF(AND($O1087&lt;&gt;"",$O1087&gt;365),$K1087,"")</f>
        <v/>
      </c>
    </row>
    <row r="1088" customFormat="false" ht="12.8" hidden="false" customHeight="false" outlineLevel="0" collapsed="false">
      <c r="N1088" s="2" t="str">
        <f aca="false">IF($M1088&lt;&gt;"",$M1088 + IF($F1088="ต่างประเทศ",60,0) + IF($F1088&lt;&gt;"ต่างประเทศ",18,0),"")</f>
        <v/>
      </c>
      <c r="O1088" s="1" t="str">
        <f aca="false">IF(AND($B$4&lt;&gt;"", $N1088&lt;&gt;""),$B$4-$N1088,"")</f>
        <v/>
      </c>
      <c r="P1088" s="3" t="str">
        <f aca="false">IF(AND($O1088&lt;&gt;"",$O1088&lt;=0),$K1088,"")</f>
        <v/>
      </c>
      <c r="Q1088" s="3" t="str">
        <f aca="false">IF(AND($O1088&lt;&gt;"",$O1088&gt;=1,$O1088&lt;=30),$K1088,"")</f>
        <v/>
      </c>
      <c r="R1088" s="3" t="str">
        <f aca="false">IF(AND($O1088&lt;&gt;"",$O1088&gt;=31,$O1088&lt;=60),$K1088,"")</f>
        <v/>
      </c>
      <c r="S1088" s="3" t="str">
        <f aca="false">IF(AND($O1088&lt;&gt;"",$O1088&gt;=61,$O1088&lt;=90),$K1088,"")</f>
        <v/>
      </c>
      <c r="T1088" s="3" t="str">
        <f aca="false">IF(AND($O1088&lt;&gt;"",$O1088&gt;=91,$O1088&lt;=180),$K1088,"")</f>
        <v/>
      </c>
      <c r="U1088" s="3" t="str">
        <f aca="false">IF(AND($O1088&lt;&gt;"",$O1088&gt;=181,$O1088&lt;=365),$K1088,"")</f>
        <v/>
      </c>
      <c r="V1088" s="3" t="str">
        <f aca="false">IF(AND($O1088&lt;&gt;"",$O1088&gt;365),$K1088,"")</f>
        <v/>
      </c>
    </row>
    <row r="1089" customFormat="false" ht="12.8" hidden="false" customHeight="false" outlineLevel="0" collapsed="false">
      <c r="N1089" s="2" t="str">
        <f aca="false">IF($M1089&lt;&gt;"",$M1089 + IF($F1089="ต่างประเทศ",60,0) + IF($F1089&lt;&gt;"ต่างประเทศ",18,0),"")</f>
        <v/>
      </c>
      <c r="O1089" s="1" t="str">
        <f aca="false">IF(AND($B$4&lt;&gt;"", $N1089&lt;&gt;""),$B$4-$N1089,"")</f>
        <v/>
      </c>
      <c r="P1089" s="3" t="str">
        <f aca="false">IF(AND($O1089&lt;&gt;"",$O1089&lt;=0),$K1089,"")</f>
        <v/>
      </c>
      <c r="Q1089" s="3" t="str">
        <f aca="false">IF(AND($O1089&lt;&gt;"",$O1089&gt;=1,$O1089&lt;=30),$K1089,"")</f>
        <v/>
      </c>
      <c r="R1089" s="3" t="str">
        <f aca="false">IF(AND($O1089&lt;&gt;"",$O1089&gt;=31,$O1089&lt;=60),$K1089,"")</f>
        <v/>
      </c>
      <c r="S1089" s="3" t="str">
        <f aca="false">IF(AND($O1089&lt;&gt;"",$O1089&gt;=61,$O1089&lt;=90),$K1089,"")</f>
        <v/>
      </c>
      <c r="T1089" s="3" t="str">
        <f aca="false">IF(AND($O1089&lt;&gt;"",$O1089&gt;=91,$O1089&lt;=180),$K1089,"")</f>
        <v/>
      </c>
      <c r="U1089" s="3" t="str">
        <f aca="false">IF(AND($O1089&lt;&gt;"",$O1089&gt;=181,$O1089&lt;=365),$K1089,"")</f>
        <v/>
      </c>
      <c r="V1089" s="3" t="str">
        <f aca="false">IF(AND($O1089&lt;&gt;"",$O1089&gt;365),$K1089,"")</f>
        <v/>
      </c>
    </row>
    <row r="1090" customFormat="false" ht="12.8" hidden="false" customHeight="false" outlineLevel="0" collapsed="false">
      <c r="N1090" s="2" t="str">
        <f aca="false">IF($M1090&lt;&gt;"",$M1090 + IF($F1090="ต่างประเทศ",60,0) + IF($F1090&lt;&gt;"ต่างประเทศ",18,0),"")</f>
        <v/>
      </c>
      <c r="O1090" s="1" t="str">
        <f aca="false">IF(AND($B$4&lt;&gt;"", $N1090&lt;&gt;""),$B$4-$N1090,"")</f>
        <v/>
      </c>
      <c r="P1090" s="3" t="str">
        <f aca="false">IF(AND($O1090&lt;&gt;"",$O1090&lt;=0),$K1090,"")</f>
        <v/>
      </c>
      <c r="Q1090" s="3" t="str">
        <f aca="false">IF(AND($O1090&lt;&gt;"",$O1090&gt;=1,$O1090&lt;=30),$K1090,"")</f>
        <v/>
      </c>
      <c r="R1090" s="3" t="str">
        <f aca="false">IF(AND($O1090&lt;&gt;"",$O1090&gt;=31,$O1090&lt;=60),$K1090,"")</f>
        <v/>
      </c>
      <c r="S1090" s="3" t="str">
        <f aca="false">IF(AND($O1090&lt;&gt;"",$O1090&gt;=61,$O1090&lt;=90),$K1090,"")</f>
        <v/>
      </c>
      <c r="T1090" s="3" t="str">
        <f aca="false">IF(AND($O1090&lt;&gt;"",$O1090&gt;=91,$O1090&lt;=180),$K1090,"")</f>
        <v/>
      </c>
      <c r="U1090" s="3" t="str">
        <f aca="false">IF(AND($O1090&lt;&gt;"",$O1090&gt;=181,$O1090&lt;=365),$K1090,"")</f>
        <v/>
      </c>
      <c r="V1090" s="3" t="str">
        <f aca="false">IF(AND($O1090&lt;&gt;"",$O1090&gt;365),$K1090,"")</f>
        <v/>
      </c>
    </row>
    <row r="1091" customFormat="false" ht="12.8" hidden="false" customHeight="false" outlineLevel="0" collapsed="false">
      <c r="N1091" s="2" t="str">
        <f aca="false">IF($M1091&lt;&gt;"",$M1091 + IF($F1091="ต่างประเทศ",60,0) + IF($F1091&lt;&gt;"ต่างประเทศ",18,0),"")</f>
        <v/>
      </c>
      <c r="O1091" s="1" t="str">
        <f aca="false">IF(AND($B$4&lt;&gt;"", $N1091&lt;&gt;""),$B$4-$N1091,"")</f>
        <v/>
      </c>
      <c r="P1091" s="3" t="str">
        <f aca="false">IF(AND($O1091&lt;&gt;"",$O1091&lt;=0),$K1091,"")</f>
        <v/>
      </c>
      <c r="Q1091" s="3" t="str">
        <f aca="false">IF(AND($O1091&lt;&gt;"",$O1091&gt;=1,$O1091&lt;=30),$K1091,"")</f>
        <v/>
      </c>
      <c r="R1091" s="3" t="str">
        <f aca="false">IF(AND($O1091&lt;&gt;"",$O1091&gt;=31,$O1091&lt;=60),$K1091,"")</f>
        <v/>
      </c>
      <c r="S1091" s="3" t="str">
        <f aca="false">IF(AND($O1091&lt;&gt;"",$O1091&gt;=61,$O1091&lt;=90),$K1091,"")</f>
        <v/>
      </c>
      <c r="T1091" s="3" t="str">
        <f aca="false">IF(AND($O1091&lt;&gt;"",$O1091&gt;=91,$O1091&lt;=180),$K1091,"")</f>
        <v/>
      </c>
      <c r="U1091" s="3" t="str">
        <f aca="false">IF(AND($O1091&lt;&gt;"",$O1091&gt;=181,$O1091&lt;=365),$K1091,"")</f>
        <v/>
      </c>
      <c r="V1091" s="3" t="str">
        <f aca="false">IF(AND($O1091&lt;&gt;"",$O1091&gt;365),$K1091,"")</f>
        <v/>
      </c>
    </row>
    <row r="1092" customFormat="false" ht="12.8" hidden="false" customHeight="false" outlineLevel="0" collapsed="false">
      <c r="N1092" s="2" t="str">
        <f aca="false">IF($M1092&lt;&gt;"",$M1092 + IF($F1092="ต่างประเทศ",60,0) + IF($F1092&lt;&gt;"ต่างประเทศ",18,0),"")</f>
        <v/>
      </c>
      <c r="O1092" s="1" t="str">
        <f aca="false">IF(AND($B$4&lt;&gt;"", $N1092&lt;&gt;""),$B$4-$N1092,"")</f>
        <v/>
      </c>
      <c r="P1092" s="3" t="str">
        <f aca="false">IF(AND($O1092&lt;&gt;"",$O1092&lt;=0),$K1092,"")</f>
        <v/>
      </c>
      <c r="Q1092" s="3" t="str">
        <f aca="false">IF(AND($O1092&lt;&gt;"",$O1092&gt;=1,$O1092&lt;=30),$K1092,"")</f>
        <v/>
      </c>
      <c r="R1092" s="3" t="str">
        <f aca="false">IF(AND($O1092&lt;&gt;"",$O1092&gt;=31,$O1092&lt;=60),$K1092,"")</f>
        <v/>
      </c>
      <c r="S1092" s="3" t="str">
        <f aca="false">IF(AND($O1092&lt;&gt;"",$O1092&gt;=61,$O1092&lt;=90),$K1092,"")</f>
        <v/>
      </c>
      <c r="T1092" s="3" t="str">
        <f aca="false">IF(AND($O1092&lt;&gt;"",$O1092&gt;=91,$O1092&lt;=180),$K1092,"")</f>
        <v/>
      </c>
      <c r="U1092" s="3" t="str">
        <f aca="false">IF(AND($O1092&lt;&gt;"",$O1092&gt;=181,$O1092&lt;=365),$K1092,"")</f>
        <v/>
      </c>
      <c r="V1092" s="3" t="str">
        <f aca="false">IF(AND($O1092&lt;&gt;"",$O1092&gt;365),$K1092,"")</f>
        <v/>
      </c>
    </row>
    <row r="1093" customFormat="false" ht="12.8" hidden="false" customHeight="false" outlineLevel="0" collapsed="false">
      <c r="N1093" s="2" t="str">
        <f aca="false">IF($M1093&lt;&gt;"",$M1093 + IF($F1093="ต่างประเทศ",60,0) + IF($F1093&lt;&gt;"ต่างประเทศ",18,0),"")</f>
        <v/>
      </c>
      <c r="O1093" s="1" t="str">
        <f aca="false">IF(AND($B$4&lt;&gt;"", $N1093&lt;&gt;""),$B$4-$N1093,"")</f>
        <v/>
      </c>
      <c r="P1093" s="3" t="str">
        <f aca="false">IF(AND($O1093&lt;&gt;"",$O1093&lt;=0),$K1093,"")</f>
        <v/>
      </c>
      <c r="Q1093" s="3" t="str">
        <f aca="false">IF(AND($O1093&lt;&gt;"",$O1093&gt;=1,$O1093&lt;=30),$K1093,"")</f>
        <v/>
      </c>
      <c r="R1093" s="3" t="str">
        <f aca="false">IF(AND($O1093&lt;&gt;"",$O1093&gt;=31,$O1093&lt;=60),$K1093,"")</f>
        <v/>
      </c>
      <c r="S1093" s="3" t="str">
        <f aca="false">IF(AND($O1093&lt;&gt;"",$O1093&gt;=61,$O1093&lt;=90),$K1093,"")</f>
        <v/>
      </c>
      <c r="T1093" s="3" t="str">
        <f aca="false">IF(AND($O1093&lt;&gt;"",$O1093&gt;=91,$O1093&lt;=180),$K1093,"")</f>
        <v/>
      </c>
      <c r="U1093" s="3" t="str">
        <f aca="false">IF(AND($O1093&lt;&gt;"",$O1093&gt;=181,$O1093&lt;=365),$K1093,"")</f>
        <v/>
      </c>
      <c r="V1093" s="3" t="str">
        <f aca="false">IF(AND($O1093&lt;&gt;"",$O1093&gt;365),$K1093,"")</f>
        <v/>
      </c>
    </row>
    <row r="1094" customFormat="false" ht="12.8" hidden="false" customHeight="false" outlineLevel="0" collapsed="false">
      <c r="N1094" s="2" t="str">
        <f aca="false">IF($M1094&lt;&gt;"",$M1094 + IF($F1094="ต่างประเทศ",60,0) + IF($F1094&lt;&gt;"ต่างประเทศ",18,0),"")</f>
        <v/>
      </c>
      <c r="O1094" s="1" t="str">
        <f aca="false">IF(AND($B$4&lt;&gt;"", $N1094&lt;&gt;""),$B$4-$N1094,"")</f>
        <v/>
      </c>
      <c r="P1094" s="3" t="str">
        <f aca="false">IF(AND($O1094&lt;&gt;"",$O1094&lt;=0),$K1094,"")</f>
        <v/>
      </c>
      <c r="Q1094" s="3" t="str">
        <f aca="false">IF(AND($O1094&lt;&gt;"",$O1094&gt;=1,$O1094&lt;=30),$K1094,"")</f>
        <v/>
      </c>
      <c r="R1094" s="3" t="str">
        <f aca="false">IF(AND($O1094&lt;&gt;"",$O1094&gt;=31,$O1094&lt;=60),$K1094,"")</f>
        <v/>
      </c>
      <c r="S1094" s="3" t="str">
        <f aca="false">IF(AND($O1094&lt;&gt;"",$O1094&gt;=61,$O1094&lt;=90),$K1094,"")</f>
        <v/>
      </c>
      <c r="T1094" s="3" t="str">
        <f aca="false">IF(AND($O1094&lt;&gt;"",$O1094&gt;=91,$O1094&lt;=180),$K1094,"")</f>
        <v/>
      </c>
      <c r="U1094" s="3" t="str">
        <f aca="false">IF(AND($O1094&lt;&gt;"",$O1094&gt;=181,$O1094&lt;=365),$K1094,"")</f>
        <v/>
      </c>
      <c r="V1094" s="3" t="str">
        <f aca="false">IF(AND($O1094&lt;&gt;"",$O1094&gt;365),$K1094,"")</f>
        <v/>
      </c>
    </row>
    <row r="1095" customFormat="false" ht="12.8" hidden="false" customHeight="false" outlineLevel="0" collapsed="false">
      <c r="N1095" s="2" t="str">
        <f aca="false">IF($M1095&lt;&gt;"",$M1095 + IF($F1095="ต่างประเทศ",60,0) + IF($F1095&lt;&gt;"ต่างประเทศ",18,0),"")</f>
        <v/>
      </c>
      <c r="O1095" s="1" t="str">
        <f aca="false">IF(AND($B$4&lt;&gt;"", $N1095&lt;&gt;""),$B$4-$N1095,"")</f>
        <v/>
      </c>
      <c r="P1095" s="3" t="str">
        <f aca="false">IF(AND($O1095&lt;&gt;"",$O1095&lt;=0),$K1095,"")</f>
        <v/>
      </c>
      <c r="Q1095" s="3" t="str">
        <f aca="false">IF(AND($O1095&lt;&gt;"",$O1095&gt;=1,$O1095&lt;=30),$K1095,"")</f>
        <v/>
      </c>
      <c r="R1095" s="3" t="str">
        <f aca="false">IF(AND($O1095&lt;&gt;"",$O1095&gt;=31,$O1095&lt;=60),$K1095,"")</f>
        <v/>
      </c>
      <c r="S1095" s="3" t="str">
        <f aca="false">IF(AND($O1095&lt;&gt;"",$O1095&gt;=61,$O1095&lt;=90),$K1095,"")</f>
        <v/>
      </c>
      <c r="T1095" s="3" t="str">
        <f aca="false">IF(AND($O1095&lt;&gt;"",$O1095&gt;=91,$O1095&lt;=180),$K1095,"")</f>
        <v/>
      </c>
      <c r="U1095" s="3" t="str">
        <f aca="false">IF(AND($O1095&lt;&gt;"",$O1095&gt;=181,$O1095&lt;=365),$K1095,"")</f>
        <v/>
      </c>
      <c r="V1095" s="3" t="str">
        <f aca="false">IF(AND($O1095&lt;&gt;"",$O1095&gt;365),$K1095,"")</f>
        <v/>
      </c>
    </row>
    <row r="1096" customFormat="false" ht="12.8" hidden="false" customHeight="false" outlineLevel="0" collapsed="false">
      <c r="N1096" s="2" t="str">
        <f aca="false">IF($M1096&lt;&gt;"",$M1096 + IF($F1096="ต่างประเทศ",60,0) + IF($F1096&lt;&gt;"ต่างประเทศ",18,0),"")</f>
        <v/>
      </c>
      <c r="O1096" s="1" t="str">
        <f aca="false">IF(AND($B$4&lt;&gt;"", $N1096&lt;&gt;""),$B$4-$N1096,"")</f>
        <v/>
      </c>
      <c r="P1096" s="3" t="str">
        <f aca="false">IF(AND($O1096&lt;&gt;"",$O1096&lt;=0),$K1096,"")</f>
        <v/>
      </c>
      <c r="Q1096" s="3" t="str">
        <f aca="false">IF(AND($O1096&lt;&gt;"",$O1096&gt;=1,$O1096&lt;=30),$K1096,"")</f>
        <v/>
      </c>
      <c r="R1096" s="3" t="str">
        <f aca="false">IF(AND($O1096&lt;&gt;"",$O1096&gt;=31,$O1096&lt;=60),$K1096,"")</f>
        <v/>
      </c>
      <c r="S1096" s="3" t="str">
        <f aca="false">IF(AND($O1096&lt;&gt;"",$O1096&gt;=61,$O1096&lt;=90),$K1096,"")</f>
        <v/>
      </c>
      <c r="T1096" s="3" t="str">
        <f aca="false">IF(AND($O1096&lt;&gt;"",$O1096&gt;=91,$O1096&lt;=180),$K1096,"")</f>
        <v/>
      </c>
      <c r="U1096" s="3" t="str">
        <f aca="false">IF(AND($O1096&lt;&gt;"",$O1096&gt;=181,$O1096&lt;=365),$K1096,"")</f>
        <v/>
      </c>
      <c r="V1096" s="3" t="str">
        <f aca="false">IF(AND($O1096&lt;&gt;"",$O1096&gt;365),$K1096,"")</f>
        <v/>
      </c>
    </row>
    <row r="1097" customFormat="false" ht="12.8" hidden="false" customHeight="false" outlineLevel="0" collapsed="false">
      <c r="N1097" s="2" t="str">
        <f aca="false">IF($M1097&lt;&gt;"",$M1097 + IF($F1097="ต่างประเทศ",60,0) + IF($F1097&lt;&gt;"ต่างประเทศ",18,0),"")</f>
        <v/>
      </c>
      <c r="O1097" s="1" t="str">
        <f aca="false">IF(AND($B$4&lt;&gt;"", $N1097&lt;&gt;""),$B$4-$N1097,"")</f>
        <v/>
      </c>
      <c r="P1097" s="3" t="str">
        <f aca="false">IF(AND($O1097&lt;&gt;"",$O1097&lt;=0),$K1097,"")</f>
        <v/>
      </c>
      <c r="Q1097" s="3" t="str">
        <f aca="false">IF(AND($O1097&lt;&gt;"",$O1097&gt;=1,$O1097&lt;=30),$K1097,"")</f>
        <v/>
      </c>
      <c r="R1097" s="3" t="str">
        <f aca="false">IF(AND($O1097&lt;&gt;"",$O1097&gt;=31,$O1097&lt;=60),$K1097,"")</f>
        <v/>
      </c>
      <c r="S1097" s="3" t="str">
        <f aca="false">IF(AND($O1097&lt;&gt;"",$O1097&gt;=61,$O1097&lt;=90),$K1097,"")</f>
        <v/>
      </c>
      <c r="T1097" s="3" t="str">
        <f aca="false">IF(AND($O1097&lt;&gt;"",$O1097&gt;=91,$O1097&lt;=180),$K1097,"")</f>
        <v/>
      </c>
      <c r="U1097" s="3" t="str">
        <f aca="false">IF(AND($O1097&lt;&gt;"",$O1097&gt;=181,$O1097&lt;=365),$K1097,"")</f>
        <v/>
      </c>
      <c r="V1097" s="3" t="str">
        <f aca="false">IF(AND($O1097&lt;&gt;"",$O1097&gt;365),$K1097,"")</f>
        <v/>
      </c>
    </row>
    <row r="1098" customFormat="false" ht="12.8" hidden="false" customHeight="false" outlineLevel="0" collapsed="false">
      <c r="N1098" s="2" t="str">
        <f aca="false">IF($M1098&lt;&gt;"",$M1098 + IF($F1098="ต่างประเทศ",60,0) + IF($F1098&lt;&gt;"ต่างประเทศ",18,0),"")</f>
        <v/>
      </c>
      <c r="O1098" s="1" t="str">
        <f aca="false">IF(AND($B$4&lt;&gt;"", $N1098&lt;&gt;""),$B$4-$N1098,"")</f>
        <v/>
      </c>
      <c r="P1098" s="3" t="str">
        <f aca="false">IF(AND($O1098&lt;&gt;"",$O1098&lt;=0),$K1098,"")</f>
        <v/>
      </c>
      <c r="Q1098" s="3" t="str">
        <f aca="false">IF(AND($O1098&lt;&gt;"",$O1098&gt;=1,$O1098&lt;=30),$K1098,"")</f>
        <v/>
      </c>
      <c r="R1098" s="3" t="str">
        <f aca="false">IF(AND($O1098&lt;&gt;"",$O1098&gt;=31,$O1098&lt;=60),$K1098,"")</f>
        <v/>
      </c>
      <c r="S1098" s="3" t="str">
        <f aca="false">IF(AND($O1098&lt;&gt;"",$O1098&gt;=61,$O1098&lt;=90),$K1098,"")</f>
        <v/>
      </c>
      <c r="T1098" s="3" t="str">
        <f aca="false">IF(AND($O1098&lt;&gt;"",$O1098&gt;=91,$O1098&lt;=180),$K1098,"")</f>
        <v/>
      </c>
      <c r="U1098" s="3" t="str">
        <f aca="false">IF(AND($O1098&lt;&gt;"",$O1098&gt;=181,$O1098&lt;=365),$K1098,"")</f>
        <v/>
      </c>
      <c r="V1098" s="3" t="str">
        <f aca="false">IF(AND($O1098&lt;&gt;"",$O1098&gt;365),$K1098,"")</f>
        <v/>
      </c>
    </row>
    <row r="1099" customFormat="false" ht="12.8" hidden="false" customHeight="false" outlineLevel="0" collapsed="false">
      <c r="N1099" s="2" t="str">
        <f aca="false">IF($M1099&lt;&gt;"",$M1099 + IF($F1099="ต่างประเทศ",60,0) + IF($F1099&lt;&gt;"ต่างประเทศ",18,0),"")</f>
        <v/>
      </c>
      <c r="O1099" s="1" t="str">
        <f aca="false">IF(AND($B$4&lt;&gt;"", $N1099&lt;&gt;""),$B$4-$N1099,"")</f>
        <v/>
      </c>
      <c r="P1099" s="3" t="str">
        <f aca="false">IF(AND($O1099&lt;&gt;"",$O1099&lt;=0),$K1099,"")</f>
        <v/>
      </c>
      <c r="Q1099" s="3" t="str">
        <f aca="false">IF(AND($O1099&lt;&gt;"",$O1099&gt;=1,$O1099&lt;=30),$K1099,"")</f>
        <v/>
      </c>
      <c r="R1099" s="3" t="str">
        <f aca="false">IF(AND($O1099&lt;&gt;"",$O1099&gt;=31,$O1099&lt;=60),$K1099,"")</f>
        <v/>
      </c>
      <c r="S1099" s="3" t="str">
        <f aca="false">IF(AND($O1099&lt;&gt;"",$O1099&gt;=61,$O1099&lt;=90),$K1099,"")</f>
        <v/>
      </c>
      <c r="T1099" s="3" t="str">
        <f aca="false">IF(AND($O1099&lt;&gt;"",$O1099&gt;=91,$O1099&lt;=180),$K1099,"")</f>
        <v/>
      </c>
      <c r="U1099" s="3" t="str">
        <f aca="false">IF(AND($O1099&lt;&gt;"",$O1099&gt;=181,$O1099&lt;=365),$K1099,"")</f>
        <v/>
      </c>
      <c r="V1099" s="3" t="str">
        <f aca="false">IF(AND($O1099&lt;&gt;"",$O1099&gt;365),$K1099,"")</f>
        <v/>
      </c>
    </row>
    <row r="1100" customFormat="false" ht="12.8" hidden="false" customHeight="false" outlineLevel="0" collapsed="false">
      <c r="N1100" s="2" t="str">
        <f aca="false">IF($M1100&lt;&gt;"",$M1100 + IF($F1100="ต่างประเทศ",60,0) + IF($F1100&lt;&gt;"ต่างประเทศ",18,0),"")</f>
        <v/>
      </c>
      <c r="O1100" s="1" t="str">
        <f aca="false">IF(AND($B$4&lt;&gt;"", $N1100&lt;&gt;""),$B$4-$N1100,"")</f>
        <v/>
      </c>
      <c r="P1100" s="3" t="str">
        <f aca="false">IF(AND($O1100&lt;&gt;"",$O1100&lt;=0),$K1100,"")</f>
        <v/>
      </c>
      <c r="Q1100" s="3" t="str">
        <f aca="false">IF(AND($O1100&lt;&gt;"",$O1100&gt;=1,$O1100&lt;=30),$K1100,"")</f>
        <v/>
      </c>
      <c r="R1100" s="3" t="str">
        <f aca="false">IF(AND($O1100&lt;&gt;"",$O1100&gt;=31,$O1100&lt;=60),$K1100,"")</f>
        <v/>
      </c>
      <c r="S1100" s="3" t="str">
        <f aca="false">IF(AND($O1100&lt;&gt;"",$O1100&gt;=61,$O1100&lt;=90),$K1100,"")</f>
        <v/>
      </c>
      <c r="T1100" s="3" t="str">
        <f aca="false">IF(AND($O1100&lt;&gt;"",$O1100&gt;=91,$O1100&lt;=180),$K1100,"")</f>
        <v/>
      </c>
      <c r="U1100" s="3" t="str">
        <f aca="false">IF(AND($O1100&lt;&gt;"",$O1100&gt;=181,$O1100&lt;=365),$K1100,"")</f>
        <v/>
      </c>
      <c r="V1100" s="3" t="str">
        <f aca="false">IF(AND($O1100&lt;&gt;"",$O1100&gt;365),$K1100,"")</f>
        <v/>
      </c>
    </row>
    <row r="1101" customFormat="false" ht="12.8" hidden="false" customHeight="false" outlineLevel="0" collapsed="false">
      <c r="N1101" s="2" t="str">
        <f aca="false">IF($M1101&lt;&gt;"",$M1101 + IF($F1101="ต่างประเทศ",60,0) + IF($F1101&lt;&gt;"ต่างประเทศ",18,0),"")</f>
        <v/>
      </c>
      <c r="O1101" s="1" t="str">
        <f aca="false">IF(AND($B$4&lt;&gt;"", $N1101&lt;&gt;""),$B$4-$N1101,"")</f>
        <v/>
      </c>
      <c r="P1101" s="3" t="str">
        <f aca="false">IF(AND($O1101&lt;&gt;"",$O1101&lt;=0),$K1101,"")</f>
        <v/>
      </c>
      <c r="Q1101" s="3" t="str">
        <f aca="false">IF(AND($O1101&lt;&gt;"",$O1101&gt;=1,$O1101&lt;=30),$K1101,"")</f>
        <v/>
      </c>
      <c r="R1101" s="3" t="str">
        <f aca="false">IF(AND($O1101&lt;&gt;"",$O1101&gt;=31,$O1101&lt;=60),$K1101,"")</f>
        <v/>
      </c>
      <c r="S1101" s="3" t="str">
        <f aca="false">IF(AND($O1101&lt;&gt;"",$O1101&gt;=61,$O1101&lt;=90),$K1101,"")</f>
        <v/>
      </c>
      <c r="T1101" s="3" t="str">
        <f aca="false">IF(AND($O1101&lt;&gt;"",$O1101&gt;=91,$O1101&lt;=180),$K1101,"")</f>
        <v/>
      </c>
      <c r="U1101" s="3" t="str">
        <f aca="false">IF(AND($O1101&lt;&gt;"",$O1101&gt;=181,$O1101&lt;=365),$K1101,"")</f>
        <v/>
      </c>
      <c r="V1101" s="3" t="str">
        <f aca="false">IF(AND($O1101&lt;&gt;"",$O1101&gt;365),$K1101,"")</f>
        <v/>
      </c>
    </row>
    <row r="1102" customFormat="false" ht="12.8" hidden="false" customHeight="false" outlineLevel="0" collapsed="false">
      <c r="N1102" s="2" t="str">
        <f aca="false">IF($M1102&lt;&gt;"",$M1102 + IF($F1102="ต่างประเทศ",60,0) + IF($F1102&lt;&gt;"ต่างประเทศ",18,0),"")</f>
        <v/>
      </c>
      <c r="O1102" s="1" t="str">
        <f aca="false">IF(AND($B$4&lt;&gt;"", $N1102&lt;&gt;""),$B$4-$N1102,"")</f>
        <v/>
      </c>
      <c r="P1102" s="3" t="str">
        <f aca="false">IF(AND($O1102&lt;&gt;"",$O1102&lt;=0),$K1102,"")</f>
        <v/>
      </c>
      <c r="Q1102" s="3" t="str">
        <f aca="false">IF(AND($O1102&lt;&gt;"",$O1102&gt;=1,$O1102&lt;=30),$K1102,"")</f>
        <v/>
      </c>
      <c r="R1102" s="3" t="str">
        <f aca="false">IF(AND($O1102&lt;&gt;"",$O1102&gt;=31,$O1102&lt;=60),$K1102,"")</f>
        <v/>
      </c>
      <c r="S1102" s="3" t="str">
        <f aca="false">IF(AND($O1102&lt;&gt;"",$O1102&gt;=61,$O1102&lt;=90),$K1102,"")</f>
        <v/>
      </c>
      <c r="T1102" s="3" t="str">
        <f aca="false">IF(AND($O1102&lt;&gt;"",$O1102&gt;=91,$O1102&lt;=180),$K1102,"")</f>
        <v/>
      </c>
      <c r="U1102" s="3" t="str">
        <f aca="false">IF(AND($O1102&lt;&gt;"",$O1102&gt;=181,$O1102&lt;=365),$K1102,"")</f>
        <v/>
      </c>
      <c r="V1102" s="3" t="str">
        <f aca="false">IF(AND($O1102&lt;&gt;"",$O1102&gt;365),$K1102,"")</f>
        <v/>
      </c>
    </row>
    <row r="1103" customFormat="false" ht="12.8" hidden="false" customHeight="false" outlineLevel="0" collapsed="false">
      <c r="N1103" s="2" t="str">
        <f aca="false">IF($M1103&lt;&gt;"",$M1103 + IF($F1103="ต่างประเทศ",60,0) + IF($F1103&lt;&gt;"ต่างประเทศ",18,0),"")</f>
        <v/>
      </c>
      <c r="O1103" s="1" t="str">
        <f aca="false">IF(AND($B$4&lt;&gt;"", $N1103&lt;&gt;""),$B$4-$N1103,"")</f>
        <v/>
      </c>
      <c r="P1103" s="3" t="str">
        <f aca="false">IF(AND($O1103&lt;&gt;"",$O1103&lt;=0),$K1103,"")</f>
        <v/>
      </c>
      <c r="Q1103" s="3" t="str">
        <f aca="false">IF(AND($O1103&lt;&gt;"",$O1103&gt;=1,$O1103&lt;=30),$K1103,"")</f>
        <v/>
      </c>
      <c r="R1103" s="3" t="str">
        <f aca="false">IF(AND($O1103&lt;&gt;"",$O1103&gt;=31,$O1103&lt;=60),$K1103,"")</f>
        <v/>
      </c>
      <c r="S1103" s="3" t="str">
        <f aca="false">IF(AND($O1103&lt;&gt;"",$O1103&gt;=61,$O1103&lt;=90),$K1103,"")</f>
        <v/>
      </c>
      <c r="T1103" s="3" t="str">
        <f aca="false">IF(AND($O1103&lt;&gt;"",$O1103&gt;=91,$O1103&lt;=180),$K1103,"")</f>
        <v/>
      </c>
      <c r="U1103" s="3" t="str">
        <f aca="false">IF(AND($O1103&lt;&gt;"",$O1103&gt;=181,$O1103&lt;=365),$K1103,"")</f>
        <v/>
      </c>
      <c r="V1103" s="3" t="str">
        <f aca="false">IF(AND($O1103&lt;&gt;"",$O1103&gt;365),$K1103,"")</f>
        <v/>
      </c>
    </row>
    <row r="1104" customFormat="false" ht="12.8" hidden="false" customHeight="false" outlineLevel="0" collapsed="false">
      <c r="N1104" s="2" t="str">
        <f aca="false">IF($M1104&lt;&gt;"",$M1104 + IF($F1104="ต่างประเทศ",60,0) + IF($F1104&lt;&gt;"ต่างประเทศ",18,0),"")</f>
        <v/>
      </c>
      <c r="O1104" s="1" t="str">
        <f aca="false">IF(AND($B$4&lt;&gt;"", $N1104&lt;&gt;""),$B$4-$N1104,"")</f>
        <v/>
      </c>
      <c r="P1104" s="3" t="str">
        <f aca="false">IF(AND($O1104&lt;&gt;"",$O1104&lt;=0),$K1104,"")</f>
        <v/>
      </c>
      <c r="Q1104" s="3" t="str">
        <f aca="false">IF(AND($O1104&lt;&gt;"",$O1104&gt;=1,$O1104&lt;=30),$K1104,"")</f>
        <v/>
      </c>
      <c r="R1104" s="3" t="str">
        <f aca="false">IF(AND($O1104&lt;&gt;"",$O1104&gt;=31,$O1104&lt;=60),$K1104,"")</f>
        <v/>
      </c>
      <c r="S1104" s="3" t="str">
        <f aca="false">IF(AND($O1104&lt;&gt;"",$O1104&gt;=61,$O1104&lt;=90),$K1104,"")</f>
        <v/>
      </c>
      <c r="T1104" s="3" t="str">
        <f aca="false">IF(AND($O1104&lt;&gt;"",$O1104&gt;=91,$O1104&lt;=180),$K1104,"")</f>
        <v/>
      </c>
      <c r="U1104" s="3" t="str">
        <f aca="false">IF(AND($O1104&lt;&gt;"",$O1104&gt;=181,$O1104&lt;=365),$K1104,"")</f>
        <v/>
      </c>
      <c r="V1104" s="3" t="str">
        <f aca="false">IF(AND($O1104&lt;&gt;"",$O1104&gt;365),$K1104,"")</f>
        <v/>
      </c>
    </row>
    <row r="1105" customFormat="false" ht="12.8" hidden="false" customHeight="false" outlineLevel="0" collapsed="false">
      <c r="N1105" s="2" t="str">
        <f aca="false">IF($M1105&lt;&gt;"",$M1105 + IF($F1105="ต่างประเทศ",60,0) + IF($F1105&lt;&gt;"ต่างประเทศ",18,0),"")</f>
        <v/>
      </c>
      <c r="O1105" s="1" t="str">
        <f aca="false">IF(AND($B$4&lt;&gt;"", $N1105&lt;&gt;""),$B$4-$N1105,"")</f>
        <v/>
      </c>
      <c r="P1105" s="3" t="str">
        <f aca="false">IF(AND($O1105&lt;&gt;"",$O1105&lt;=0),$K1105,"")</f>
        <v/>
      </c>
      <c r="Q1105" s="3" t="str">
        <f aca="false">IF(AND($O1105&lt;&gt;"",$O1105&gt;=1,$O1105&lt;=30),$K1105,"")</f>
        <v/>
      </c>
      <c r="R1105" s="3" t="str">
        <f aca="false">IF(AND($O1105&lt;&gt;"",$O1105&gt;=31,$O1105&lt;=60),$K1105,"")</f>
        <v/>
      </c>
      <c r="S1105" s="3" t="str">
        <f aca="false">IF(AND($O1105&lt;&gt;"",$O1105&gt;=61,$O1105&lt;=90),$K1105,"")</f>
        <v/>
      </c>
      <c r="T1105" s="3" t="str">
        <f aca="false">IF(AND($O1105&lt;&gt;"",$O1105&gt;=91,$O1105&lt;=180),$K1105,"")</f>
        <v/>
      </c>
      <c r="U1105" s="3" t="str">
        <f aca="false">IF(AND($O1105&lt;&gt;"",$O1105&gt;=181,$O1105&lt;=365),$K1105,"")</f>
        <v/>
      </c>
      <c r="V1105" s="3" t="str">
        <f aca="false">IF(AND($O1105&lt;&gt;"",$O1105&gt;365),$K1105,"")</f>
        <v/>
      </c>
    </row>
    <row r="1106" customFormat="false" ht="12.8" hidden="false" customHeight="false" outlineLevel="0" collapsed="false">
      <c r="N1106" s="2" t="str">
        <f aca="false">IF($M1106&lt;&gt;"",$M1106 + IF($F1106="ต่างประเทศ",60,0) + IF($F1106&lt;&gt;"ต่างประเทศ",18,0),"")</f>
        <v/>
      </c>
      <c r="O1106" s="1" t="str">
        <f aca="false">IF(AND($B$4&lt;&gt;"", $N1106&lt;&gt;""),$B$4-$N1106,"")</f>
        <v/>
      </c>
      <c r="P1106" s="3" t="str">
        <f aca="false">IF(AND($O1106&lt;&gt;"",$O1106&lt;=0),$K1106,"")</f>
        <v/>
      </c>
      <c r="Q1106" s="3" t="str">
        <f aca="false">IF(AND($O1106&lt;&gt;"",$O1106&gt;=1,$O1106&lt;=30),$K1106,"")</f>
        <v/>
      </c>
      <c r="R1106" s="3" t="str">
        <f aca="false">IF(AND($O1106&lt;&gt;"",$O1106&gt;=31,$O1106&lt;=60),$K1106,"")</f>
        <v/>
      </c>
      <c r="S1106" s="3" t="str">
        <f aca="false">IF(AND($O1106&lt;&gt;"",$O1106&gt;=61,$O1106&lt;=90),$K1106,"")</f>
        <v/>
      </c>
      <c r="T1106" s="3" t="str">
        <f aca="false">IF(AND($O1106&lt;&gt;"",$O1106&gt;=91,$O1106&lt;=180),$K1106,"")</f>
        <v/>
      </c>
      <c r="U1106" s="3" t="str">
        <f aca="false">IF(AND($O1106&lt;&gt;"",$O1106&gt;=181,$O1106&lt;=365),$K1106,"")</f>
        <v/>
      </c>
      <c r="V1106" s="3" t="str">
        <f aca="false">IF(AND($O1106&lt;&gt;"",$O1106&gt;365),$K1106,"")</f>
        <v/>
      </c>
    </row>
    <row r="1107" customFormat="false" ht="12.8" hidden="false" customHeight="false" outlineLevel="0" collapsed="false">
      <c r="N1107" s="2" t="str">
        <f aca="false">IF($M1107&lt;&gt;"",$M1107 + IF($F1107="ต่างประเทศ",60,0) + IF($F1107&lt;&gt;"ต่างประเทศ",18,0),"")</f>
        <v/>
      </c>
      <c r="O1107" s="1" t="str">
        <f aca="false">IF(AND($B$4&lt;&gt;"", $N1107&lt;&gt;""),$B$4-$N1107,"")</f>
        <v/>
      </c>
      <c r="P1107" s="3" t="str">
        <f aca="false">IF(AND($O1107&lt;&gt;"",$O1107&lt;=0),$K1107,"")</f>
        <v/>
      </c>
      <c r="Q1107" s="3" t="str">
        <f aca="false">IF(AND($O1107&lt;&gt;"",$O1107&gt;=1,$O1107&lt;=30),$K1107,"")</f>
        <v/>
      </c>
      <c r="R1107" s="3" t="str">
        <f aca="false">IF(AND($O1107&lt;&gt;"",$O1107&gt;=31,$O1107&lt;=60),$K1107,"")</f>
        <v/>
      </c>
      <c r="S1107" s="3" t="str">
        <f aca="false">IF(AND($O1107&lt;&gt;"",$O1107&gt;=61,$O1107&lt;=90),$K1107,"")</f>
        <v/>
      </c>
      <c r="T1107" s="3" t="str">
        <f aca="false">IF(AND($O1107&lt;&gt;"",$O1107&gt;=91,$O1107&lt;=180),$K1107,"")</f>
        <v/>
      </c>
      <c r="U1107" s="3" t="str">
        <f aca="false">IF(AND($O1107&lt;&gt;"",$O1107&gt;=181,$O1107&lt;=365),$K1107,"")</f>
        <v/>
      </c>
      <c r="V1107" s="3" t="str">
        <f aca="false">IF(AND($O1107&lt;&gt;"",$O1107&gt;365),$K1107,"")</f>
        <v/>
      </c>
    </row>
    <row r="1108" customFormat="false" ht="12.8" hidden="false" customHeight="false" outlineLevel="0" collapsed="false">
      <c r="N1108" s="2" t="str">
        <f aca="false">IF($M1108&lt;&gt;"",$M1108 + IF($F1108="ต่างประเทศ",60,0) + IF($F1108&lt;&gt;"ต่างประเทศ",18,0),"")</f>
        <v/>
      </c>
      <c r="O1108" s="1" t="str">
        <f aca="false">IF(AND($B$4&lt;&gt;"", $N1108&lt;&gt;""),$B$4-$N1108,"")</f>
        <v/>
      </c>
      <c r="P1108" s="3" t="str">
        <f aca="false">IF(AND($O1108&lt;&gt;"",$O1108&lt;=0),$K1108,"")</f>
        <v/>
      </c>
      <c r="Q1108" s="3" t="str">
        <f aca="false">IF(AND($O1108&lt;&gt;"",$O1108&gt;=1,$O1108&lt;=30),$K1108,"")</f>
        <v/>
      </c>
      <c r="R1108" s="3" t="str">
        <f aca="false">IF(AND($O1108&lt;&gt;"",$O1108&gt;=31,$O1108&lt;=60),$K1108,"")</f>
        <v/>
      </c>
      <c r="S1108" s="3" t="str">
        <f aca="false">IF(AND($O1108&lt;&gt;"",$O1108&gt;=61,$O1108&lt;=90),$K1108,"")</f>
        <v/>
      </c>
      <c r="T1108" s="3" t="str">
        <f aca="false">IF(AND($O1108&lt;&gt;"",$O1108&gt;=91,$O1108&lt;=180),$K1108,"")</f>
        <v/>
      </c>
      <c r="U1108" s="3" t="str">
        <f aca="false">IF(AND($O1108&lt;&gt;"",$O1108&gt;=181,$O1108&lt;=365),$K1108,"")</f>
        <v/>
      </c>
      <c r="V1108" s="3" t="str">
        <f aca="false">IF(AND($O1108&lt;&gt;"",$O1108&gt;365),$K1108,"")</f>
        <v/>
      </c>
    </row>
    <row r="1109" customFormat="false" ht="12.8" hidden="false" customHeight="false" outlineLevel="0" collapsed="false">
      <c r="N1109" s="2" t="str">
        <f aca="false">IF($M1109&lt;&gt;"",$M1109 + IF($F1109="ต่างประเทศ",60,0) + IF($F1109&lt;&gt;"ต่างประเทศ",18,0),"")</f>
        <v/>
      </c>
      <c r="O1109" s="1" t="str">
        <f aca="false">IF(AND($B$4&lt;&gt;"", $N1109&lt;&gt;""),$B$4-$N1109,"")</f>
        <v/>
      </c>
      <c r="P1109" s="3" t="str">
        <f aca="false">IF(AND($O1109&lt;&gt;"",$O1109&lt;=0),$K1109,"")</f>
        <v/>
      </c>
      <c r="Q1109" s="3" t="str">
        <f aca="false">IF(AND($O1109&lt;&gt;"",$O1109&gt;=1,$O1109&lt;=30),$K1109,"")</f>
        <v/>
      </c>
      <c r="R1109" s="3" t="str">
        <f aca="false">IF(AND($O1109&lt;&gt;"",$O1109&gt;=31,$O1109&lt;=60),$K1109,"")</f>
        <v/>
      </c>
      <c r="S1109" s="3" t="str">
        <f aca="false">IF(AND($O1109&lt;&gt;"",$O1109&gt;=61,$O1109&lt;=90),$K1109,"")</f>
        <v/>
      </c>
      <c r="T1109" s="3" t="str">
        <f aca="false">IF(AND($O1109&lt;&gt;"",$O1109&gt;=91,$O1109&lt;=180),$K1109,"")</f>
        <v/>
      </c>
      <c r="U1109" s="3" t="str">
        <f aca="false">IF(AND($O1109&lt;&gt;"",$O1109&gt;=181,$O1109&lt;=365),$K1109,"")</f>
        <v/>
      </c>
      <c r="V1109" s="3" t="str">
        <f aca="false">IF(AND($O1109&lt;&gt;"",$O1109&gt;365),$K1109,"")</f>
        <v/>
      </c>
    </row>
    <row r="1110" customFormat="false" ht="12.8" hidden="false" customHeight="false" outlineLevel="0" collapsed="false">
      <c r="N1110" s="2" t="str">
        <f aca="false">IF($M1110&lt;&gt;"",$M1110 + IF($F1110="ต่างประเทศ",60,0) + IF($F1110&lt;&gt;"ต่างประเทศ",18,0),"")</f>
        <v/>
      </c>
      <c r="O1110" s="1" t="str">
        <f aca="false">IF(AND($B$4&lt;&gt;"", $N1110&lt;&gt;""),$B$4-$N1110,"")</f>
        <v/>
      </c>
      <c r="P1110" s="3" t="str">
        <f aca="false">IF(AND($O1110&lt;&gt;"",$O1110&lt;=0),$K1110,"")</f>
        <v/>
      </c>
      <c r="Q1110" s="3" t="str">
        <f aca="false">IF(AND($O1110&lt;&gt;"",$O1110&gt;=1,$O1110&lt;=30),$K1110,"")</f>
        <v/>
      </c>
      <c r="R1110" s="3" t="str">
        <f aca="false">IF(AND($O1110&lt;&gt;"",$O1110&gt;=31,$O1110&lt;=60),$K1110,"")</f>
        <v/>
      </c>
      <c r="S1110" s="3" t="str">
        <f aca="false">IF(AND($O1110&lt;&gt;"",$O1110&gt;=61,$O1110&lt;=90),$K1110,"")</f>
        <v/>
      </c>
      <c r="T1110" s="3" t="str">
        <f aca="false">IF(AND($O1110&lt;&gt;"",$O1110&gt;=91,$O1110&lt;=180),$K1110,"")</f>
        <v/>
      </c>
      <c r="U1110" s="3" t="str">
        <f aca="false">IF(AND($O1110&lt;&gt;"",$O1110&gt;=181,$O1110&lt;=365),$K1110,"")</f>
        <v/>
      </c>
      <c r="V1110" s="3" t="str">
        <f aca="false">IF(AND($O1110&lt;&gt;"",$O1110&gt;365),$K1110,"")</f>
        <v/>
      </c>
    </row>
    <row r="1111" customFormat="false" ht="12.8" hidden="false" customHeight="false" outlineLevel="0" collapsed="false">
      <c r="N1111" s="2" t="str">
        <f aca="false">IF($M1111&lt;&gt;"",$M1111 + IF($F1111="ต่างประเทศ",60,0) + IF($F1111&lt;&gt;"ต่างประเทศ",18,0),"")</f>
        <v/>
      </c>
      <c r="O1111" s="1" t="str">
        <f aca="false">IF(AND($B$4&lt;&gt;"", $N1111&lt;&gt;""),$B$4-$N1111,"")</f>
        <v/>
      </c>
      <c r="P1111" s="3" t="str">
        <f aca="false">IF(AND($O1111&lt;&gt;"",$O1111&lt;=0),$K1111,"")</f>
        <v/>
      </c>
      <c r="Q1111" s="3" t="str">
        <f aca="false">IF(AND($O1111&lt;&gt;"",$O1111&gt;=1,$O1111&lt;=30),$K1111,"")</f>
        <v/>
      </c>
      <c r="R1111" s="3" t="str">
        <f aca="false">IF(AND($O1111&lt;&gt;"",$O1111&gt;=31,$O1111&lt;=60),$K1111,"")</f>
        <v/>
      </c>
      <c r="S1111" s="3" t="str">
        <f aca="false">IF(AND($O1111&lt;&gt;"",$O1111&gt;=61,$O1111&lt;=90),$K1111,"")</f>
        <v/>
      </c>
      <c r="T1111" s="3" t="str">
        <f aca="false">IF(AND($O1111&lt;&gt;"",$O1111&gt;=91,$O1111&lt;=180),$K1111,"")</f>
        <v/>
      </c>
      <c r="U1111" s="3" t="str">
        <f aca="false">IF(AND($O1111&lt;&gt;"",$O1111&gt;=181,$O1111&lt;=365),$K1111,"")</f>
        <v/>
      </c>
      <c r="V1111" s="3" t="str">
        <f aca="false">IF(AND($O1111&lt;&gt;"",$O1111&gt;365),$K1111,"")</f>
        <v/>
      </c>
    </row>
    <row r="1112" customFormat="false" ht="12.8" hidden="false" customHeight="false" outlineLevel="0" collapsed="false">
      <c r="N1112" s="2" t="str">
        <f aca="false">IF($M1112&lt;&gt;"",$M1112 + IF($F1112="ต่างประเทศ",60,0) + IF($F1112&lt;&gt;"ต่างประเทศ",18,0),"")</f>
        <v/>
      </c>
      <c r="O1112" s="1" t="str">
        <f aca="false">IF(AND($B$4&lt;&gt;"", $N1112&lt;&gt;""),$B$4-$N1112,"")</f>
        <v/>
      </c>
      <c r="P1112" s="3" t="str">
        <f aca="false">IF(AND($O1112&lt;&gt;"",$O1112&lt;=0),$K1112,"")</f>
        <v/>
      </c>
      <c r="Q1112" s="3" t="str">
        <f aca="false">IF(AND($O1112&lt;&gt;"",$O1112&gt;=1,$O1112&lt;=30),$K1112,"")</f>
        <v/>
      </c>
      <c r="R1112" s="3" t="str">
        <f aca="false">IF(AND($O1112&lt;&gt;"",$O1112&gt;=31,$O1112&lt;=60),$K1112,"")</f>
        <v/>
      </c>
      <c r="S1112" s="3" t="str">
        <f aca="false">IF(AND($O1112&lt;&gt;"",$O1112&gt;=61,$O1112&lt;=90),$K1112,"")</f>
        <v/>
      </c>
      <c r="T1112" s="3" t="str">
        <f aca="false">IF(AND($O1112&lt;&gt;"",$O1112&gt;=91,$O1112&lt;=180),$K1112,"")</f>
        <v/>
      </c>
      <c r="U1112" s="3" t="str">
        <f aca="false">IF(AND($O1112&lt;&gt;"",$O1112&gt;=181,$O1112&lt;=365),$K1112,"")</f>
        <v/>
      </c>
      <c r="V1112" s="3" t="str">
        <f aca="false">IF(AND($O1112&lt;&gt;"",$O1112&gt;365),$K1112,"")</f>
        <v/>
      </c>
    </row>
    <row r="1113" customFormat="false" ht="12.8" hidden="false" customHeight="false" outlineLevel="0" collapsed="false">
      <c r="N1113" s="2" t="str">
        <f aca="false">IF($M1113&lt;&gt;"",$M1113 + IF($F1113="ต่างประเทศ",60,0) + IF($F1113&lt;&gt;"ต่างประเทศ",18,0),"")</f>
        <v/>
      </c>
      <c r="O1113" s="1" t="str">
        <f aca="false">IF(AND($B$4&lt;&gt;"", $N1113&lt;&gt;""),$B$4-$N1113,"")</f>
        <v/>
      </c>
      <c r="P1113" s="3" t="str">
        <f aca="false">IF(AND($O1113&lt;&gt;"",$O1113&lt;=0),$K1113,"")</f>
        <v/>
      </c>
      <c r="Q1113" s="3" t="str">
        <f aca="false">IF(AND($O1113&lt;&gt;"",$O1113&gt;=1,$O1113&lt;=30),$K1113,"")</f>
        <v/>
      </c>
      <c r="R1113" s="3" t="str">
        <f aca="false">IF(AND($O1113&lt;&gt;"",$O1113&gt;=31,$O1113&lt;=60),$K1113,"")</f>
        <v/>
      </c>
      <c r="S1113" s="3" t="str">
        <f aca="false">IF(AND($O1113&lt;&gt;"",$O1113&gt;=61,$O1113&lt;=90),$K1113,"")</f>
        <v/>
      </c>
      <c r="T1113" s="3" t="str">
        <f aca="false">IF(AND($O1113&lt;&gt;"",$O1113&gt;=91,$O1113&lt;=180),$K1113,"")</f>
        <v/>
      </c>
      <c r="U1113" s="3" t="str">
        <f aca="false">IF(AND($O1113&lt;&gt;"",$O1113&gt;=181,$O1113&lt;=365),$K1113,"")</f>
        <v/>
      </c>
      <c r="V1113" s="3" t="str">
        <f aca="false">IF(AND($O1113&lt;&gt;"",$O1113&gt;365),$K1113,"")</f>
        <v/>
      </c>
    </row>
    <row r="1114" customFormat="false" ht="12.8" hidden="false" customHeight="false" outlineLevel="0" collapsed="false">
      <c r="N1114" s="2" t="str">
        <f aca="false">IF($M1114&lt;&gt;"",$M1114 + IF($F1114="ต่างประเทศ",60,0) + IF($F1114&lt;&gt;"ต่างประเทศ",18,0),"")</f>
        <v/>
      </c>
      <c r="O1114" s="1" t="str">
        <f aca="false">IF(AND($B$4&lt;&gt;"", $N1114&lt;&gt;""),$B$4-$N1114,"")</f>
        <v/>
      </c>
      <c r="P1114" s="3" t="str">
        <f aca="false">IF(AND($O1114&lt;&gt;"",$O1114&lt;=0),$K1114,"")</f>
        <v/>
      </c>
      <c r="Q1114" s="3" t="str">
        <f aca="false">IF(AND($O1114&lt;&gt;"",$O1114&gt;=1,$O1114&lt;=30),$K1114,"")</f>
        <v/>
      </c>
      <c r="R1114" s="3" t="str">
        <f aca="false">IF(AND($O1114&lt;&gt;"",$O1114&gt;=31,$O1114&lt;=60),$K1114,"")</f>
        <v/>
      </c>
      <c r="S1114" s="3" t="str">
        <f aca="false">IF(AND($O1114&lt;&gt;"",$O1114&gt;=61,$O1114&lt;=90),$K1114,"")</f>
        <v/>
      </c>
      <c r="T1114" s="3" t="str">
        <f aca="false">IF(AND($O1114&lt;&gt;"",$O1114&gt;=91,$O1114&lt;=180),$K1114,"")</f>
        <v/>
      </c>
      <c r="U1114" s="3" t="str">
        <f aca="false">IF(AND($O1114&lt;&gt;"",$O1114&gt;=181,$O1114&lt;=365),$K1114,"")</f>
        <v/>
      </c>
      <c r="V1114" s="3" t="str">
        <f aca="false">IF(AND($O1114&lt;&gt;"",$O1114&gt;365),$K1114,"")</f>
        <v/>
      </c>
    </row>
    <row r="1115" customFormat="false" ht="12.8" hidden="false" customHeight="false" outlineLevel="0" collapsed="false">
      <c r="N1115" s="2" t="str">
        <f aca="false">IF($M1115&lt;&gt;"",$M1115 + IF($F1115="ต่างประเทศ",60,0) + IF($F1115&lt;&gt;"ต่างประเทศ",18,0),"")</f>
        <v/>
      </c>
      <c r="O1115" s="1" t="str">
        <f aca="false">IF(AND($B$4&lt;&gt;"", $N1115&lt;&gt;""),$B$4-$N1115,"")</f>
        <v/>
      </c>
      <c r="P1115" s="3" t="str">
        <f aca="false">IF(AND($O1115&lt;&gt;"",$O1115&lt;=0),$K1115,"")</f>
        <v/>
      </c>
      <c r="Q1115" s="3" t="str">
        <f aca="false">IF(AND($O1115&lt;&gt;"",$O1115&gt;=1,$O1115&lt;=30),$K1115,"")</f>
        <v/>
      </c>
      <c r="R1115" s="3" t="str">
        <f aca="false">IF(AND($O1115&lt;&gt;"",$O1115&gt;=31,$O1115&lt;=60),$K1115,"")</f>
        <v/>
      </c>
      <c r="S1115" s="3" t="str">
        <f aca="false">IF(AND($O1115&lt;&gt;"",$O1115&gt;=61,$O1115&lt;=90),$K1115,"")</f>
        <v/>
      </c>
      <c r="T1115" s="3" t="str">
        <f aca="false">IF(AND($O1115&lt;&gt;"",$O1115&gt;=91,$O1115&lt;=180),$K1115,"")</f>
        <v/>
      </c>
      <c r="U1115" s="3" t="str">
        <f aca="false">IF(AND($O1115&lt;&gt;"",$O1115&gt;=181,$O1115&lt;=365),$K1115,"")</f>
        <v/>
      </c>
      <c r="V1115" s="3" t="str">
        <f aca="false">IF(AND($O1115&lt;&gt;"",$O1115&gt;365),$K1115,"")</f>
        <v/>
      </c>
    </row>
    <row r="1116" customFormat="false" ht="12.8" hidden="false" customHeight="false" outlineLevel="0" collapsed="false">
      <c r="N1116" s="2" t="str">
        <f aca="false">IF($M1116&lt;&gt;"",$M1116 + IF($F1116="ต่างประเทศ",60,0) + IF($F1116&lt;&gt;"ต่างประเทศ",18,0),"")</f>
        <v/>
      </c>
      <c r="O1116" s="1" t="str">
        <f aca="false">IF(AND($B$4&lt;&gt;"", $N1116&lt;&gt;""),$B$4-$N1116,"")</f>
        <v/>
      </c>
      <c r="P1116" s="3" t="str">
        <f aca="false">IF(AND($O1116&lt;&gt;"",$O1116&lt;=0),$K1116,"")</f>
        <v/>
      </c>
      <c r="Q1116" s="3" t="str">
        <f aca="false">IF(AND($O1116&lt;&gt;"",$O1116&gt;=1,$O1116&lt;=30),$K1116,"")</f>
        <v/>
      </c>
      <c r="R1116" s="3" t="str">
        <f aca="false">IF(AND($O1116&lt;&gt;"",$O1116&gt;=31,$O1116&lt;=60),$K1116,"")</f>
        <v/>
      </c>
      <c r="S1116" s="3" t="str">
        <f aca="false">IF(AND($O1116&lt;&gt;"",$O1116&gt;=61,$O1116&lt;=90),$K1116,"")</f>
        <v/>
      </c>
      <c r="T1116" s="3" t="str">
        <f aca="false">IF(AND($O1116&lt;&gt;"",$O1116&gt;=91,$O1116&lt;=180),$K1116,"")</f>
        <v/>
      </c>
      <c r="U1116" s="3" t="str">
        <f aca="false">IF(AND($O1116&lt;&gt;"",$O1116&gt;=181,$O1116&lt;=365),$K1116,"")</f>
        <v/>
      </c>
      <c r="V1116" s="3" t="str">
        <f aca="false">IF(AND($O1116&lt;&gt;"",$O1116&gt;365),$K1116,"")</f>
        <v/>
      </c>
    </row>
    <row r="1117" customFormat="false" ht="12.8" hidden="false" customHeight="false" outlineLevel="0" collapsed="false">
      <c r="N1117" s="2" t="str">
        <f aca="false">IF($M1117&lt;&gt;"",$M1117 + IF($F1117="ต่างประเทศ",60,0) + IF($F1117&lt;&gt;"ต่างประเทศ",18,0),"")</f>
        <v/>
      </c>
      <c r="O1117" s="1" t="str">
        <f aca="false">IF(AND($B$4&lt;&gt;"", $N1117&lt;&gt;""),$B$4-$N1117,"")</f>
        <v/>
      </c>
      <c r="P1117" s="3" t="str">
        <f aca="false">IF(AND($O1117&lt;&gt;"",$O1117&lt;=0),$K1117,"")</f>
        <v/>
      </c>
      <c r="Q1117" s="3" t="str">
        <f aca="false">IF(AND($O1117&lt;&gt;"",$O1117&gt;=1,$O1117&lt;=30),$K1117,"")</f>
        <v/>
      </c>
      <c r="R1117" s="3" t="str">
        <f aca="false">IF(AND($O1117&lt;&gt;"",$O1117&gt;=31,$O1117&lt;=60),$K1117,"")</f>
        <v/>
      </c>
      <c r="S1117" s="3" t="str">
        <f aca="false">IF(AND($O1117&lt;&gt;"",$O1117&gt;=61,$O1117&lt;=90),$K1117,"")</f>
        <v/>
      </c>
      <c r="T1117" s="3" t="str">
        <f aca="false">IF(AND($O1117&lt;&gt;"",$O1117&gt;=91,$O1117&lt;=180),$K1117,"")</f>
        <v/>
      </c>
      <c r="U1117" s="3" t="str">
        <f aca="false">IF(AND($O1117&lt;&gt;"",$O1117&gt;=181,$O1117&lt;=365),$K1117,"")</f>
        <v/>
      </c>
      <c r="V1117" s="3" t="str">
        <f aca="false">IF(AND($O1117&lt;&gt;"",$O1117&gt;365),$K1117,"")</f>
        <v/>
      </c>
    </row>
    <row r="1118" customFormat="false" ht="12.8" hidden="false" customHeight="false" outlineLevel="0" collapsed="false">
      <c r="N1118" s="2" t="str">
        <f aca="false">IF($M1118&lt;&gt;"",$M1118 + IF($F1118="ต่างประเทศ",60,0) + IF($F1118&lt;&gt;"ต่างประเทศ",18,0),"")</f>
        <v/>
      </c>
      <c r="O1118" s="1" t="str">
        <f aca="false">IF(AND($B$4&lt;&gt;"", $N1118&lt;&gt;""),$B$4-$N1118,"")</f>
        <v/>
      </c>
      <c r="P1118" s="3" t="str">
        <f aca="false">IF(AND($O1118&lt;&gt;"",$O1118&lt;=0),$K1118,"")</f>
        <v/>
      </c>
      <c r="Q1118" s="3" t="str">
        <f aca="false">IF(AND($O1118&lt;&gt;"",$O1118&gt;=1,$O1118&lt;=30),$K1118,"")</f>
        <v/>
      </c>
      <c r="R1118" s="3" t="str">
        <f aca="false">IF(AND($O1118&lt;&gt;"",$O1118&gt;=31,$O1118&lt;=60),$K1118,"")</f>
        <v/>
      </c>
      <c r="S1118" s="3" t="str">
        <f aca="false">IF(AND($O1118&lt;&gt;"",$O1118&gt;=61,$O1118&lt;=90),$K1118,"")</f>
        <v/>
      </c>
      <c r="T1118" s="3" t="str">
        <f aca="false">IF(AND($O1118&lt;&gt;"",$O1118&gt;=91,$O1118&lt;=180),$K1118,"")</f>
        <v/>
      </c>
      <c r="U1118" s="3" t="str">
        <f aca="false">IF(AND($O1118&lt;&gt;"",$O1118&gt;=181,$O1118&lt;=365),$K1118,"")</f>
        <v/>
      </c>
      <c r="V1118" s="3" t="str">
        <f aca="false">IF(AND($O1118&lt;&gt;"",$O1118&gt;365),$K1118,"")</f>
        <v/>
      </c>
    </row>
    <row r="1119" customFormat="false" ht="12.8" hidden="false" customHeight="false" outlineLevel="0" collapsed="false">
      <c r="N1119" s="2" t="str">
        <f aca="false">IF($M1119&lt;&gt;"",$M1119 + IF($F1119="ต่างประเทศ",60,0) + IF($F1119&lt;&gt;"ต่างประเทศ",18,0),"")</f>
        <v/>
      </c>
      <c r="O1119" s="1" t="str">
        <f aca="false">IF(AND($B$4&lt;&gt;"", $N1119&lt;&gt;""),$B$4-$N1119,"")</f>
        <v/>
      </c>
      <c r="P1119" s="3" t="str">
        <f aca="false">IF(AND($O1119&lt;&gt;"",$O1119&lt;=0),$K1119,"")</f>
        <v/>
      </c>
      <c r="Q1119" s="3" t="str">
        <f aca="false">IF(AND($O1119&lt;&gt;"",$O1119&gt;=1,$O1119&lt;=30),$K1119,"")</f>
        <v/>
      </c>
      <c r="R1119" s="3" t="str">
        <f aca="false">IF(AND($O1119&lt;&gt;"",$O1119&gt;=31,$O1119&lt;=60),$K1119,"")</f>
        <v/>
      </c>
      <c r="S1119" s="3" t="str">
        <f aca="false">IF(AND($O1119&lt;&gt;"",$O1119&gt;=61,$O1119&lt;=90),$K1119,"")</f>
        <v/>
      </c>
      <c r="T1119" s="3" t="str">
        <f aca="false">IF(AND($O1119&lt;&gt;"",$O1119&gt;=91,$O1119&lt;=180),$K1119,"")</f>
        <v/>
      </c>
      <c r="U1119" s="3" t="str">
        <f aca="false">IF(AND($O1119&lt;&gt;"",$O1119&gt;=181,$O1119&lt;=365),$K1119,"")</f>
        <v/>
      </c>
      <c r="V1119" s="3" t="str">
        <f aca="false">IF(AND($O1119&lt;&gt;"",$O1119&gt;365),$K1119,"")</f>
        <v/>
      </c>
    </row>
    <row r="1120" customFormat="false" ht="12.8" hidden="false" customHeight="false" outlineLevel="0" collapsed="false">
      <c r="N1120" s="2" t="str">
        <f aca="false">IF($M1120&lt;&gt;"",$M1120 + IF($F1120="ต่างประเทศ",60,0) + IF($F1120&lt;&gt;"ต่างประเทศ",18,0),"")</f>
        <v/>
      </c>
      <c r="O1120" s="1" t="str">
        <f aca="false">IF(AND($B$4&lt;&gt;"", $N1120&lt;&gt;""),$B$4-$N1120,"")</f>
        <v/>
      </c>
      <c r="P1120" s="3" t="str">
        <f aca="false">IF(AND($O1120&lt;&gt;"",$O1120&lt;=0),$K1120,"")</f>
        <v/>
      </c>
      <c r="Q1120" s="3" t="str">
        <f aca="false">IF(AND($O1120&lt;&gt;"",$O1120&gt;=1,$O1120&lt;=30),$K1120,"")</f>
        <v/>
      </c>
      <c r="R1120" s="3" t="str">
        <f aca="false">IF(AND($O1120&lt;&gt;"",$O1120&gt;=31,$O1120&lt;=60),$K1120,"")</f>
        <v/>
      </c>
      <c r="S1120" s="3" t="str">
        <f aca="false">IF(AND($O1120&lt;&gt;"",$O1120&gt;=61,$O1120&lt;=90),$K1120,"")</f>
        <v/>
      </c>
      <c r="T1120" s="3" t="str">
        <f aca="false">IF(AND($O1120&lt;&gt;"",$O1120&gt;=91,$O1120&lt;=180),$K1120,"")</f>
        <v/>
      </c>
      <c r="U1120" s="3" t="str">
        <f aca="false">IF(AND($O1120&lt;&gt;"",$O1120&gt;=181,$O1120&lt;=365),$K1120,"")</f>
        <v/>
      </c>
      <c r="V1120" s="3" t="str">
        <f aca="false">IF(AND($O1120&lt;&gt;"",$O1120&gt;365),$K1120,"")</f>
        <v/>
      </c>
    </row>
    <row r="1121" customFormat="false" ht="12.8" hidden="false" customHeight="false" outlineLevel="0" collapsed="false">
      <c r="N1121" s="2" t="str">
        <f aca="false">IF($M1121&lt;&gt;"",$M1121 + IF($F1121="ต่างประเทศ",60,0) + IF($F1121&lt;&gt;"ต่างประเทศ",18,0),"")</f>
        <v/>
      </c>
      <c r="O1121" s="1" t="str">
        <f aca="false">IF(AND($B$4&lt;&gt;"", $N1121&lt;&gt;""),$B$4-$N1121,"")</f>
        <v/>
      </c>
      <c r="P1121" s="3" t="str">
        <f aca="false">IF(AND($O1121&lt;&gt;"",$O1121&lt;=0),$K1121,"")</f>
        <v/>
      </c>
      <c r="Q1121" s="3" t="str">
        <f aca="false">IF(AND($O1121&lt;&gt;"",$O1121&gt;=1,$O1121&lt;=30),$K1121,"")</f>
        <v/>
      </c>
      <c r="R1121" s="3" t="str">
        <f aca="false">IF(AND($O1121&lt;&gt;"",$O1121&gt;=31,$O1121&lt;=60),$K1121,"")</f>
        <v/>
      </c>
      <c r="S1121" s="3" t="str">
        <f aca="false">IF(AND($O1121&lt;&gt;"",$O1121&gt;=61,$O1121&lt;=90),$K1121,"")</f>
        <v/>
      </c>
      <c r="T1121" s="3" t="str">
        <f aca="false">IF(AND($O1121&lt;&gt;"",$O1121&gt;=91,$O1121&lt;=180),$K1121,"")</f>
        <v/>
      </c>
      <c r="U1121" s="3" t="str">
        <f aca="false">IF(AND($O1121&lt;&gt;"",$O1121&gt;=181,$O1121&lt;=365),$K1121,"")</f>
        <v/>
      </c>
      <c r="V1121" s="3" t="str">
        <f aca="false">IF(AND($O1121&lt;&gt;"",$O1121&gt;365),$K1121,"")</f>
        <v/>
      </c>
    </row>
    <row r="1122" customFormat="false" ht="12.8" hidden="false" customHeight="false" outlineLevel="0" collapsed="false">
      <c r="N1122" s="2" t="str">
        <f aca="false">IF($M1122&lt;&gt;"",$M1122 + IF($F1122="ต่างประเทศ",60,0) + IF($F1122&lt;&gt;"ต่างประเทศ",18,0),"")</f>
        <v/>
      </c>
      <c r="O1122" s="1" t="str">
        <f aca="false">IF(AND($B$4&lt;&gt;"", $N1122&lt;&gt;""),$B$4-$N1122,"")</f>
        <v/>
      </c>
      <c r="P1122" s="3" t="str">
        <f aca="false">IF(AND($O1122&lt;&gt;"",$O1122&lt;=0),$K1122,"")</f>
        <v/>
      </c>
      <c r="Q1122" s="3" t="str">
        <f aca="false">IF(AND($O1122&lt;&gt;"",$O1122&gt;=1,$O1122&lt;=30),$K1122,"")</f>
        <v/>
      </c>
      <c r="R1122" s="3" t="str">
        <f aca="false">IF(AND($O1122&lt;&gt;"",$O1122&gt;=31,$O1122&lt;=60),$K1122,"")</f>
        <v/>
      </c>
      <c r="S1122" s="3" t="str">
        <f aca="false">IF(AND($O1122&lt;&gt;"",$O1122&gt;=61,$O1122&lt;=90),$K1122,"")</f>
        <v/>
      </c>
      <c r="T1122" s="3" t="str">
        <f aca="false">IF(AND($O1122&lt;&gt;"",$O1122&gt;=91,$O1122&lt;=180),$K1122,"")</f>
        <v/>
      </c>
      <c r="U1122" s="3" t="str">
        <f aca="false">IF(AND($O1122&lt;&gt;"",$O1122&gt;=181,$O1122&lt;=365),$K1122,"")</f>
        <v/>
      </c>
      <c r="V1122" s="3" t="str">
        <f aca="false">IF(AND($O1122&lt;&gt;"",$O1122&gt;365),$K1122,"")</f>
        <v/>
      </c>
    </row>
    <row r="1123" customFormat="false" ht="12.8" hidden="false" customHeight="false" outlineLevel="0" collapsed="false">
      <c r="N1123" s="2" t="str">
        <f aca="false">IF($M1123&lt;&gt;"",$M1123 + IF($F1123="ต่างประเทศ",60,0) + IF($F1123&lt;&gt;"ต่างประเทศ",18,0),"")</f>
        <v/>
      </c>
      <c r="O1123" s="1" t="str">
        <f aca="false">IF(AND($B$4&lt;&gt;"", $N1123&lt;&gt;""),$B$4-$N1123,"")</f>
        <v/>
      </c>
      <c r="P1123" s="3" t="str">
        <f aca="false">IF(AND($O1123&lt;&gt;"",$O1123&lt;=0),$K1123,"")</f>
        <v/>
      </c>
      <c r="Q1123" s="3" t="str">
        <f aca="false">IF(AND($O1123&lt;&gt;"",$O1123&gt;=1,$O1123&lt;=30),$K1123,"")</f>
        <v/>
      </c>
      <c r="R1123" s="3" t="str">
        <f aca="false">IF(AND($O1123&lt;&gt;"",$O1123&gt;=31,$O1123&lt;=60),$K1123,"")</f>
        <v/>
      </c>
      <c r="S1123" s="3" t="str">
        <f aca="false">IF(AND($O1123&lt;&gt;"",$O1123&gt;=61,$O1123&lt;=90),$K1123,"")</f>
        <v/>
      </c>
      <c r="T1123" s="3" t="str">
        <f aca="false">IF(AND($O1123&lt;&gt;"",$O1123&gt;=91,$O1123&lt;=180),$K1123,"")</f>
        <v/>
      </c>
      <c r="U1123" s="3" t="str">
        <f aca="false">IF(AND($O1123&lt;&gt;"",$O1123&gt;=181,$O1123&lt;=365),$K1123,"")</f>
        <v/>
      </c>
      <c r="V1123" s="3" t="str">
        <f aca="false">IF(AND($O1123&lt;&gt;"",$O1123&gt;365),$K1123,"")</f>
        <v/>
      </c>
    </row>
    <row r="1124" customFormat="false" ht="12.8" hidden="false" customHeight="false" outlineLevel="0" collapsed="false">
      <c r="N1124" s="2" t="str">
        <f aca="false">IF($M1124&lt;&gt;"",$M1124 + IF($F1124="ต่างประเทศ",60,0) + IF($F1124&lt;&gt;"ต่างประเทศ",18,0),"")</f>
        <v/>
      </c>
      <c r="O1124" s="1" t="str">
        <f aca="false">IF(AND($B$4&lt;&gt;"", $N1124&lt;&gt;""),$B$4-$N1124,"")</f>
        <v/>
      </c>
      <c r="P1124" s="3" t="str">
        <f aca="false">IF(AND($O1124&lt;&gt;"",$O1124&lt;=0),$K1124,"")</f>
        <v/>
      </c>
      <c r="Q1124" s="3" t="str">
        <f aca="false">IF(AND($O1124&lt;&gt;"",$O1124&gt;=1,$O1124&lt;=30),$K1124,"")</f>
        <v/>
      </c>
      <c r="R1124" s="3" t="str">
        <f aca="false">IF(AND($O1124&lt;&gt;"",$O1124&gt;=31,$O1124&lt;=60),$K1124,"")</f>
        <v/>
      </c>
      <c r="S1124" s="3" t="str">
        <f aca="false">IF(AND($O1124&lt;&gt;"",$O1124&gt;=61,$O1124&lt;=90),$K1124,"")</f>
        <v/>
      </c>
      <c r="T1124" s="3" t="str">
        <f aca="false">IF(AND($O1124&lt;&gt;"",$O1124&gt;=91,$O1124&lt;=180),$K1124,"")</f>
        <v/>
      </c>
      <c r="U1124" s="3" t="str">
        <f aca="false">IF(AND($O1124&lt;&gt;"",$O1124&gt;=181,$O1124&lt;=365),$K1124,"")</f>
        <v/>
      </c>
      <c r="V1124" s="3" t="str">
        <f aca="false">IF(AND($O1124&lt;&gt;"",$O1124&gt;365),$K1124,"")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2018-05-09T12:12:04Z</dcterms:created>
  <dc:creator/>
  <dc:description/>
  <dc:language>en-US</dc:language>
  <cp:lastModifiedBy/>
  <dcterms:modified xsi:type="dcterms:W3CDTF">2018-05-11T14:18:25Z</dcterms:modified>
  <cp:revision>13</cp:revision>
  <dc:subject/>
  <dc:title/>
</cp:coreProperties>
</file>