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<sst xmlns="http://schemas.openxmlformats.org/spreadsheetml/2006/main" count="68" uniqueCount="68">
  <si>
    <t xml:space="preserve">Targets</t>
  </si>
  <si>
    <t xml:space="preserve">Outputs</t>
  </si>
  <si>
    <t xml:space="preserve">∂E_t/∂w5 = ∂(E1+E2)/∂w5 =  ∂E1/∂w5=(∂E1 / ∂a_o1) *(∂a_o1/∂o1)*(∂o1 / ∂w5)</t>
  </si>
  <si>
    <t xml:space="preserve">(∂E1 / ∂a_o1) = ∂(1/2 * (t1-a_o1)^2)/ ∂a_o1 = (t1-a_01)*(-1) = a_o1-t1</t>
  </si>
  <si>
    <t xml:space="preserve">(∂a_o1/∂o1) = ∂(𝛔(o1))/∂o1 = 𝛔(o1)*(1-𝛔(01 )) =a_o1 *(1-a_o1)</t>
  </si>
  <si>
    <t xml:space="preserve">∂o1 / ∂w5 = ∂(w5*h1 + w6*h2)/∂w5 = a_h1</t>
  </si>
  <si>
    <t xml:space="preserve">∂E_t/∂w5  = (a_o1-t1)*(a_o1)*(1-a_01)*a_h1</t>
  </si>
  <si>
    <r>
      <rPr>
        <b val="true"/>
        <sz val="12"/>
        <color rgb="FF000000"/>
        <rFont val="Calibri"/>
        <family val="2"/>
        <charset val="1"/>
      </rPr>
      <t xml:space="preserve">∂E_t/∂w6 = </t>
    </r>
    <r>
      <rPr>
        <sz val="12"/>
        <color rgb="FF000000"/>
        <rFont val="Calibri"/>
        <family val="2"/>
        <charset val="1"/>
      </rPr>
      <t xml:space="preserve">(a_o1-t1)*(a_o1)*(1-a_01)*a_h2</t>
    </r>
  </si>
  <si>
    <r>
      <rPr>
        <b val="true"/>
        <sz val="12"/>
        <color rgb="FF000000"/>
        <rFont val="Calibri"/>
        <family val="2"/>
        <charset val="1"/>
      </rPr>
      <t xml:space="preserve">∂E_t/∂w7= </t>
    </r>
    <r>
      <rPr>
        <sz val="12"/>
        <color rgb="FF000000"/>
        <rFont val="Calibri"/>
        <family val="2"/>
        <charset val="1"/>
      </rPr>
      <t xml:space="preserve">(a_o2-t2)*(a_o2)*(1-a_02)*a_h1</t>
    </r>
  </si>
  <si>
    <r>
      <rPr>
        <b val="true"/>
        <sz val="12"/>
        <color rgb="FF000000"/>
        <rFont val="Calibri"/>
        <family val="2"/>
        <charset val="1"/>
      </rPr>
      <t xml:space="preserve">∂E_t/∂w8= </t>
    </r>
    <r>
      <rPr>
        <sz val="12"/>
        <color rgb="FF000000"/>
        <rFont val="Calibri"/>
        <family val="2"/>
        <charset val="1"/>
      </rPr>
      <t xml:space="preserve">(a_o2-t2)*(a_o2)*(1-a_02)*a_h2</t>
    </r>
  </si>
  <si>
    <t xml:space="preserve"> ∂E1/∂a_h2 =</t>
  </si>
  <si>
    <t xml:space="preserve">(a_o2-t2) *a_o2 *(1-a_o2) *w8</t>
  </si>
  <si>
    <t xml:space="preserve">(a_o1-t1) *a_o1*(1-a_o1) *w6</t>
  </si>
  <si>
    <t xml:space="preserve">∂E_t/∂a_h1 = ∂(E1+E2)/∂a_h1 </t>
  </si>
  <si>
    <t xml:space="preserve"> ∂E1/∂a_h1 = ∂E1/∂a_o1 * ∂a_o1 / ∂o1 * ∂o1 /∂a_h1 = </t>
  </si>
  <si>
    <t xml:space="preserve">(a_o1-t1) *a_o1 *(1-a_o1) *w5 +</t>
  </si>
  <si>
    <t xml:space="preserve">(a_o2-t2) *a_o2*(1-a_o2) *w7</t>
  </si>
  <si>
    <t xml:space="preserve">h1 =w1*i1 + w2*i2</t>
  </si>
  <si>
    <t xml:space="preserve">h2=w3*i1+w4*i2</t>
  </si>
  <si>
    <t xml:space="preserve">∂E_t/∂w1 = ET/a_o1 * a_o1/o1 * o1/a_h1 *a_h1/h1 * h1/w1</t>
  </si>
  <si>
    <t xml:space="preserve">a_h1=𝛔(h1) = 1/1+exp(-h1)</t>
  </si>
  <si>
    <t xml:space="preserve">∂E_t/∂w1= ∂ET/∂a_h1 *∂a_h1/∂h1 * ∂h1/∂w1</t>
  </si>
  <si>
    <t xml:space="preserve">a_h2=𝛔(h2) ) = 1/1+exp(-h2)</t>
  </si>
  <si>
    <t xml:space="preserve">∂E_t/∂w1= ∂ET/∂a_h1 *a_h1/h1 * ∂h1/∂w1</t>
  </si>
  <si>
    <t xml:space="preserve">o1=w5*h1+w6*h2</t>
  </si>
  <si>
    <t xml:space="preserve">∂E_t/∂w1= ∂ET/∂a_h1 *a_h1*(1-ah1) * ∂h1/∂w1</t>
  </si>
  <si>
    <t xml:space="preserve">o2=w7*h1+w8*h2</t>
  </si>
  <si>
    <t xml:space="preserve">∂E_t/∂w1= ∂ET/∂a_h1 *a_h1*(1-ah1) * i1</t>
  </si>
  <si>
    <t xml:space="preserve">a_o1=𝛔(o1)</t>
  </si>
  <si>
    <t xml:space="preserve">∂E_t/∂w2= ∂ET/∂a_h1 *a_h1*(1-ah1) * i2</t>
  </si>
  <si>
    <t xml:space="preserve">∂E_t/∂w1= ((a_o1-t1) *a_o1 *(1-a_o1) *w5 +  (a_o2-t2) *a_o2*(1-a_o2) *w7) *a_h1*(1-ah1) * i1</t>
  </si>
  <si>
    <t xml:space="preserve">a_o2=𝛔(o2)</t>
  </si>
  <si>
    <t xml:space="preserve">∂E_t/∂w3= ET/a_h2 *a_h2*(1-ah2) * i1</t>
  </si>
  <si>
    <t xml:space="preserve">E1= ½ * (t1-ao1)</t>
  </si>
  <si>
    <t xml:space="preserve">∂E_t/∂w4= ET/a_h2 *a_h2*(1-ah2) * i2</t>
  </si>
  <si>
    <t xml:space="preserve">E2 =½ * (t2-a02)</t>
  </si>
  <si>
    <t xml:space="preserve">E_Total = E1+E2</t>
  </si>
  <si>
    <t xml:space="preserve">t1</t>
  </si>
  <si>
    <t xml:space="preserve">t2</t>
  </si>
  <si>
    <t xml:space="preserve">i1</t>
  </si>
  <si>
    <t xml:space="preserve">i2</t>
  </si>
  <si>
    <t xml:space="preserve">w1</t>
  </si>
  <si>
    <t xml:space="preserve">w2</t>
  </si>
  <si>
    <t xml:space="preserve">w3</t>
  </si>
  <si>
    <t xml:space="preserve">w4</t>
  </si>
  <si>
    <t xml:space="preserve">h1</t>
  </si>
  <si>
    <t xml:space="preserve">a_h1</t>
  </si>
  <si>
    <t xml:space="preserve">h2</t>
  </si>
  <si>
    <t xml:space="preserve">a_h2</t>
  </si>
  <si>
    <t xml:space="preserve">w5</t>
  </si>
  <si>
    <t xml:space="preserve">w6</t>
  </si>
  <si>
    <t xml:space="preserve">w7</t>
  </si>
  <si>
    <t xml:space="preserve">w8</t>
  </si>
  <si>
    <t xml:space="preserve">o1</t>
  </si>
  <si>
    <t xml:space="preserve">a_o1</t>
  </si>
  <si>
    <t xml:space="preserve">o2</t>
  </si>
  <si>
    <t xml:space="preserve">a_02</t>
  </si>
  <si>
    <t xml:space="preserve">E1</t>
  </si>
  <si>
    <t xml:space="preserve">E2</t>
  </si>
  <si>
    <t xml:space="preserve">E_Tot</t>
  </si>
  <si>
    <t xml:space="preserve">E∂w1 </t>
  </si>
  <si>
    <t xml:space="preserve">E∂w2</t>
  </si>
  <si>
    <t xml:space="preserve">E∂w3</t>
  </si>
  <si>
    <t xml:space="preserve">E∂w4</t>
  </si>
  <si>
    <t xml:space="preserve">E∂w5</t>
  </si>
  <si>
    <t xml:space="preserve">E∂w6</t>
  </si>
  <si>
    <t xml:space="preserve">E∂w7</t>
  </si>
  <si>
    <t xml:space="preserve">E∂w8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</si>
</sst>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.00"/>
    <numFmt numFmtId="168" formatCode="0.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56880</xdr:colOff>
      <xdr:row>6</xdr:row>
      <xdr:rowOff>106920</xdr:rowOff>
    </xdr:from>
    <xdr:to>
      <xdr:col>10</xdr:col>
      <xdr:colOff>167400</xdr:colOff>
      <xdr:row>21</xdr:row>
      <xdr:rowOff>180720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195280" y="1306800"/>
          <a:ext cx="6039720" cy="2973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AE59"/>
  <sheetViews>
    <sheetView showFormulas="false" showGridLines="true" showRowColHeaders="true" showZeros="true" rightToLeft="false" tabSelected="true" showOutlineSymbols="true" defaultGridColor="true" view="normal" topLeftCell="A7" colorId="64" zoomScale="74" zoomScaleNormal="74" zoomScalePageLayoutView="100" workbookViewId="0">
      <selection pane="topLeft" activeCell="I30" activeCellId="0" sqref="I30"/>
    </sheetView>
  </sheetViews>
  <sheetFormatPr defaultColWidth="11.0078125" defaultRowHeight="15.75" zeroHeight="false" outlineLevelRow="0" outlineLevelCol="0"/>
  <cols>
    <col collapsed="false" customWidth="true" hidden="false" outlineLevel="0" max="3" min="3" style="0" width="16.87"/>
    <col collapsed="false" customWidth="true" hidden="false" outlineLevel="0" max="8" min="4" style="0" width="5.63"/>
    <col collapsed="false" customWidth="true" hidden="false" outlineLevel="0" max="9" min="9" style="0" width="8.37"/>
    <col collapsed="false" customWidth="true" hidden="false" outlineLevel="0" max="10" min="10" style="0" width="7.62"/>
    <col collapsed="false" customWidth="true" hidden="false" outlineLevel="0" max="11" min="11" style="0" width="8.5"/>
    <col collapsed="false" customWidth="true" hidden="false" outlineLevel="0" max="13" min="12" style="0" width="7.62"/>
    <col collapsed="false" customWidth="true" hidden="false" outlineLevel="0" max="14" min="14" style="0" width="5.63"/>
    <col collapsed="false" customWidth="true" hidden="false" outlineLevel="0" max="15" min="15" style="0" width="7.62"/>
    <col collapsed="false" customWidth="true" hidden="false" outlineLevel="0" max="16" min="16" style="0" width="5.63"/>
    <col collapsed="false" customWidth="true" hidden="false" outlineLevel="0" max="19" min="17" style="0" width="7.62"/>
    <col collapsed="false" customWidth="true" hidden="false" outlineLevel="0" max="20" min="20" style="0" width="5.63"/>
    <col collapsed="false" customWidth="true" hidden="false" outlineLevel="0" max="22" min="21" style="0" width="7.62"/>
    <col collapsed="false" customWidth="true" hidden="false" outlineLevel="0" max="23" min="23" style="0" width="7.37"/>
    <col collapsed="false" customWidth="true" hidden="false" outlineLevel="0" max="27" min="24" style="0" width="8.37"/>
    <col collapsed="false" customWidth="true" hidden="false" outlineLevel="0" max="31" min="28" style="0" width="7.13"/>
  </cols>
  <sheetData>
    <row r="4" customFormat="false" ht="15.75" hidden="false" customHeight="false" outlineLevel="0" collapsed="false">
      <c r="J4" s="0" t="s">
        <v>0</v>
      </c>
      <c r="K4" s="0" t="s">
        <v>1</v>
      </c>
    </row>
    <row r="5" customFormat="false" ht="15.75" hidden="false" customHeight="false" outlineLevel="0" collapsed="false">
      <c r="J5" s="0" t="n">
        <v>0.01</v>
      </c>
    </row>
    <row r="6" customFormat="false" ht="15.75" hidden="false" customHeight="false" outlineLevel="0" collapsed="false">
      <c r="J6" s="0" t="n">
        <v>0.99</v>
      </c>
    </row>
    <row r="8" customFormat="false" ht="15" hidden="false" customHeight="false" outlineLevel="0" collapsed="false"/>
    <row r="9" customFormat="false" ht="15" hidden="false" customHeight="false" outlineLevel="0" collapsed="false">
      <c r="T9" s="1" t="s">
        <v>2</v>
      </c>
    </row>
    <row r="10" customFormat="false" ht="15" hidden="false" customHeight="false" outlineLevel="0" collapsed="false">
      <c r="T10" s="1" t="s">
        <v>3</v>
      </c>
    </row>
    <row r="11" customFormat="false" ht="15" hidden="false" customHeight="false" outlineLevel="0" collapsed="false">
      <c r="T11" s="1" t="s">
        <v>4</v>
      </c>
    </row>
    <row r="12" customFormat="false" ht="15" hidden="false" customHeight="false" outlineLevel="0" collapsed="false">
      <c r="T12" s="1" t="s">
        <v>5</v>
      </c>
    </row>
    <row r="13" customFormat="false" ht="15.65" hidden="false" customHeight="false" outlineLevel="0" collapsed="false">
      <c r="T13" s="1" t="s">
        <v>6</v>
      </c>
    </row>
    <row r="14" customFormat="false" ht="15.65" hidden="false" customHeight="false" outlineLevel="0" collapsed="false">
      <c r="T14" s="1" t="s">
        <v>7</v>
      </c>
    </row>
    <row r="15" customFormat="false" ht="15.65" hidden="false" customHeight="false" outlineLevel="0" collapsed="false">
      <c r="T15" s="1" t="s">
        <v>8</v>
      </c>
    </row>
    <row r="16" customFormat="false" ht="15.65" hidden="false" customHeight="false" outlineLevel="0" collapsed="false">
      <c r="T16" s="1" t="s">
        <v>9</v>
      </c>
    </row>
    <row r="17" customFormat="false" ht="15" hidden="false" customHeight="false" outlineLevel="0" collapsed="false">
      <c r="T17" s="1"/>
    </row>
    <row r="18" customFormat="false" ht="15" hidden="false" customHeight="false" outlineLevel="0" collapsed="false">
      <c r="T18" s="1" t="s">
        <v>10</v>
      </c>
      <c r="V18" s="0" t="s">
        <v>11</v>
      </c>
    </row>
    <row r="19" customFormat="false" ht="15" hidden="false" customHeight="false" outlineLevel="0" collapsed="false">
      <c r="T19" s="1"/>
      <c r="V19" s="0" t="s">
        <v>12</v>
      </c>
    </row>
    <row r="20" customFormat="false" ht="15" hidden="false" customHeight="false" outlineLevel="0" collapsed="false"/>
    <row r="21" customFormat="false" ht="15" hidden="false" customHeight="false" outlineLevel="0" collapsed="false">
      <c r="T21" s="1" t="s">
        <v>13</v>
      </c>
    </row>
    <row r="22" customFormat="false" ht="15" hidden="false" customHeight="false" outlineLevel="0" collapsed="false">
      <c r="T22" s="1" t="s">
        <v>14</v>
      </c>
      <c r="AA22" s="0" t="s">
        <v>15</v>
      </c>
    </row>
    <row r="23" customFormat="false" ht="15" hidden="false" customHeight="false" outlineLevel="0" collapsed="false">
      <c r="T23" s="1"/>
      <c r="AA23" s="0" t="s">
        <v>16</v>
      </c>
    </row>
    <row r="24" customFormat="false" ht="15" hidden="false" customHeight="false" outlineLevel="0" collapsed="false">
      <c r="C24" s="0" t="s">
        <v>17</v>
      </c>
    </row>
    <row r="25" customFormat="false" ht="15" hidden="false" customHeight="false" outlineLevel="0" collapsed="false">
      <c r="C25" s="0" t="s">
        <v>18</v>
      </c>
      <c r="L25" s="1" t="s">
        <v>19</v>
      </c>
      <c r="P25" s="2"/>
    </row>
    <row r="26" customFormat="false" ht="15.75" hidden="false" customHeight="false" outlineLevel="0" collapsed="false">
      <c r="C26" s="0" t="s">
        <v>20</v>
      </c>
      <c r="L26" s="2" t="s">
        <v>21</v>
      </c>
    </row>
    <row r="27" customFormat="false" ht="15" hidden="false" customHeight="false" outlineLevel="0" collapsed="false">
      <c r="C27" s="0" t="s">
        <v>22</v>
      </c>
      <c r="L27" s="1" t="s">
        <v>23</v>
      </c>
    </row>
    <row r="28" customFormat="false" ht="15.75" hidden="false" customHeight="false" outlineLevel="0" collapsed="false">
      <c r="C28" s="0" t="s">
        <v>24</v>
      </c>
      <c r="L28" s="2" t="s">
        <v>25</v>
      </c>
      <c r="V28" s="2"/>
    </row>
    <row r="29" customFormat="false" ht="15.75" hidden="false" customHeight="false" outlineLevel="0" collapsed="false">
      <c r="C29" s="0" t="s">
        <v>26</v>
      </c>
      <c r="I29" s="0" t="n">
        <f aca="false">(E37*C37)</f>
        <v>0.0075</v>
      </c>
      <c r="L29" s="2" t="s">
        <v>27</v>
      </c>
    </row>
    <row r="30" customFormat="false" ht="15.75" hidden="false" customHeight="false" outlineLevel="0" collapsed="false">
      <c r="C30" s="0" t="s">
        <v>28</v>
      </c>
      <c r="I30" s="0" t="n">
        <f aca="false">F37*D37</f>
        <v>0.02</v>
      </c>
      <c r="L30" s="2" t="s">
        <v>29</v>
      </c>
      <c r="W30" s="2" t="s">
        <v>30</v>
      </c>
    </row>
    <row r="31" customFormat="false" ht="15.75" hidden="false" customHeight="false" outlineLevel="0" collapsed="false">
      <c r="C31" s="0" t="s">
        <v>31</v>
      </c>
      <c r="L31" s="2" t="s">
        <v>32</v>
      </c>
    </row>
    <row r="32" customFormat="false" ht="15.75" hidden="false" customHeight="false" outlineLevel="0" collapsed="false">
      <c r="C32" s="0" t="s">
        <v>33</v>
      </c>
      <c r="L32" s="2" t="s">
        <v>34</v>
      </c>
    </row>
    <row r="33" customFormat="false" ht="15.75" hidden="false" customHeight="false" outlineLevel="0" collapsed="false">
      <c r="C33" s="0" t="s">
        <v>35</v>
      </c>
    </row>
    <row r="34" customFormat="false" ht="15.75" hidden="false" customHeight="false" outlineLevel="0" collapsed="false">
      <c r="C34" s="0" t="s">
        <v>36</v>
      </c>
    </row>
    <row r="35" customFormat="false" ht="15.75" hidden="false" customHeight="false" outlineLevel="0" collapsed="false">
      <c r="G35" s="0" t="n">
        <v>0.5</v>
      </c>
    </row>
    <row r="36" s="3" customFormat="true" ht="15.75" hidden="false" customHeight="false" outlineLevel="0" collapsed="false">
      <c r="A36" s="3" t="s">
        <v>37</v>
      </c>
      <c r="B36" s="3" t="s">
        <v>38</v>
      </c>
      <c r="C36" s="3" t="s">
        <v>39</v>
      </c>
      <c r="D36" s="3" t="s">
        <v>40</v>
      </c>
      <c r="E36" s="3" t="s">
        <v>41</v>
      </c>
      <c r="F36" s="3" t="s">
        <v>42</v>
      </c>
      <c r="G36" s="3" t="s">
        <v>43</v>
      </c>
      <c r="H36" s="3" t="s">
        <v>44</v>
      </c>
      <c r="I36" s="3" t="s">
        <v>45</v>
      </c>
      <c r="J36" s="3" t="s">
        <v>46</v>
      </c>
      <c r="K36" s="3" t="s">
        <v>47</v>
      </c>
      <c r="L36" s="3" t="s">
        <v>48</v>
      </c>
      <c r="M36" s="3" t="s">
        <v>49</v>
      </c>
      <c r="N36" s="3" t="s">
        <v>50</v>
      </c>
      <c r="O36" s="3" t="s">
        <v>51</v>
      </c>
      <c r="P36" s="3" t="s">
        <v>52</v>
      </c>
      <c r="Q36" s="3" t="s">
        <v>53</v>
      </c>
      <c r="R36" s="3" t="s">
        <v>54</v>
      </c>
      <c r="S36" s="3" t="s">
        <v>55</v>
      </c>
      <c r="T36" s="3" t="s">
        <v>56</v>
      </c>
      <c r="U36" s="3" t="s">
        <v>57</v>
      </c>
      <c r="V36" s="3" t="s">
        <v>58</v>
      </c>
      <c r="W36" s="3" t="s">
        <v>59</v>
      </c>
      <c r="X36" s="3" t="s">
        <v>60</v>
      </c>
      <c r="Y36" s="3" t="s">
        <v>61</v>
      </c>
      <c r="Z36" s="3" t="s">
        <v>62</v>
      </c>
      <c r="AA36" s="3" t="s">
        <v>63</v>
      </c>
      <c r="AB36" s="3" t="s">
        <v>64</v>
      </c>
      <c r="AC36" s="3" t="s">
        <v>65</v>
      </c>
      <c r="AD36" s="3" t="s">
        <v>66</v>
      </c>
      <c r="AE36" s="3" t="s">
        <v>67</v>
      </c>
    </row>
    <row r="37" customFormat="false" ht="15.75" hidden="false" customHeight="false" outlineLevel="0" collapsed="false">
      <c r="A37" s="0" t="n">
        <v>0.01</v>
      </c>
      <c r="B37" s="0" t="n">
        <v>0.99</v>
      </c>
      <c r="C37" s="0" t="n">
        <v>0.05</v>
      </c>
      <c r="D37" s="0" t="n">
        <v>0.1</v>
      </c>
      <c r="E37" s="0" t="n">
        <v>0.15</v>
      </c>
      <c r="F37" s="0" t="n">
        <v>0.2</v>
      </c>
      <c r="G37" s="0" t="n">
        <v>0.25</v>
      </c>
      <c r="H37" s="0" t="n">
        <v>0.3</v>
      </c>
      <c r="I37" s="4" t="n">
        <f aca="false">(E37*C37+F37*D37)</f>
        <v>0.0275</v>
      </c>
      <c r="J37" s="4" t="n">
        <f aca="false">1/(1+EXP(-I37))</f>
        <v>0.506874566764534</v>
      </c>
      <c r="K37" s="4" t="n">
        <f aca="false">G37*C37+H37*D37</f>
        <v>0.0425</v>
      </c>
      <c r="L37" s="4" t="n">
        <f aca="false">1/(1+EXP(-K37))</f>
        <v>0.510623401004964</v>
      </c>
      <c r="M37" s="5" t="n">
        <v>0.4</v>
      </c>
      <c r="N37" s="5" t="n">
        <v>0.45</v>
      </c>
      <c r="O37" s="6" t="n">
        <v>0.5</v>
      </c>
      <c r="P37" s="6" t="n">
        <v>0.55</v>
      </c>
      <c r="Q37" s="7" t="n">
        <f aca="false">M37*J37+N37*L37</f>
        <v>0.432530357158047</v>
      </c>
      <c r="R37" s="0" t="n">
        <f aca="false">1/(1+EXP(-Q37))</f>
        <v>0.606477732206728</v>
      </c>
      <c r="S37" s="4" t="n">
        <f aca="false">P37*L37+O37*J37</f>
        <v>0.534280153934997</v>
      </c>
      <c r="T37" s="0" t="n">
        <f aca="false">1/(1+EXP(-S37))</f>
        <v>0.630480835450635</v>
      </c>
      <c r="U37" s="7" t="n">
        <f aca="false">0.5*(A37-R37)^2</f>
        <v>0.177892842509241</v>
      </c>
      <c r="V37" s="7" t="n">
        <f aca="false">0.5*(B37-T37)^2</f>
        <v>0.0646270148391368</v>
      </c>
      <c r="W37" s="7" t="n">
        <f aca="false">U37+V37</f>
        <v>0.242519857348377</v>
      </c>
      <c r="X37" s="4" t="n">
        <f aca="false">(((R37-A37)*R37*(1-R37)*M37)+((T37-B37)*T37*(1-T37)*O37) )* (J37*(1-J37)*C37)</f>
        <v>0.000188255666940112</v>
      </c>
      <c r="Y37" s="4" t="n">
        <f aca="false">(((R37-A37)*R37*(1-R37)*M37)+((T37-B37)*T37*(1-T37)*O37) )* (J37*(1-J37)*D37)</f>
        <v>0.000376511333880224</v>
      </c>
      <c r="Z37" s="4" t="n">
        <f aca="false">(((R37-A37)*R37*(1-R37)*N37)+((T37-B37)*T37*(1-T37)*P37) )* (J37*(1-J37)*C37)</f>
        <v>0.000224872477554523</v>
      </c>
      <c r="AA37" s="4" t="n">
        <f aca="false">(((R37-A37)*R37*(1-R37)*N37)+((T37-B37)*T37*(1-T37)*P37) )* (J37*(1-J37)*D37)</f>
        <v>0.000449744955109047</v>
      </c>
      <c r="AB37" s="7" t="n">
        <f aca="false">(R37-A37)*(R37)*(1-R37)*J37</f>
        <v>0.0721570729121363</v>
      </c>
      <c r="AC37" s="8" t="n">
        <f aca="false">(R37-A37)*(R37)*(1-R37)*L37</f>
        <v>0.0726907451919448</v>
      </c>
      <c r="AD37" s="7" t="n">
        <f aca="false">(T37-B37)*T37*(1-T37)*J37</f>
        <v>-0.0424552500926047</v>
      </c>
      <c r="AE37" s="7" t="n">
        <f aca="false">(T37-B37)*T37*(1-T37)*L37</f>
        <v>-0.0427692482800638</v>
      </c>
    </row>
    <row r="38" customFormat="false" ht="15.75" hidden="false" customHeight="false" outlineLevel="0" collapsed="false">
      <c r="A38" s="0" t="n">
        <v>0.01</v>
      </c>
      <c r="B38" s="0" t="n">
        <v>0.99</v>
      </c>
      <c r="C38" s="0" t="n">
        <v>0.05</v>
      </c>
      <c r="D38" s="0" t="n">
        <v>0.1</v>
      </c>
      <c r="E38" s="0" t="n">
        <f aca="false">E37-$G$35*X37</f>
        <v>0.14990587216653</v>
      </c>
      <c r="F38" s="0" t="n">
        <f aca="false">F37-$G$35*Y37</f>
        <v>0.19981174433306</v>
      </c>
      <c r="G38" s="0" t="n">
        <f aca="false">G37-$G$35*Z37</f>
        <v>0.249887563761223</v>
      </c>
      <c r="H38" s="0" t="n">
        <f aca="false">H37-$G$35*AA37</f>
        <v>0.299775127522445</v>
      </c>
      <c r="I38" s="4" t="n">
        <f aca="false">(E38*C38+F38*D38)</f>
        <v>0.0274764680416325</v>
      </c>
      <c r="J38" s="4" t="n">
        <f aca="false">1/(1+EXP(-I38))</f>
        <v>0.506868684886104</v>
      </c>
      <c r="K38" s="4" t="n">
        <f aca="false">G38*C38+H38*D38</f>
        <v>0.0424718909403057</v>
      </c>
      <c r="L38" s="4" t="n">
        <f aca="false">1/(1+EXP(-K38))</f>
        <v>0.510616376910237</v>
      </c>
      <c r="M38" s="6" t="n">
        <f aca="false">M37-$G$35*AB37</f>
        <v>0.363921463543932</v>
      </c>
      <c r="N38" s="6" t="n">
        <f aca="false">N37-$G$35*AC37</f>
        <v>0.413654627404028</v>
      </c>
      <c r="O38" s="6" t="n">
        <f aca="false">O37-$G$35*AD37</f>
        <v>0.521227625046302</v>
      </c>
      <c r="P38" s="6" t="n">
        <f aca="false">P37-$G$35*AE37</f>
        <v>0.571384624140032</v>
      </c>
      <c r="Q38" s="7" t="n">
        <f aca="false">M38*J38+N38*L38</f>
        <v>0.395679220765538</v>
      </c>
      <c r="R38" s="0" t="n">
        <f aca="false">1/(1+EXP(-Q38))</f>
        <v>0.597649105239455</v>
      </c>
      <c r="S38" s="4" t="n">
        <f aca="false">P38*L38+O38*J38</f>
        <v>0.555952307434127</v>
      </c>
      <c r="T38" s="0" t="n">
        <f aca="false">1/(1+EXP(-S38))</f>
        <v>0.635515466041581</v>
      </c>
      <c r="U38" s="7" t="n">
        <f aca="false">0.5*(A38-R38)^2</f>
        <v>0.172665735444366</v>
      </c>
      <c r="V38" s="7" t="n">
        <f aca="false">0.5*(B38-T38)^2</f>
        <v>0.0628296424078587</v>
      </c>
      <c r="W38" s="7" t="n">
        <f aca="false">U38+V38</f>
        <v>0.235495377852225</v>
      </c>
      <c r="X38" s="4" t="n">
        <f aca="false">(((R38-A38)*R38*(1-R38)*M38)+((T38-B38)*T38*(1-T38)*O38) )* (J38*(1-J38)*C38)</f>
        <v>0.000107813166300903</v>
      </c>
      <c r="Y38" s="4" t="n">
        <f aca="false">(((R38-A38)*R38*(1-R38)*M38)+((T38-B38)*T38*(1-T38)*O38) )* (J38*(1-J38)*D38)</f>
        <v>0.000215626332601805</v>
      </c>
      <c r="Z38" s="4" t="n">
        <f aca="false">(((R38-A38)*R38*(1-R38)*N38)+((T38-B38)*T38*(1-T38)*P38) )* (J38*(1-J38)*C38)</f>
        <v>0.000144172341532156</v>
      </c>
      <c r="AA38" s="4" t="n">
        <f aca="false">(((R38-A38)*R38*(1-R38)*N38)+((T38-B38)*T38*(1-T38)*P38) )* (J38*(1-J38)*D38)</f>
        <v>0.000288344683064311</v>
      </c>
      <c r="AB38" s="7" t="n">
        <f aca="false">(R38-A38)*(R38)*(1-R38)*J38</f>
        <v>0.0716250247450366</v>
      </c>
      <c r="AC38" s="8" t="n">
        <f aca="false">(R38-A38)*(R38)*(1-R38)*L38</f>
        <v>0.072154606749152</v>
      </c>
      <c r="AD38" s="7" t="n">
        <f aca="false">(T38-B38)*T38*(1-T38)*J38</f>
        <v>-0.0416196076114037</v>
      </c>
      <c r="AE38" s="7" t="n">
        <f aca="false">(T38-B38)*T38*(1-T38)*L38</f>
        <v>-0.0419273351868957</v>
      </c>
    </row>
    <row r="39" customFormat="false" ht="15.75" hidden="false" customHeight="false" outlineLevel="0" collapsed="false">
      <c r="A39" s="0" t="n">
        <v>0.01</v>
      </c>
      <c r="B39" s="0" t="n">
        <v>0.99</v>
      </c>
      <c r="C39" s="0" t="n">
        <v>0.05</v>
      </c>
      <c r="D39" s="0" t="n">
        <v>0.1</v>
      </c>
      <c r="E39" s="0" t="n">
        <f aca="false">E38-$G$35*X38</f>
        <v>0.14985196558338</v>
      </c>
      <c r="F39" s="0" t="n">
        <f aca="false">F38-$G$35*Y38</f>
        <v>0.199703931166759</v>
      </c>
      <c r="G39" s="0" t="n">
        <f aca="false">G38-$G$35*Z38</f>
        <v>0.249815477590457</v>
      </c>
      <c r="H39" s="0" t="n">
        <f aca="false">H38-$G$35*AA38</f>
        <v>0.299630955180913</v>
      </c>
      <c r="I39" s="4" t="n">
        <f aca="false">(E39*C39+F39*D39)</f>
        <v>0.0274629913958449</v>
      </c>
      <c r="J39" s="4" t="n">
        <f aca="false">1/(1+EXP(-I39))</f>
        <v>0.506865316360157</v>
      </c>
      <c r="K39" s="4" t="n">
        <f aca="false">G39*C39+H39*D39</f>
        <v>0.0424538693976142</v>
      </c>
      <c r="L39" s="4" t="n">
        <f aca="false">1/(1+EXP(-K39))</f>
        <v>0.510611873554865</v>
      </c>
      <c r="M39" s="6" t="n">
        <f aca="false">M38-$G$35*AB38</f>
        <v>0.328108951171414</v>
      </c>
      <c r="N39" s="6" t="n">
        <f aca="false">N38-$G$35*AC38</f>
        <v>0.377577324029452</v>
      </c>
      <c r="O39" s="6" t="n">
        <f aca="false">O38-$G$35*AD38</f>
        <v>0.542037428852004</v>
      </c>
      <c r="P39" s="6" t="n">
        <f aca="false">P38-$G$35*AE38</f>
        <v>0.59234829173348</v>
      </c>
      <c r="Q39" s="7" t="n">
        <f aca="false">M39*J39+N39*L39</f>
        <v>0.359102512170609</v>
      </c>
      <c r="R39" s="0" t="n">
        <f aca="false">1/(1+EXP(-Q39))</f>
        <v>0.58882316021498</v>
      </c>
      <c r="S39" s="4" t="n">
        <f aca="false">P39*L39+O39*J39</f>
        <v>0.577200043893174</v>
      </c>
      <c r="T39" s="0" t="n">
        <f aca="false">1/(1+EXP(-S39))</f>
        <v>0.640422882316738</v>
      </c>
      <c r="U39" s="7" t="n">
        <f aca="false">0.5*(A39-R39)^2</f>
        <v>0.167518125400628</v>
      </c>
      <c r="V39" s="7" t="n">
        <f aca="false">0.5*(B39-T39)^2</f>
        <v>0.0611020806038686</v>
      </c>
      <c r="W39" s="7" t="n">
        <f aca="false">U39+V39</f>
        <v>0.228620206004497</v>
      </c>
      <c r="X39" s="4" t="n">
        <f aca="false">(((R39-A39)*R39*(1-R39)*M39)+((T39-B39)*T39*(1-T39)*O39) )* (J39*(1-J39)*C39)</f>
        <v>2.93230685393399E-005</v>
      </c>
      <c r="Y39" s="4" t="n">
        <f aca="false">(((R39-A39)*R39*(1-R39)*M39)+((T39-B39)*T39*(1-T39)*O39) )* (J39*(1-J39)*D39)</f>
        <v>5.86461370786797E-005</v>
      </c>
      <c r="Z39" s="4" t="n">
        <f aca="false">(((R39-A39)*R39*(1-R39)*N39)+((T39-B39)*T39*(1-T39)*P39) )* (J39*(1-J39)*C39)</f>
        <v>6.53459565355029E-005</v>
      </c>
      <c r="AA39" s="4" t="n">
        <f aca="false">(((R39-A39)*R39*(1-R39)*N39)+((T39-B39)*T39*(1-T39)*P39) )* (J39*(1-J39)*D39)</f>
        <v>0.000130691913071006</v>
      </c>
      <c r="AB39" s="7" t="n">
        <f aca="false">(R39-A39)*(R39)*(1-R39)*J39</f>
        <v>0.0710316662845738</v>
      </c>
      <c r="AC39" s="8" t="n">
        <f aca="false">(R39-A39)*(R39)*(1-R39)*L39</f>
        <v>0.071556705563808</v>
      </c>
      <c r="AD39" s="7" t="n">
        <f aca="false">(T39-B39)*T39*(1-T39)*J39</f>
        <v>-0.040803222110495</v>
      </c>
      <c r="AE39" s="7" t="n">
        <f aca="false">(T39-B39)*T39*(1-T39)*L39</f>
        <v>-0.0411048241346049</v>
      </c>
    </row>
    <row r="40" customFormat="false" ht="15.75" hidden="false" customHeight="false" outlineLevel="0" collapsed="false">
      <c r="A40" s="0" t="n">
        <v>0.01</v>
      </c>
      <c r="B40" s="0" t="n">
        <v>0.99</v>
      </c>
      <c r="C40" s="0" t="n">
        <v>0.05</v>
      </c>
      <c r="D40" s="0" t="n">
        <v>0.1</v>
      </c>
      <c r="E40" s="0" t="n">
        <f aca="false">E39-$G$35*X39</f>
        <v>0.14983730404911</v>
      </c>
      <c r="F40" s="0" t="n">
        <f aca="false">F39-$G$35*Y39</f>
        <v>0.19967460809822</v>
      </c>
      <c r="G40" s="0" t="n">
        <f aca="false">G39-$G$35*Z39</f>
        <v>0.249782804612189</v>
      </c>
      <c r="H40" s="0" t="n">
        <f aca="false">H39-$G$35*AA39</f>
        <v>0.299565609224378</v>
      </c>
      <c r="I40" s="4" t="n">
        <f aca="false">(E40*C40+F40*D40)</f>
        <v>0.0274593260122775</v>
      </c>
      <c r="J40" s="4" t="n">
        <f aca="false">1/(1+EXP(-I40))</f>
        <v>0.506864400187001</v>
      </c>
      <c r="K40" s="4" t="n">
        <f aca="false">G40*C40+H40*D40</f>
        <v>0.0424457011530472</v>
      </c>
      <c r="L40" s="4" t="n">
        <f aca="false">1/(1+EXP(-K40))</f>
        <v>0.510609832413388</v>
      </c>
      <c r="M40" s="6" t="n">
        <f aca="false">M39-$G$35*AB39</f>
        <v>0.292593118029127</v>
      </c>
      <c r="N40" s="6" t="n">
        <f aca="false">N39-$G$35*AC39</f>
        <v>0.341798971247548</v>
      </c>
      <c r="O40" s="6" t="n">
        <f aca="false">O39-$G$35*AD39</f>
        <v>0.562439039907252</v>
      </c>
      <c r="P40" s="6" t="n">
        <f aca="false">P39-$G$35*AE39</f>
        <v>0.612900703800782</v>
      </c>
      <c r="Q40" s="7" t="n">
        <f aca="false">M40*J40+N40*L40</f>
        <v>0.322830950696456</v>
      </c>
      <c r="R40" s="0" t="n">
        <f aca="false">1/(1+EXP(-Q40))</f>
        <v>0.580014021169811</v>
      </c>
      <c r="S40" s="4" t="n">
        <f aca="false">P40*L40+O40*J40</f>
        <v>0.598033452258107</v>
      </c>
      <c r="T40" s="0" t="n">
        <f aca="false">1/(1+EXP(-S40))</f>
        <v>0.645206262328773</v>
      </c>
      <c r="U40" s="7" t="n">
        <f aca="false">0.5*(A40-R40)^2</f>
        <v>0.162457992165089</v>
      </c>
      <c r="V40" s="7" t="n">
        <f aca="false">0.5*(B40-T40)^2</f>
        <v>0.0594413607686475</v>
      </c>
      <c r="W40" s="7" t="n">
        <f aca="false">U40+V40</f>
        <v>0.221899352933736</v>
      </c>
      <c r="X40" s="4" t="n">
        <f aca="false">(((R40-A40)*R40*(1-R40)*M40)+((T40-B40)*T40*(1-T40)*O40) )* (J40*(1-J40)*C40)</f>
        <v>-4.70499929858649E-005</v>
      </c>
      <c r="Y40" s="4" t="n">
        <f aca="false">(((R40-A40)*R40*(1-R40)*M40)+((T40-B40)*T40*(1-T40)*O40) )* (J40*(1-J40)*D40)</f>
        <v>-9.40999859717297E-005</v>
      </c>
      <c r="Z40" s="4" t="n">
        <f aca="false">(((R40-A40)*R40*(1-R40)*N40)+((T40-B40)*T40*(1-T40)*P40) )* (J40*(1-J40)*C40)</f>
        <v>-1.14370507505453E-005</v>
      </c>
      <c r="AA40" s="4" t="n">
        <f aca="false">(((R40-A40)*R40*(1-R40)*N40)+((T40-B40)*T40*(1-T40)*P40) )* (J40*(1-J40)*D40)</f>
        <v>-2.28741015010905E-005</v>
      </c>
      <c r="AB40" s="7" t="n">
        <f aca="false">(R40-A40)*(R40)*(1-R40)*J40</f>
        <v>0.0703802187031928</v>
      </c>
      <c r="AC40" s="8" t="n">
        <f aca="false">(R40-A40)*(R40)*(1-R40)*L40</f>
        <v>0.0709002874614914</v>
      </c>
      <c r="AD40" s="7" t="n">
        <f aca="false">(T40-B40)*T40*(1-T40)*J40</f>
        <v>-0.0400060504626867</v>
      </c>
      <c r="AE40" s="7" t="n">
        <f aca="false">(T40-B40)*T40*(1-T40)*L40</f>
        <v>-0.0403016718371571</v>
      </c>
    </row>
    <row r="41" customFormat="false" ht="15.75" hidden="false" customHeight="false" outlineLevel="0" collapsed="false">
      <c r="A41" s="0" t="n">
        <v>0.01</v>
      </c>
      <c r="B41" s="0" t="n">
        <v>0.99</v>
      </c>
      <c r="C41" s="0" t="n">
        <v>0.05</v>
      </c>
      <c r="D41" s="0" t="n">
        <v>0.1</v>
      </c>
      <c r="E41" s="0" t="n">
        <f aca="false">E40-$G$35*X40</f>
        <v>0.149860829045603</v>
      </c>
      <c r="F41" s="0" t="n">
        <f aca="false">F40-$G$35*Y40</f>
        <v>0.199721658091206</v>
      </c>
      <c r="G41" s="0" t="n">
        <f aca="false">G40-$G$35*Z40</f>
        <v>0.249788523137564</v>
      </c>
      <c r="H41" s="0" t="n">
        <f aca="false">H40-$G$35*AA40</f>
        <v>0.299577046275128</v>
      </c>
      <c r="I41" s="4" t="n">
        <f aca="false">(E41*C41+F41*D41)</f>
        <v>0.0274652072614007</v>
      </c>
      <c r="J41" s="4" t="n">
        <f aca="false">1/(1+EXP(-I41))</f>
        <v>0.506865870222098</v>
      </c>
      <c r="K41" s="4" t="n">
        <f aca="false">G41*C41+H41*D41</f>
        <v>0.0424471307843911</v>
      </c>
      <c r="L41" s="4" t="n">
        <f aca="false">1/(1+EXP(-K41))</f>
        <v>0.510610189660287</v>
      </c>
      <c r="M41" s="6" t="n">
        <f aca="false">M40-$G$35*AB40</f>
        <v>0.25740300867753</v>
      </c>
      <c r="N41" s="6" t="n">
        <f aca="false">N40-$G$35*AC40</f>
        <v>0.306348827516802</v>
      </c>
      <c r="O41" s="6" t="n">
        <f aca="false">O40-$G$35*AD40</f>
        <v>0.582442065138595</v>
      </c>
      <c r="P41" s="6" t="n">
        <f aca="false">P40-$G$35*AE40</f>
        <v>0.633051539719361</v>
      </c>
      <c r="Q41" s="7" t="n">
        <f aca="false">M41*J41+N41*L41</f>
        <v>0.286893632911683</v>
      </c>
      <c r="R41" s="0" t="n">
        <f aca="false">1/(1+EXP(-Q41))</f>
        <v>0.571235473329538</v>
      </c>
      <c r="S41" s="4" t="n">
        <f aca="false">P41*L41+O41*J41</f>
        <v>0.61846257096127</v>
      </c>
      <c r="T41" s="0" t="n">
        <f aca="false">1/(1+EXP(-S41))</f>
        <v>0.649868803636998</v>
      </c>
      <c r="U41" s="7" t="n">
        <f aca="false">0.5*(A41-R41)^2</f>
        <v>0.157492628261715</v>
      </c>
      <c r="V41" s="7" t="n">
        <f aca="false">0.5*(B41-T41)^2</f>
        <v>0.0578446153696635</v>
      </c>
      <c r="W41" s="7" t="n">
        <f aca="false">U41+V41</f>
        <v>0.215337243631379</v>
      </c>
      <c r="X41" s="4" t="n">
        <f aca="false">(((R41-A41)*R41*(1-R41)*M41)+((T41-B41)*T41*(1-T41)*O41) )* (J41*(1-J41)*C41)</f>
        <v>-0.000121154987761218</v>
      </c>
      <c r="Y41" s="4" t="n">
        <f aca="false">(((R41-A41)*R41*(1-R41)*M41)+((T41-B41)*T41*(1-T41)*O41) )* (J41*(1-J41)*D41)</f>
        <v>-0.000242309975522436</v>
      </c>
      <c r="Z41" s="4" t="n">
        <f aca="false">(((R41-A41)*R41*(1-R41)*N41)+((T41-B41)*T41*(1-T41)*P41) )* (J41*(1-J41)*C41)</f>
        <v>-8.60203034333759E-005</v>
      </c>
      <c r="AA41" s="4" t="n">
        <f aca="false">(((R41-A41)*R41*(1-R41)*N41)+((T41-B41)*T41*(1-T41)*P41) )* (J41*(1-J41)*D41)</f>
        <v>-0.000172040606866752</v>
      </c>
      <c r="AB41" s="7" t="n">
        <f aca="false">(R41-A41)*(R41)*(1-R41)*J41</f>
        <v>0.069674230104668</v>
      </c>
      <c r="AC41" s="8" t="n">
        <f aca="false">(R41-A41)*(R41)*(1-R41)*L41</f>
        <v>0.0701889275610334</v>
      </c>
      <c r="AD41" s="7" t="n">
        <f aca="false">(T41-B41)*T41*(1-T41)*J41</f>
        <v>-0.0392279861184505</v>
      </c>
      <c r="AE41" s="7" t="n">
        <f aca="false">(T41-B41)*T41*(1-T41)*L41</f>
        <v>-0.0395177710883478</v>
      </c>
    </row>
    <row r="42" customFormat="false" ht="15.75" hidden="false" customHeight="false" outlineLevel="0" collapsed="false">
      <c r="A42" s="0" t="n">
        <v>0.01</v>
      </c>
      <c r="B42" s="0" t="n">
        <v>0.99</v>
      </c>
      <c r="C42" s="0" t="n">
        <v>0.05</v>
      </c>
      <c r="D42" s="0" t="n">
        <v>0.1</v>
      </c>
      <c r="E42" s="0" t="n">
        <f aca="false">E41-$G$35*X41</f>
        <v>0.149921406539483</v>
      </c>
      <c r="F42" s="0" t="n">
        <f aca="false">F41-$G$35*Y41</f>
        <v>0.199842813078967</v>
      </c>
      <c r="G42" s="0" t="n">
        <f aca="false">G41-$G$35*Z41</f>
        <v>0.249831533289281</v>
      </c>
      <c r="H42" s="0" t="n">
        <f aca="false">H41-$G$35*AA41</f>
        <v>0.299663066578562</v>
      </c>
      <c r="I42" s="4" t="n">
        <f aca="false">(E42*C42+F42*D42)</f>
        <v>0.0274803516348708</v>
      </c>
      <c r="J42" s="4" t="n">
        <f aca="false">1/(1+EXP(-I42))</f>
        <v>0.506869655601164</v>
      </c>
      <c r="K42" s="4" t="n">
        <f aca="false">G42*C42+H42*D42</f>
        <v>0.0424578833223202</v>
      </c>
      <c r="L42" s="4" t="n">
        <f aca="false">1/(1+EXP(-K42))</f>
        <v>0.510612876583984</v>
      </c>
      <c r="M42" s="6" t="n">
        <f aca="false">M41-$G$35*AB41</f>
        <v>0.222565893625196</v>
      </c>
      <c r="N42" s="6" t="n">
        <f aca="false">N41-$G$35*AC41</f>
        <v>0.271254363736285</v>
      </c>
      <c r="O42" s="6" t="n">
        <f aca="false">O41-$G$35*AD41</f>
        <v>0.60205605819782</v>
      </c>
      <c r="P42" s="6" t="n">
        <f aca="false">P41-$G$35*AE41</f>
        <v>0.652810425263535</v>
      </c>
      <c r="Q42" s="7" t="n">
        <f aca="false">M42*J42+N42*L42</f>
        <v>0.251317868803711</v>
      </c>
      <c r="R42" s="0" t="n">
        <f aca="false">1/(1+EXP(-Q42))</f>
        <v>0.562500846690977</v>
      </c>
      <c r="S42" s="4" t="n">
        <f aca="false">P42*L42+O42*J42</f>
        <v>0.638497355979151</v>
      </c>
      <c r="T42" s="0" t="n">
        <f aca="false">1/(1+EXP(-S42))</f>
        <v>0.654413706929973</v>
      </c>
      <c r="U42" s="7" t="n">
        <f aca="false">0.5*(A42-R42)^2</f>
        <v>0.152628592797123</v>
      </c>
      <c r="V42" s="7" t="n">
        <f aca="false">0.5*(B42-T42)^2</f>
        <v>0.056309080048241</v>
      </c>
      <c r="W42" s="7" t="n">
        <f aca="false">U42+V42</f>
        <v>0.208937672845364</v>
      </c>
      <c r="X42" s="4" t="n">
        <f aca="false">(((R42-A42)*R42*(1-R42)*M42)+((T42-B42)*T42*(1-T42)*O42) )* (J42*(1-J42)*C42)</f>
        <v>-0.000192856509069256</v>
      </c>
      <c r="Y42" s="4" t="n">
        <f aca="false">(((R42-A42)*R42*(1-R42)*M42)+((T42-B42)*T42*(1-T42)*O42) )* (J42*(1-J42)*D42)</f>
        <v>-0.000385713018138512</v>
      </c>
      <c r="Z42" s="4" t="n">
        <f aca="false">(((R42-A42)*R42*(1-R42)*N42)+((T42-B42)*T42*(1-T42)*P42) )* (J42*(1-J42)*C42)</f>
        <v>-0.000158262785179899</v>
      </c>
      <c r="AA42" s="4" t="n">
        <f aca="false">(((R42-A42)*R42*(1-R42)*N42)+((T42-B42)*T42*(1-T42)*P42) )* (J42*(1-J42)*D42)</f>
        <v>-0.000316525570359798</v>
      </c>
      <c r="AB42" s="7" t="n">
        <f aca="false">(R42-A42)*(R42)*(1-R42)*J42</f>
        <v>0.0689175194800574</v>
      </c>
      <c r="AC42" s="8" t="n">
        <f aca="false">(R42-A42)*(R42)*(1-R42)*L42</f>
        <v>0.0694264738081591</v>
      </c>
      <c r="AD42" s="7" t="n">
        <f aca="false">(T42-B42)*T42*(1-T42)*J42</f>
        <v>-0.0384688676037303</v>
      </c>
      <c r="AE42" s="7" t="n">
        <f aca="false">(T42-B42)*T42*(1-T42)*L42</f>
        <v>-0.038752959323975</v>
      </c>
    </row>
    <row r="43" customFormat="false" ht="15.75" hidden="false" customHeight="false" outlineLevel="0" collapsed="false">
      <c r="A43" s="0" t="n">
        <v>0.01</v>
      </c>
      <c r="B43" s="0" t="n">
        <v>0.99</v>
      </c>
      <c r="C43" s="0" t="n">
        <v>0.05</v>
      </c>
      <c r="D43" s="0" t="n">
        <v>0.1</v>
      </c>
      <c r="E43" s="0" t="n">
        <f aca="false">E42-$G$35*X42</f>
        <v>0.150017834794018</v>
      </c>
      <c r="F43" s="0" t="n">
        <f aca="false">F42-$G$35*Y42</f>
        <v>0.200035669588036</v>
      </c>
      <c r="G43" s="0" t="n">
        <f aca="false">G42-$G$35*Z42</f>
        <v>0.249910664681871</v>
      </c>
      <c r="H43" s="0" t="n">
        <f aca="false">H42-$G$35*AA42</f>
        <v>0.299821329363742</v>
      </c>
      <c r="I43" s="4" t="n">
        <f aca="false">(E43*C43+F43*D43)</f>
        <v>0.0275044586985045</v>
      </c>
      <c r="J43" s="4" t="n">
        <f aca="false">1/(1+EXP(-I43))</f>
        <v>0.50687568122841</v>
      </c>
      <c r="K43" s="4" t="n">
        <f aca="false">G43*C43+H43*D43</f>
        <v>0.0424776661704677</v>
      </c>
      <c r="L43" s="4" t="n">
        <f aca="false">1/(1+EXP(-K43))</f>
        <v>0.510617820066778</v>
      </c>
      <c r="M43" s="6" t="n">
        <f aca="false">M42-$G$35*AB42</f>
        <v>0.188107133885168</v>
      </c>
      <c r="N43" s="6" t="n">
        <f aca="false">N42-$G$35*AC42</f>
        <v>0.236541126832206</v>
      </c>
      <c r="O43" s="6" t="n">
        <f aca="false">O42-$G$35*AD42</f>
        <v>0.621290491999685</v>
      </c>
      <c r="P43" s="6" t="n">
        <f aca="false">P42-$G$35*AE42</f>
        <v>0.672186904925522</v>
      </c>
      <c r="Q43" s="7" t="n">
        <f aca="false">M43*J43+N43*L43</f>
        <v>0.216129046171168</v>
      </c>
      <c r="R43" s="0" t="n">
        <f aca="false">1/(1+EXP(-Q43))</f>
        <v>0.553822910878838</v>
      </c>
      <c r="S43" s="4" t="n">
        <f aca="false">P43*L43+O43*J43</f>
        <v>0.658147653443579</v>
      </c>
      <c r="T43" s="0" t="n">
        <f aca="false">1/(1+EXP(-S43))</f>
        <v>0.658844161821891</v>
      </c>
      <c r="U43" s="7" t="n">
        <f aca="false">0.5*(A43-R43)^2</f>
        <v>0.147871679198366</v>
      </c>
      <c r="V43" s="7" t="n">
        <f aca="false">0.5*(B43-T43)^2</f>
        <v>0.0548320945797229</v>
      </c>
      <c r="W43" s="7" t="n">
        <f aca="false">U43+V43</f>
        <v>0.202703773778089</v>
      </c>
      <c r="X43" s="4" t="n">
        <f aca="false">(((R43-A43)*R43*(1-R43)*M43)+((T43-B43)*T43*(1-T43)*O43) )* (J43*(1-J43)*C43)</f>
        <v>-0.000262036356724849</v>
      </c>
      <c r="Y43" s="4" t="n">
        <f aca="false">(((R43-A43)*R43*(1-R43)*M43)+((T43-B43)*T43*(1-T43)*O43) )* (J43*(1-J43)*D43)</f>
        <v>-0.000524072713449699</v>
      </c>
      <c r="Z43" s="4" t="n">
        <f aca="false">(((R43-A43)*R43*(1-R43)*N43)+((T43-B43)*T43*(1-T43)*P43) )* (J43*(1-J43)*C43)</f>
        <v>-0.0002280405114513</v>
      </c>
      <c r="AA43" s="4" t="n">
        <f aca="false">(((R43-A43)*R43*(1-R43)*N43)+((T43-B43)*T43*(1-T43)*P43) )* (J43*(1-J43)*D43)</f>
        <v>-0.000456081022902601</v>
      </c>
      <c r="AB43" s="7" t="n">
        <f aca="false">(R43-A43)*(R43)*(1-R43)*J43</f>
        <v>0.0681141182763158</v>
      </c>
      <c r="AC43" s="8" t="n">
        <f aca="false">(R43-A43)*(R43)*(1-R43)*L43</f>
        <v>0.0686169881059066</v>
      </c>
      <c r="AD43" s="7" t="n">
        <f aca="false">(T43-B43)*T43*(1-T43)*J43</f>
        <v>-0.0377284862590584</v>
      </c>
      <c r="AE43" s="7" t="n">
        <f aca="false">(T43-B43)*T43*(1-T43)*L43</f>
        <v>-0.0380070264198345</v>
      </c>
    </row>
    <row r="44" customFormat="false" ht="15.75" hidden="false" customHeight="false" outlineLevel="0" collapsed="false">
      <c r="A44" s="0" t="n">
        <v>0.01</v>
      </c>
      <c r="B44" s="0" t="n">
        <v>0.99</v>
      </c>
      <c r="C44" s="0" t="n">
        <v>0.05</v>
      </c>
      <c r="D44" s="0" t="n">
        <v>0.1</v>
      </c>
      <c r="E44" s="0" t="n">
        <f aca="false">E43-$G$35*X43</f>
        <v>0.15014885297238</v>
      </c>
      <c r="F44" s="0" t="n">
        <f aca="false">F43-$G$35*Y43</f>
        <v>0.200297705944761</v>
      </c>
      <c r="G44" s="0" t="n">
        <f aca="false">G43-$G$35*Z43</f>
        <v>0.250024684937596</v>
      </c>
      <c r="H44" s="0" t="n">
        <f aca="false">H43-$G$35*AA43</f>
        <v>0.300049369875193</v>
      </c>
      <c r="I44" s="4" t="n">
        <f aca="false">(E44*C44+F44*D44)</f>
        <v>0.0275372132430951</v>
      </c>
      <c r="J44" s="4" t="n">
        <f aca="false">1/(1+EXP(-I44))</f>
        <v>0.506883868314242</v>
      </c>
      <c r="K44" s="4" t="n">
        <f aca="false">G44*C44+H44*D44</f>
        <v>0.0425061712343991</v>
      </c>
      <c r="L44" s="4" t="n">
        <f aca="false">1/(1+EXP(-K44))</f>
        <v>0.510624943116997</v>
      </c>
      <c r="M44" s="6" t="n">
        <f aca="false">M43-$G$35*AB43</f>
        <v>0.15405007474701</v>
      </c>
      <c r="N44" s="6" t="n">
        <f aca="false">N43-$G$35*AC43</f>
        <v>0.202232632779252</v>
      </c>
      <c r="O44" s="6" t="n">
        <f aca="false">O43-$G$35*AD43</f>
        <v>0.640154735129215</v>
      </c>
      <c r="P44" s="6" t="n">
        <f aca="false">P43-$G$35*AE43</f>
        <v>0.691190418135439</v>
      </c>
      <c r="Q44" s="7" t="n">
        <f aca="false">M44*J44+N44*L44</f>
        <v>0.181350524411169</v>
      </c>
      <c r="R44" s="0" t="n">
        <f aca="false">1/(1+EXP(-Q44))</f>
        <v>0.545213783016288</v>
      </c>
      <c r="S44" s="4" t="n">
        <f aca="false">P44*L44+O44*J44</f>
        <v>0.677423176405398</v>
      </c>
      <c r="T44" s="0" t="n">
        <f aca="false">1/(1+EXP(-S44))</f>
        <v>0.663163334634585</v>
      </c>
      <c r="U44" s="7" t="n">
        <f aca="false">0.5*(A44-R44)^2</f>
        <v>0.143226896765303</v>
      </c>
      <c r="V44" s="7" t="n">
        <f aca="false">0.5*(B44-T44)^2</f>
        <v>0.0534111029135923</v>
      </c>
      <c r="W44" s="7" t="n">
        <f aca="false">U44+V44</f>
        <v>0.196637999678895</v>
      </c>
      <c r="X44" s="4" t="n">
        <f aca="false">(((R44-A44)*R44*(1-R44)*M44)+((T44-B44)*T44*(1-T44)*O44) )* (J44*(1-J44)*C44)</f>
        <v>-0.00032859466360988</v>
      </c>
      <c r="Y44" s="4" t="n">
        <f aca="false">(((R44-A44)*R44*(1-R44)*M44)+((T44-B44)*T44*(1-T44)*O44) )* (J44*(1-J44)*D44)</f>
        <v>-0.00065718932721976</v>
      </c>
      <c r="Z44" s="4" t="n">
        <f aca="false">(((R44-A44)*R44*(1-R44)*N44)+((T44-B44)*T44*(1-T44)*P44) )* (J44*(1-J44)*C44)</f>
        <v>-0.000295247741161034</v>
      </c>
      <c r="AA44" s="4" t="n">
        <f aca="false">(((R44-A44)*R44*(1-R44)*N44)+((T44-B44)*T44*(1-T44)*P44) )* (J44*(1-J44)*D44)</f>
        <v>-0.000590495482322068</v>
      </c>
      <c r="AB44" s="7" t="n">
        <f aca="false">(R44-A44)*(R44)*(1-R44)*J44</f>
        <v>0.0672682112612668</v>
      </c>
      <c r="AC44" s="8" t="n">
        <f aca="false">(R44-A44)*(R44)*(1-R44)*L44</f>
        <v>0.0677646867380124</v>
      </c>
      <c r="AD44" s="7" t="n">
        <f aca="false">(T44-B44)*T44*(1-T44)*J44</f>
        <v>-0.037006593251487</v>
      </c>
      <c r="AE44" s="7" t="n">
        <f aca="false">(T44-B44)*T44*(1-T44)*L44</f>
        <v>-0.0372797217572518</v>
      </c>
    </row>
    <row r="45" customFormat="false" ht="15.75" hidden="false" customHeight="false" outlineLevel="0" collapsed="false">
      <c r="A45" s="0" t="n">
        <v>0.01</v>
      </c>
      <c r="B45" s="0" t="n">
        <v>0.99</v>
      </c>
      <c r="C45" s="0" t="n">
        <v>0.05</v>
      </c>
      <c r="D45" s="0" t="n">
        <v>0.1</v>
      </c>
      <c r="E45" s="0" t="n">
        <f aca="false">E44-$G$35*X44</f>
        <v>0.150313150304185</v>
      </c>
      <c r="F45" s="0" t="n">
        <f aca="false">F44-$G$35*Y44</f>
        <v>0.200626300608371</v>
      </c>
      <c r="G45" s="0" t="n">
        <f aca="false">G44-$G$35*Z44</f>
        <v>0.250172308808177</v>
      </c>
      <c r="H45" s="0" t="n">
        <f aca="false">H44-$G$35*AA44</f>
        <v>0.300344617616354</v>
      </c>
      <c r="I45" s="4" t="n">
        <f aca="false">(E45*C45+F45*D45)</f>
        <v>0.0275782875760463</v>
      </c>
      <c r="J45" s="4" t="n">
        <f aca="false">1/(1+EXP(-I45))</f>
        <v>0.506894134948159</v>
      </c>
      <c r="K45" s="4" t="n">
        <f aca="false">G45*C45+H45*D45</f>
        <v>0.0425430772020442</v>
      </c>
      <c r="L45" s="4" t="n">
        <f aca="false">1/(1+EXP(-K45))</f>
        <v>0.510634165438998</v>
      </c>
      <c r="M45" s="6" t="n">
        <f aca="false">M44-$G$35*AB44</f>
        <v>0.120415969116376</v>
      </c>
      <c r="N45" s="6" t="n">
        <f aca="false">N44-$G$35*AC44</f>
        <v>0.168350289410246</v>
      </c>
      <c r="O45" s="6" t="n">
        <f aca="false">O44-$G$35*AD44</f>
        <v>0.658658031754958</v>
      </c>
      <c r="P45" s="6" t="n">
        <f aca="false">P44-$G$35*AE44</f>
        <v>0.709830279014065</v>
      </c>
      <c r="Q45" s="7" t="n">
        <f aca="false">M45*J45+N45*L45</f>
        <v>0.147003558033605</v>
      </c>
      <c r="R45" s="0" t="n">
        <f aca="false">1/(1+EXP(-Q45))</f>
        <v>0.536684849848776</v>
      </c>
      <c r="S45" s="4" t="n">
        <f aca="false">P45*L45+O45*J45</f>
        <v>0.696333485360765</v>
      </c>
      <c r="T45" s="0" t="n">
        <f aca="false">1/(1+EXP(-S45))</f>
        <v>0.667374357981405</v>
      </c>
      <c r="U45" s="7" t="n">
        <f aca="false">0.5*(A45-R45)^2</f>
        <v>0.138698465530114</v>
      </c>
      <c r="V45" s="7" t="n">
        <f aca="false">0.5*(B45-T45)^2</f>
        <v>0.0520436524439553</v>
      </c>
      <c r="W45" s="7" t="n">
        <f aca="false">U45+V45</f>
        <v>0.190742117974069</v>
      </c>
      <c r="X45" s="4" t="n">
        <f aca="false">(((R45-A45)*R45*(1-R45)*M45)+((T45-B45)*T45*(1-T45)*O45) )* (J45*(1-J45)*C45)</f>
        <v>-0.000392450566884741</v>
      </c>
      <c r="Y45" s="4" t="n">
        <f aca="false">(((R45-A45)*R45*(1-R45)*M45)+((T45-B45)*T45*(1-T45)*O45) )* (J45*(1-J45)*D45)</f>
        <v>-0.000784901133769483</v>
      </c>
      <c r="Z45" s="4" t="n">
        <f aca="false">(((R45-A45)*R45*(1-R45)*N45)+((T45-B45)*T45*(1-T45)*P45) )* (J45*(1-J45)*C45)</f>
        <v>-0.000359797727836044</v>
      </c>
      <c r="AA45" s="4" t="n">
        <f aca="false">(((R45-A45)*R45*(1-R45)*N45)+((T45-B45)*T45*(1-T45)*P45) )* (J45*(1-J45)*D45)</f>
        <v>-0.000719595455672088</v>
      </c>
      <c r="AB45" s="7" t="n">
        <f aca="false">(R45-A45)*(R45)*(1-R45)*J45</f>
        <v>0.06638407827208</v>
      </c>
      <c r="AC45" s="8" t="n">
        <f aca="false">(R45-A45)*(R45)*(1-R45)*L45</f>
        <v>0.0668738816841262</v>
      </c>
      <c r="AD45" s="7" t="n">
        <f aca="false">(T45-B45)*T45*(1-T45)*J45</f>
        <v>-0.0363029058968472</v>
      </c>
      <c r="AE45" s="7" t="n">
        <f aca="false">(T45-B45)*T45*(1-T45)*L45</f>
        <v>-0.0365707605939116</v>
      </c>
    </row>
    <row r="46" customFormat="false" ht="15.75" hidden="false" customHeight="false" outlineLevel="0" collapsed="false">
      <c r="A46" s="0" t="n">
        <v>0.01</v>
      </c>
      <c r="B46" s="0" t="n">
        <v>0.99</v>
      </c>
      <c r="C46" s="0" t="n">
        <v>0.05</v>
      </c>
      <c r="D46" s="0" t="n">
        <v>0.1</v>
      </c>
      <c r="E46" s="0" t="n">
        <f aca="false">E45-$G$35*X45</f>
        <v>0.150509375587628</v>
      </c>
      <c r="F46" s="0" t="n">
        <f aca="false">F45-$G$35*Y45</f>
        <v>0.201018751175255</v>
      </c>
      <c r="G46" s="0" t="n">
        <f aca="false">G45-$G$35*Z45</f>
        <v>0.250352207672095</v>
      </c>
      <c r="H46" s="0" t="n">
        <f aca="false">H45-$G$35*AA45</f>
        <v>0.30070441534419</v>
      </c>
      <c r="I46" s="4" t="n">
        <f aca="false">(E46*C46+F46*D46)</f>
        <v>0.0276273438969069</v>
      </c>
      <c r="J46" s="4" t="n">
        <f aca="false">1/(1+EXP(-I46))</f>
        <v>0.506906396692623</v>
      </c>
      <c r="K46" s="4" t="n">
        <f aca="false">G46*C46+H46*D46</f>
        <v>0.0425880519180238</v>
      </c>
      <c r="L46" s="4" t="n">
        <f aca="false">1/(1+EXP(-K46))</f>
        <v>0.510645404026629</v>
      </c>
      <c r="M46" s="6" t="n">
        <f aca="false">M45-$G$35*AB45</f>
        <v>0.0872239299803362</v>
      </c>
      <c r="N46" s="6" t="n">
        <f aca="false">N45-$G$35*AC45</f>
        <v>0.134913348568183</v>
      </c>
      <c r="O46" s="6" t="n">
        <f aca="false">O45-$G$35*AD45</f>
        <v>0.676809484703382</v>
      </c>
      <c r="P46" s="6" t="n">
        <f aca="false">P45-$G$35*AE45</f>
        <v>0.728115659311021</v>
      </c>
      <c r="Q46" s="7" t="n">
        <f aca="false">M46*J46+N46*L46</f>
        <v>0.113107249439887</v>
      </c>
      <c r="R46" s="0" t="n">
        <f aca="false">1/(1+EXP(-Q46))</f>
        <v>0.528246704849491</v>
      </c>
      <c r="S46" s="4" t="n">
        <f aca="false">P46*L46+O46*J46</f>
        <v>0.714887972165374</v>
      </c>
      <c r="T46" s="0" t="n">
        <f aca="false">1/(1+EXP(-S46))</f>
        <v>0.671480321976095</v>
      </c>
      <c r="U46" s="7" t="n">
        <f aca="false">0.5*(A46-R46)^2</f>
        <v>0.134289823543678</v>
      </c>
      <c r="V46" s="7" t="n">
        <f aca="false">0.5*(B46-T46)^2</f>
        <v>0.0507273926442261</v>
      </c>
      <c r="W46" s="7" t="n">
        <f aca="false">U46+V46</f>
        <v>0.185017216187904</v>
      </c>
      <c r="X46" s="4" t="n">
        <f aca="false">(((R46-A46)*R46*(1-R46)*M46)+((T46-B46)*T46*(1-T46)*O46) )* (J46*(1-J46)*C46)</f>
        <v>-0.000453542441706331</v>
      </c>
      <c r="Y46" s="4" t="n">
        <f aca="false">(((R46-A46)*R46*(1-R46)*M46)+((T46-B46)*T46*(1-T46)*O46) )* (J46*(1-J46)*D46)</f>
        <v>-0.000907084883412661</v>
      </c>
      <c r="Z46" s="4" t="n">
        <f aca="false">(((R46-A46)*R46*(1-R46)*N46)+((T46-B46)*T46*(1-T46)*P46) )* (J46*(1-J46)*C46)</f>
        <v>-0.000421623026628129</v>
      </c>
      <c r="AA46" s="4" t="n">
        <f aca="false">(((R46-A46)*R46*(1-R46)*N46)+((T46-B46)*T46*(1-T46)*P46) )* (J46*(1-J46)*D46)</f>
        <v>-0.000843246053256259</v>
      </c>
      <c r="AB46" s="7" t="n">
        <f aca="false">(R46-A46)*(R46)*(1-R46)*J46</f>
        <v>0.0654660382747588</v>
      </c>
      <c r="AC46" s="8" t="n">
        <f aca="false">(R46-A46)*(R46)*(1-R46)*L46</f>
        <v>0.0659489242648248</v>
      </c>
      <c r="AD46" s="7" t="n">
        <f aca="false">(T46-B46)*T46*(1-T46)*J46</f>
        <v>-0.0356171133338212</v>
      </c>
      <c r="AE46" s="7" t="n">
        <f aca="false">(T46-B46)*T46*(1-T46)*L46</f>
        <v>-0.0358798297817496</v>
      </c>
    </row>
    <row r="47" customFormat="false" ht="15.75" hidden="false" customHeight="false" outlineLevel="0" collapsed="false">
      <c r="A47" s="0" t="n">
        <v>0.01</v>
      </c>
      <c r="B47" s="0" t="n">
        <v>0.99</v>
      </c>
      <c r="C47" s="0" t="n">
        <v>0.05</v>
      </c>
      <c r="D47" s="0" t="n">
        <v>0.1</v>
      </c>
      <c r="E47" s="0" t="n">
        <f aca="false">E46-$G$35*X46</f>
        <v>0.150736146808481</v>
      </c>
      <c r="F47" s="0" t="n">
        <f aca="false">F46-$G$35*Y46</f>
        <v>0.201472293616962</v>
      </c>
      <c r="G47" s="0" t="n">
        <f aca="false">G46-$G$35*Z46</f>
        <v>0.250563019185409</v>
      </c>
      <c r="H47" s="0" t="n">
        <f aca="false">H46-$G$35*AA46</f>
        <v>0.301126038370818</v>
      </c>
      <c r="I47" s="4" t="n">
        <f aca="false">(E47*C47+F47*D47)</f>
        <v>0.0276840367021202</v>
      </c>
      <c r="J47" s="4" t="n">
        <f aca="false">1/(1+EXP(-I47))</f>
        <v>0.506920567184223</v>
      </c>
      <c r="K47" s="4" t="n">
        <f aca="false">G47*C47+H47*D47</f>
        <v>0.0426407547963523</v>
      </c>
      <c r="L47" s="4" t="n">
        <f aca="false">1/(1+EXP(-K47))</f>
        <v>0.510658573766285</v>
      </c>
      <c r="M47" s="6" t="n">
        <f aca="false">M46-$G$35*AB46</f>
        <v>0.0544909108429568</v>
      </c>
      <c r="N47" s="6" t="n">
        <f aca="false">N46-$G$35*AC46</f>
        <v>0.101938886435771</v>
      </c>
      <c r="O47" s="6" t="n">
        <f aca="false">O46-$G$35*AD46</f>
        <v>0.694618041370292</v>
      </c>
      <c r="P47" s="6" t="n">
        <f aca="false">P46-$G$35*AE46</f>
        <v>0.746055574201896</v>
      </c>
      <c r="Q47" s="7" t="n">
        <f aca="false">M47*J47+N47*L47</f>
        <v>0.0796785297895106</v>
      </c>
      <c r="R47" s="0" t="n">
        <f aca="false">1/(1+EXP(-Q47))</f>
        <v>0.51990910053908</v>
      </c>
      <c r="S47" s="4" t="n">
        <f aca="false">P47*L47+O47*J47</f>
        <v>0.73309584698015</v>
      </c>
      <c r="T47" s="0" t="n">
        <f aca="false">1/(1+EXP(-S47))</f>
        <v>0.67548426689848</v>
      </c>
      <c r="U47" s="7" t="n">
        <f aca="false">0.5*(A47-R47)^2</f>
        <v>0.130003645406287</v>
      </c>
      <c r="V47" s="7" t="n">
        <f aca="false">0.5*(B47-T47)^2</f>
        <v>0.0494600731841933</v>
      </c>
      <c r="W47" s="7" t="n">
        <f aca="false">U47+V47</f>
        <v>0.17946371859048</v>
      </c>
      <c r="X47" s="4" t="n">
        <f aca="false">(((R47-A47)*R47*(1-R47)*M47)+((T47-B47)*T47*(1-T47)*O47) )* (J47*(1-J47)*C47)</f>
        <v>-0.000511827729578593</v>
      </c>
      <c r="Y47" s="4" t="n">
        <f aca="false">(((R47-A47)*R47*(1-R47)*M47)+((T47-B47)*T47*(1-T47)*O47) )* (J47*(1-J47)*D47)</f>
        <v>-0.00102365545915719</v>
      </c>
      <c r="Z47" s="4" t="n">
        <f aca="false">(((R47-A47)*R47*(1-R47)*N47)+((T47-B47)*T47*(1-T47)*P47) )* (J47*(1-J47)*C47)</f>
        <v>-0.000480675388168646</v>
      </c>
      <c r="AA47" s="4" t="n">
        <f aca="false">(((R47-A47)*R47*(1-R47)*N47)+((T47-B47)*T47*(1-T47)*P47) )* (J47*(1-J47)*D47)</f>
        <v>-0.000961350776337292</v>
      </c>
      <c r="AB47" s="7" t="n">
        <f aca="false">(R47-A47)*(R47)*(1-R47)*J47</f>
        <v>0.0645183969545665</v>
      </c>
      <c r="AC47" s="8" t="n">
        <f aca="false">(R47-A47)*(R47)*(1-R47)*L47</f>
        <v>0.0649941523452383</v>
      </c>
      <c r="AD47" s="7" t="n">
        <f aca="false">(T47-B47)*T47*(1-T47)*J47</f>
        <v>-0.0349488815936184</v>
      </c>
      <c r="AE47" s="7" t="n">
        <f aca="false">(T47-B47)*T47*(1-T47)*L47</f>
        <v>-0.0352065928759961</v>
      </c>
    </row>
    <row r="48" customFormat="false" ht="15.75" hidden="false" customHeight="false" outlineLevel="0" collapsed="false">
      <c r="A48" s="0" t="n">
        <v>0.01</v>
      </c>
      <c r="B48" s="0" t="n">
        <v>0.99</v>
      </c>
      <c r="C48" s="0" t="n">
        <v>0.05</v>
      </c>
      <c r="D48" s="0" t="n">
        <v>0.1</v>
      </c>
      <c r="E48" s="0" t="n">
        <f aca="false">E47-$G$35*X47</f>
        <v>0.15099206067327</v>
      </c>
      <c r="F48" s="0" t="n">
        <f aca="false">F47-$G$35*Y47</f>
        <v>0.20198412134654</v>
      </c>
      <c r="G48" s="0" t="n">
        <f aca="false">G47-$G$35*Z47</f>
        <v>0.250803356879493</v>
      </c>
      <c r="H48" s="0" t="n">
        <f aca="false">H47-$G$35*AA47</f>
        <v>0.301606713758987</v>
      </c>
      <c r="I48" s="4" t="n">
        <f aca="false">(E48*C48+F48*D48)</f>
        <v>0.0277480151683175</v>
      </c>
      <c r="J48" s="4" t="n">
        <f aca="false">1/(1+EXP(-I48))</f>
        <v>0.506936558729485</v>
      </c>
      <c r="K48" s="4" t="n">
        <f aca="false">G48*C48+H48*D48</f>
        <v>0.0427008392198734</v>
      </c>
      <c r="L48" s="4" t="n">
        <f aca="false">1/(1+EXP(-K48))</f>
        <v>0.510673588036643</v>
      </c>
      <c r="M48" s="6" t="n">
        <f aca="false">M47-$G$35*AB47</f>
        <v>0.0222317123656736</v>
      </c>
      <c r="N48" s="6" t="n">
        <f aca="false">N47-$G$35*AC47</f>
        <v>0.0694418102631516</v>
      </c>
      <c r="O48" s="6" t="n">
        <f aca="false">O47-$G$35*AD47</f>
        <v>0.712092482167102</v>
      </c>
      <c r="P48" s="6" t="n">
        <f aca="false">P47-$G$35*AE47</f>
        <v>0.763658870639894</v>
      </c>
      <c r="Q48" s="7" t="n">
        <f aca="false">M48*J48+N48*L48</f>
        <v>0.0467321661681617</v>
      </c>
      <c r="R48" s="0" t="n">
        <f aca="false">1/(1+EXP(-Q48))</f>
        <v>0.511680915794601</v>
      </c>
      <c r="S48" s="4" t="n">
        <f aca="false">P48*L48+O48*J48</f>
        <v>0.750966127912613</v>
      </c>
      <c r="T48" s="0" t="n">
        <f aca="false">1/(1+EXP(-S48))</f>
        <v>0.679389177158766</v>
      </c>
      <c r="U48" s="7" t="n">
        <f aca="false">0.5*(A48-R48)^2</f>
        <v>0.125841870636255</v>
      </c>
      <c r="V48" s="7" t="n">
        <f aca="false">0.5*(B48-T48)^2</f>
        <v>0.0482395416330543</v>
      </c>
      <c r="W48" s="7" t="n">
        <f aca="false">U48+V48</f>
        <v>0.174081412269309</v>
      </c>
      <c r="X48" s="4" t="n">
        <f aca="false">(((R48-A48)*R48*(1-R48)*M48)+((T48-B48)*T48*(1-T48)*O48) )* (J48*(1-J48)*C48)</f>
        <v>-0.000567282404630422</v>
      </c>
      <c r="Y48" s="4" t="n">
        <f aca="false">(((R48-A48)*R48*(1-R48)*M48)+((T48-B48)*T48*(1-T48)*O48) )* (J48*(1-J48)*D48)</f>
        <v>-0.00113456480926084</v>
      </c>
      <c r="Z48" s="4" t="n">
        <f aca="false">(((R48-A48)*R48*(1-R48)*N48)+((T48-B48)*T48*(1-T48)*P48) )* (J48*(1-J48)*C48)</f>
        <v>-0.000536925281790154</v>
      </c>
      <c r="AA48" s="4" t="n">
        <f aca="false">(((R48-A48)*R48*(1-R48)*N48)+((T48-B48)*T48*(1-T48)*P48) )* (J48*(1-J48)*D48)</f>
        <v>-0.00107385056358031</v>
      </c>
      <c r="AB48" s="7" t="n">
        <f aca="false">(R48-A48)*(R48)*(1-R48)*J48</f>
        <v>0.0635453988184808</v>
      </c>
      <c r="AC48" s="8" t="n">
        <f aca="false">(R48-A48)*(R48)*(1-R48)*L48</f>
        <v>0.0640138420854546</v>
      </c>
      <c r="AD48" s="7" t="n">
        <f aca="false">(T48-B48)*T48*(1-T48)*J48</f>
        <v>-0.0342978581100107</v>
      </c>
      <c r="AE48" s="7" t="n">
        <f aca="false">(T48-B48)*T48*(1-T48)*L48</f>
        <v>-0.0345506946804311</v>
      </c>
    </row>
    <row r="49" customFormat="false" ht="15.75" hidden="false" customHeight="false" outlineLevel="0" collapsed="false">
      <c r="A49" s="0" t="n">
        <v>0.01</v>
      </c>
      <c r="B49" s="0" t="n">
        <v>0.99</v>
      </c>
      <c r="C49" s="0" t="n">
        <v>0.05</v>
      </c>
      <c r="D49" s="0" t="n">
        <v>0.1</v>
      </c>
      <c r="E49" s="0" t="n">
        <f aca="false">E48-$G$35*X48</f>
        <v>0.151275701875585</v>
      </c>
      <c r="F49" s="0" t="n">
        <f aca="false">F48-$G$35*Y48</f>
        <v>0.202551403751171</v>
      </c>
      <c r="G49" s="0" t="n">
        <f aca="false">G48-$G$35*Z48</f>
        <v>0.251071819520388</v>
      </c>
      <c r="H49" s="0" t="n">
        <f aca="false">H48-$G$35*AA48</f>
        <v>0.302143639040777</v>
      </c>
      <c r="I49" s="4" t="n">
        <f aca="false">(E49*C49+F49*D49)</f>
        <v>0.0278189254688964</v>
      </c>
      <c r="J49" s="4" t="n">
        <f aca="false">1/(1+EXP(-I49))</f>
        <v>0.506954282883995</v>
      </c>
      <c r="K49" s="4" t="n">
        <f aca="false">G49*C49+H49*D49</f>
        <v>0.0427679548800971</v>
      </c>
      <c r="L49" s="4" t="n">
        <f aca="false">1/(1+EXP(-K49))</f>
        <v>0.510690359293495</v>
      </c>
      <c r="M49" s="6" t="n">
        <f aca="false">M48-$G$35*AB48</f>
        <v>-0.00954098704356682</v>
      </c>
      <c r="N49" s="6" t="n">
        <f aca="false">N48-$G$35*AC48</f>
        <v>0.0374348892204242</v>
      </c>
      <c r="O49" s="6" t="n">
        <f aca="false">O48-$G$35*AD48</f>
        <v>0.729241411222107</v>
      </c>
      <c r="P49" s="6" t="n">
        <f aca="false">P48-$G$35*AE48</f>
        <v>0.78093421798011</v>
      </c>
      <c r="Q49" s="7" t="n">
        <f aca="false">M49*J49+N49*L49</f>
        <v>0.0142807927814137</v>
      </c>
      <c r="R49" s="0" t="n">
        <f aca="false">1/(1+EXP(-Q49))</f>
        <v>0.503570137520762</v>
      </c>
      <c r="S49" s="4" t="n">
        <f aca="false">P49*L49+O49*J49</f>
        <v>0.768507633040262</v>
      </c>
      <c r="T49" s="0" t="n">
        <f aca="false">1/(1+EXP(-S49))</f>
        <v>0.683197976413033</v>
      </c>
      <c r="U49" s="7" t="n">
        <f aca="false">0.5*(A49-R49)^2</f>
        <v>0.121805740326132</v>
      </c>
      <c r="V49" s="7" t="n">
        <f aca="false">0.5*(B49-T49)^2</f>
        <v>0.047063740838529</v>
      </c>
      <c r="W49" s="7" t="n">
        <f aca="false">U49+V49</f>
        <v>0.168869481164661</v>
      </c>
      <c r="X49" s="4" t="n">
        <f aca="false">(((R49-A49)*R49*(1-R49)*M49)+((T49-B49)*T49*(1-T49)*O49) )* (J49*(1-J49)*C49)</f>
        <v>-0.00061990012895384</v>
      </c>
      <c r="Y49" s="4" t="n">
        <f aca="false">(((R49-A49)*R49*(1-R49)*M49)+((T49-B49)*T49*(1-T49)*O49) )* (J49*(1-J49)*D49)</f>
        <v>-0.00123980025790768</v>
      </c>
      <c r="Z49" s="4" t="n">
        <f aca="false">(((R49-A49)*R49*(1-R49)*N49)+((T49-B49)*T49*(1-T49)*P49) )* (J49*(1-J49)*C49)</f>
        <v>-0.000590361098829568</v>
      </c>
      <c r="AA49" s="4" t="n">
        <f aca="false">(((R49-A49)*R49*(1-R49)*N49)+((T49-B49)*T49*(1-T49)*P49) )* (J49*(1-J49)*D49)</f>
        <v>-0.00118072219765914</v>
      </c>
      <c r="AB49" s="7" t="n">
        <f aca="false">(R49-A49)*(R49)*(1-R49)*J49</f>
        <v>0.0625511845373019</v>
      </c>
      <c r="AC49" s="8" t="n">
        <f aca="false">(R49-A49)*(R49)*(1-R49)*L49</f>
        <v>0.0630121649705011</v>
      </c>
      <c r="AD49" s="7" t="n">
        <f aca="false">(T49-B49)*T49*(1-T49)*J49</f>
        <v>-0.0336636757143777</v>
      </c>
      <c r="AE49" s="7" t="n">
        <f aca="false">(T49-B49)*T49*(1-T49)*L49</f>
        <v>-0.033911765273811</v>
      </c>
    </row>
    <row r="50" customFormat="false" ht="15.75" hidden="false" customHeight="false" outlineLevel="0" collapsed="false">
      <c r="A50" s="0" t="n">
        <v>0.01</v>
      </c>
      <c r="B50" s="0" t="n">
        <v>0.99</v>
      </c>
      <c r="C50" s="0" t="n">
        <v>0.05</v>
      </c>
      <c r="D50" s="0" t="n">
        <v>0.1</v>
      </c>
      <c r="E50" s="0" t="n">
        <f aca="false">E49-$G$35*X49</f>
        <v>0.151585651940062</v>
      </c>
      <c r="F50" s="0" t="n">
        <f aca="false">F49-$G$35*Y49</f>
        <v>0.203171303880125</v>
      </c>
      <c r="G50" s="0" t="n">
        <f aca="false">G49-$G$35*Z49</f>
        <v>0.251367000069803</v>
      </c>
      <c r="H50" s="0" t="n">
        <f aca="false">H49-$G$35*AA49</f>
        <v>0.302734000139607</v>
      </c>
      <c r="I50" s="4" t="n">
        <f aca="false">(E50*C50+F50*D50)</f>
        <v>0.0278964129850156</v>
      </c>
      <c r="J50" s="4" t="n">
        <f aca="false">1/(1+EXP(-I50))</f>
        <v>0.506973651005123</v>
      </c>
      <c r="K50" s="4" t="n">
        <f aca="false">G50*C50+H50*D50</f>
        <v>0.0428417500174508</v>
      </c>
      <c r="L50" s="4" t="n">
        <f aca="false">1/(1+EXP(-K50))</f>
        <v>0.51070879962969</v>
      </c>
      <c r="M50" s="6" t="n">
        <f aca="false">M49-$G$35*AB49</f>
        <v>-0.0408165793122177</v>
      </c>
      <c r="N50" s="6" t="n">
        <f aca="false">N49-$G$35*AC49</f>
        <v>0.00592880673517371</v>
      </c>
      <c r="O50" s="6" t="n">
        <f aca="false">O49-$G$35*AD49</f>
        <v>0.746073249079296</v>
      </c>
      <c r="P50" s="6" t="n">
        <f aca="false">P49-$G$35*AE49</f>
        <v>0.797890100617015</v>
      </c>
      <c r="Q50" s="7" t="n">
        <f aca="false">M50*J50+N50*L50</f>
        <v>-0.0176650364644982</v>
      </c>
      <c r="R50" s="0" t="n">
        <f aca="false">1/(1+EXP(-Q50))</f>
        <v>0.495583855722723</v>
      </c>
      <c r="S50" s="4" t="n">
        <f aca="false">P50*L50+O50*J50</f>
        <v>0.785728974525513</v>
      </c>
      <c r="T50" s="0" t="n">
        <f aca="false">1/(1+EXP(-S50))</f>
        <v>0.68691352369371</v>
      </c>
      <c r="U50" s="7" t="n">
        <f aca="false">0.5*(A50-R50)^2</f>
        <v>0.117895840469273</v>
      </c>
      <c r="V50" s="7" t="n">
        <f aca="false">0.5*(B50-T50)^2</f>
        <v>0.0459307060598815</v>
      </c>
      <c r="W50" s="7" t="n">
        <f aca="false">U50+V50</f>
        <v>0.163826546529155</v>
      </c>
      <c r="X50" s="4" t="n">
        <f aca="false">(((R50-A50)*R50*(1-R50)*M50)+((T50-B50)*T50*(1-T50)*O50) )* (J50*(1-J50)*C50)</f>
        <v>-0.000669691152686684</v>
      </c>
      <c r="Y50" s="4" t="n">
        <f aca="false">(((R50-A50)*R50*(1-R50)*M50)+((T50-B50)*T50*(1-T50)*O50) )* (J50*(1-J50)*D50)</f>
        <v>-0.00133938230537337</v>
      </c>
      <c r="Z50" s="4" t="n">
        <f aca="false">(((R50-A50)*R50*(1-R50)*N50)+((T50-B50)*T50*(1-T50)*P50) )* (J50*(1-J50)*C50)</f>
        <v>-0.000640988091605435</v>
      </c>
      <c r="AA50" s="4" t="n">
        <f aca="false">(((R50-A50)*R50*(1-R50)*N50)+((T50-B50)*T50*(1-T50)*P50) )* (J50*(1-J50)*D50)</f>
        <v>-0.00128197618321087</v>
      </c>
      <c r="AB50" s="7" t="n">
        <f aca="false">(R50-A50)*(R50)*(1-R50)*J50</f>
        <v>0.0615397540022658</v>
      </c>
      <c r="AC50" s="8" t="n">
        <f aca="false">(R50-A50)*(R50)*(1-R50)*L50</f>
        <v>0.0619931505980495</v>
      </c>
      <c r="AD50" s="7" t="n">
        <f aca="false">(T50-B50)*T50*(1-T50)*J50</f>
        <v>-0.0330459561594903</v>
      </c>
      <c r="AE50" s="7" t="n">
        <f aca="false">(T50-B50)*T50*(1-T50)*L50</f>
        <v>-0.0332894235614981</v>
      </c>
    </row>
    <row r="51" customFormat="false" ht="15.75" hidden="false" customHeight="false" outlineLevel="0" collapsed="false">
      <c r="A51" s="0" t="n">
        <v>0.01</v>
      </c>
      <c r="B51" s="0" t="n">
        <v>0.99</v>
      </c>
      <c r="C51" s="0" t="n">
        <v>0.05</v>
      </c>
      <c r="D51" s="0" t="n">
        <v>0.1</v>
      </c>
      <c r="E51" s="0" t="n">
        <f aca="false">E50-$G$35*X50</f>
        <v>0.151920497516406</v>
      </c>
      <c r="F51" s="0" t="n">
        <f aca="false">F50-$G$35*Y50</f>
        <v>0.203840995032811</v>
      </c>
      <c r="G51" s="0" t="n">
        <f aca="false">G50-$G$35*Z50</f>
        <v>0.251687494115606</v>
      </c>
      <c r="H51" s="0" t="n">
        <f aca="false">H50-$G$35*AA50</f>
        <v>0.303374988231212</v>
      </c>
      <c r="I51" s="4" t="n">
        <f aca="false">(E51*C51+F51*D51)</f>
        <v>0.0279801243791014</v>
      </c>
      <c r="J51" s="4" t="n">
        <f aca="false">1/(1+EXP(-I51))</f>
        <v>0.506994574770381</v>
      </c>
      <c r="K51" s="4" t="n">
        <f aca="false">G51*C51+H51*D51</f>
        <v>0.0429218735289015</v>
      </c>
      <c r="L51" s="4" t="n">
        <f aca="false">1/(1+EXP(-K51))</f>
        <v>0.510728821301927</v>
      </c>
      <c r="M51" s="6" t="n">
        <f aca="false">M50-$G$35*AB50</f>
        <v>-0.0715864563133507</v>
      </c>
      <c r="N51" s="6" t="n">
        <f aca="false">N50-$G$35*AC50</f>
        <v>-0.025067768563851</v>
      </c>
      <c r="O51" s="6" t="n">
        <f aca="false">O50-$G$35*AD50</f>
        <v>0.762596227159041</v>
      </c>
      <c r="P51" s="6" t="n">
        <f aca="false">P50-$G$35*AE50</f>
        <v>0.814534812397764</v>
      </c>
      <c r="Q51" s="7" t="n">
        <f aca="false">M51*J51+N51*L51</f>
        <v>-0.0490967768691908</v>
      </c>
      <c r="R51" s="0" t="n">
        <f aca="false">1/(1+EXP(-Q51))</f>
        <v>0.487728270760637</v>
      </c>
      <c r="S51" s="4" t="n">
        <f aca="false">P51*L51+O51*J51</f>
        <v>0.802638554555292</v>
      </c>
      <c r="T51" s="0" t="n">
        <f aca="false">1/(1+EXP(-S51))</f>
        <v>0.690538610430155</v>
      </c>
      <c r="U51" s="7" t="n">
        <f aca="false">0.5*(A51-R51)^2</f>
        <v>0.114112150341974</v>
      </c>
      <c r="V51" s="7" t="n">
        <f aca="false">0.5*(B51-T51)^2</f>
        <v>0.0448385619215512</v>
      </c>
      <c r="W51" s="7" t="n">
        <f aca="false">U51+V51</f>
        <v>0.158950712263525</v>
      </c>
      <c r="X51" s="4" t="n">
        <f aca="false">(((R51-A51)*R51*(1-R51)*M51)+((T51-B51)*T51*(1-T51)*O51) )* (J51*(1-J51)*C51)</f>
        <v>-0.000716681016036487</v>
      </c>
      <c r="Y51" s="4" t="n">
        <f aca="false">(((R51-A51)*R51*(1-R51)*M51)+((T51-B51)*T51*(1-T51)*O51) )* (J51*(1-J51)*D51)</f>
        <v>-0.00143336203207297</v>
      </c>
      <c r="Z51" s="4" t="n">
        <f aca="false">(((R51-A51)*R51*(1-R51)*N51)+((T51-B51)*T51*(1-T51)*P51) )* (J51*(1-J51)*C51)</f>
        <v>-0.000688827105462113</v>
      </c>
      <c r="AA51" s="4" t="n">
        <f aca="false">(((R51-A51)*R51*(1-R51)*N51)+((T51-B51)*T51*(1-T51)*P51) )* (J51*(1-J51)*D51)</f>
        <v>-0.00137765421092423</v>
      </c>
      <c r="AB51" s="7" t="n">
        <f aca="false">(R51-A51)*(R51)*(1-R51)*J51</f>
        <v>0.0605149353319469</v>
      </c>
      <c r="AC51" s="8" t="n">
        <f aca="false">(R51-A51)*(R51)*(1-R51)*L51</f>
        <v>0.0609606554611463</v>
      </c>
      <c r="AD51" s="7" t="n">
        <f aca="false">(T51-B51)*T51*(1-T51)*J51</f>
        <v>-0.0324443132142201</v>
      </c>
      <c r="AE51" s="7" t="n">
        <f aca="false">(T51-B51)*T51*(1-T51)*L51</f>
        <v>-0.0326832803947732</v>
      </c>
    </row>
    <row r="52" customFormat="false" ht="15.75" hidden="false" customHeight="false" outlineLevel="0" collapsed="false">
      <c r="A52" s="0" t="n">
        <v>0.01</v>
      </c>
      <c r="B52" s="0" t="n">
        <v>0.99</v>
      </c>
      <c r="C52" s="0" t="n">
        <v>0.05</v>
      </c>
      <c r="D52" s="0" t="n">
        <v>0.1</v>
      </c>
      <c r="E52" s="0" t="n">
        <f aca="false">E51-$G$35*X51</f>
        <v>0.152278838024424</v>
      </c>
      <c r="F52" s="0" t="n">
        <f aca="false">F51-$G$35*Y51</f>
        <v>0.204557676048848</v>
      </c>
      <c r="G52" s="0" t="n">
        <f aca="false">G51-$G$35*Z51</f>
        <v>0.252031907668337</v>
      </c>
      <c r="H52" s="0" t="n">
        <f aca="false">H51-$G$35*AA51</f>
        <v>0.304063815336674</v>
      </c>
      <c r="I52" s="4" t="n">
        <f aca="false">(E52*C52+F52*D52)</f>
        <v>0.028069709506106</v>
      </c>
      <c r="J52" s="4" t="n">
        <f aca="false">1/(1+EXP(-I52))</f>
        <v>0.507016966655217</v>
      </c>
      <c r="K52" s="4" t="n">
        <f aca="false">G52*C52+H52*D52</f>
        <v>0.0430079769170843</v>
      </c>
      <c r="L52" s="4" t="n">
        <f aca="false">1/(1+EXP(-K52))</f>
        <v>0.510750337217929</v>
      </c>
      <c r="M52" s="6" t="n">
        <f aca="false">M51-$G$35*AB51</f>
        <v>-0.101843923979324</v>
      </c>
      <c r="N52" s="6" t="n">
        <f aca="false">N51-$G$35*AC51</f>
        <v>-0.0555480962944242</v>
      </c>
      <c r="O52" s="6" t="n">
        <f aca="false">O51-$G$35*AD51</f>
        <v>0.778818383766151</v>
      </c>
      <c r="P52" s="6" t="n">
        <f aca="false">P51-$G$35*AE51</f>
        <v>0.830876452595151</v>
      </c>
      <c r="Q52" s="7" t="n">
        <f aca="false">M52*J52+N52*L52</f>
        <v>-0.0800078063224526</v>
      </c>
      <c r="R52" s="0" t="n">
        <f aca="false">1/(1+EXP(-Q52))</f>
        <v>0.48000871138331</v>
      </c>
      <c r="S52" s="4" t="n">
        <f aca="false">P52*L52+O52*J52</f>
        <v>0.819244562861842</v>
      </c>
      <c r="T52" s="0" t="n">
        <f aca="false">1/(1+EXP(-S52))</f>
        <v>0.694075958245636</v>
      </c>
      <c r="U52" s="7" t="n">
        <f aca="false">0.5*(A52-R52)^2</f>
        <v>0.1104540943881</v>
      </c>
      <c r="V52" s="7" t="n">
        <f aca="false">0.5*(B52-T52)^2</f>
        <v>0.0437855192441193</v>
      </c>
      <c r="W52" s="7" t="n">
        <f aca="false">U52+V52</f>
        <v>0.154239613632219</v>
      </c>
      <c r="X52" s="4" t="n">
        <f aca="false">(((R52-A52)*R52*(1-R52)*M52)+((T52-B52)*T52*(1-T52)*O52) )* (J52*(1-J52)*C52)</f>
        <v>-0.000760909109315244</v>
      </c>
      <c r="Y52" s="4" t="n">
        <f aca="false">(((R52-A52)*R52*(1-R52)*M52)+((T52-B52)*T52*(1-T52)*O52) )* (J52*(1-J52)*D52)</f>
        <v>-0.00152181821863049</v>
      </c>
      <c r="Z52" s="4" t="n">
        <f aca="false">(((R52-A52)*R52*(1-R52)*N52)+((T52-B52)*T52*(1-T52)*P52) )* (J52*(1-J52)*C52)</f>
        <v>-0.00073391316038657</v>
      </c>
      <c r="AA52" s="4" t="n">
        <f aca="false">(((R52-A52)*R52*(1-R52)*N52)+((T52-B52)*T52*(1-T52)*P52) )* (J52*(1-J52)*D52)</f>
        <v>-0.00146782632077314</v>
      </c>
      <c r="AB52" s="7" t="n">
        <f aca="false">(R52-A52)*(R52)*(1-R52)*J52</f>
        <v>0.0594803598499691</v>
      </c>
      <c r="AC52" s="8" t="n">
        <f aca="false">(R52-A52)*(R52)*(1-R52)*L52</f>
        <v>0.0599183377464255</v>
      </c>
      <c r="AD52" s="7" t="n">
        <f aca="false">(T52-B52)*T52*(1-T52)*J52</f>
        <v>-0.0318583553693758</v>
      </c>
      <c r="AE52" s="7" t="n">
        <f aca="false">(T52-B52)*T52*(1-T52)*L52</f>
        <v>-0.0320929412983183</v>
      </c>
    </row>
    <row r="53" customFormat="false" ht="15.75" hidden="false" customHeight="false" outlineLevel="0" collapsed="false">
      <c r="A53" s="0" t="n">
        <v>0.01</v>
      </c>
      <c r="B53" s="0" t="n">
        <v>0.99</v>
      </c>
      <c r="C53" s="0" t="n">
        <v>0.05</v>
      </c>
      <c r="D53" s="0" t="n">
        <v>0.1</v>
      </c>
      <c r="E53" s="0" t="n">
        <f aca="false">E52-$G$35*X52</f>
        <v>0.152659292579082</v>
      </c>
      <c r="F53" s="0" t="n">
        <f aca="false">F52-$G$35*Y52</f>
        <v>0.205318585158163</v>
      </c>
      <c r="G53" s="0" t="n">
        <f aca="false">G52-$G$35*Z52</f>
        <v>0.25239886424853</v>
      </c>
      <c r="H53" s="0" t="n">
        <f aca="false">H52-$G$35*AA52</f>
        <v>0.304797728497061</v>
      </c>
      <c r="I53" s="4" t="n">
        <f aca="false">(E53*C53+F53*D53)</f>
        <v>0.0281648231447704</v>
      </c>
      <c r="J53" s="4" t="n">
        <f aca="false">1/(1+EXP(-I53))</f>
        <v>0.50704074036581</v>
      </c>
      <c r="K53" s="4" t="n">
        <f aca="false">G53*C53+H53*D53</f>
        <v>0.0430997160621326</v>
      </c>
      <c r="L53" s="4" t="n">
        <f aca="false">1/(1+EXP(-K53))</f>
        <v>0.510773261379296</v>
      </c>
      <c r="M53" s="6" t="n">
        <f aca="false">M52-$G$35*AB52</f>
        <v>-0.131584103904309</v>
      </c>
      <c r="N53" s="6" t="n">
        <f aca="false">N52-$G$35*AC52</f>
        <v>-0.085507265167637</v>
      </c>
      <c r="O53" s="6" t="n">
        <f aca="false">O52-$G$35*AD52</f>
        <v>0.794747561450839</v>
      </c>
      <c r="P53" s="6" t="n">
        <f aca="false">P52-$G$35*AE52</f>
        <v>0.84692292324431</v>
      </c>
      <c r="Q53" s="7" t="n">
        <f aca="false">M53*J53+N53*L53</f>
        <v>-0.110393326165311</v>
      </c>
      <c r="R53" s="0" t="n">
        <f aca="false">1/(1+EXP(-Q53))</f>
        <v>0.472429662028728</v>
      </c>
      <c r="S53" s="4" t="n">
        <f aca="false">P53*L53+O53*J53</f>
        <v>0.835554975604339</v>
      </c>
      <c r="T53" s="0" t="n">
        <f aca="false">1/(1+EXP(-S53))</f>
        <v>0.697528217427885</v>
      </c>
      <c r="U53" s="7" t="n">
        <f aca="false">0.5*(A53-R53)^2</f>
        <v>0.106920596162002</v>
      </c>
      <c r="V53" s="7" t="n">
        <f aca="false">0.5*(B53-T53)^2</f>
        <v>0.0427698718004553</v>
      </c>
      <c r="W53" s="7" t="n">
        <f aca="false">U53+V53</f>
        <v>0.149690467962457</v>
      </c>
      <c r="X53" s="4" t="n">
        <f aca="false">(((R53-A53)*R53*(1-R53)*M53)+((T53-B53)*T53*(1-T53)*O53) )* (J53*(1-J53)*C53)</f>
        <v>-0.000802427143782013</v>
      </c>
      <c r="Y53" s="4" t="n">
        <f aca="false">(((R53-A53)*R53*(1-R53)*M53)+((T53-B53)*T53*(1-T53)*O53) )* (J53*(1-J53)*D53)</f>
        <v>-0.00160485428756403</v>
      </c>
      <c r="Z53" s="4" t="n">
        <f aca="false">(((R53-A53)*R53*(1-R53)*N53)+((T53-B53)*T53*(1-T53)*P53) )* (J53*(1-J53)*C53)</f>
        <v>-0.000776293935618655</v>
      </c>
      <c r="AA53" s="4" t="n">
        <f aca="false">(((R53-A53)*R53*(1-R53)*N53)+((T53-B53)*T53*(1-T53)*P53) )* (J53*(1-J53)*D53)</f>
        <v>-0.00155258787123731</v>
      </c>
      <c r="AB53" s="7" t="n">
        <f aca="false">(R53-A53)*(R53)*(1-R53)*J53</f>
        <v>0.0584394428695712</v>
      </c>
      <c r="AC53" s="8" t="n">
        <f aca="false">(R53-A53)*(R53)*(1-R53)*L53</f>
        <v>0.0588696379824328</v>
      </c>
      <c r="AD53" s="7" t="n">
        <f aca="false">(T53-B53)*T53*(1-T53)*J53</f>
        <v>-0.0312876881925858</v>
      </c>
      <c r="AE53" s="7" t="n">
        <f aca="false">(T53-B53)*T53*(1-T53)*L53</f>
        <v>-0.0315180088440545</v>
      </c>
    </row>
    <row r="54" customFormat="false" ht="15.75" hidden="false" customHeight="false" outlineLevel="0" collapsed="false">
      <c r="A54" s="0" t="n">
        <v>0.01</v>
      </c>
      <c r="B54" s="0" t="n">
        <v>0.99</v>
      </c>
      <c r="C54" s="0" t="n">
        <v>0.05</v>
      </c>
      <c r="D54" s="0" t="n">
        <v>0.1</v>
      </c>
      <c r="E54" s="0" t="n">
        <f aca="false">E53-$G$35*X53</f>
        <v>0.153060506150973</v>
      </c>
      <c r="F54" s="0" t="n">
        <f aca="false">F53-$G$35*Y53</f>
        <v>0.206121012301945</v>
      </c>
      <c r="G54" s="0" t="n">
        <f aca="false">G53-$G$35*Z53</f>
        <v>0.25278701121634</v>
      </c>
      <c r="H54" s="0" t="n">
        <f aca="false">H53-$G$35*AA53</f>
        <v>0.305574022432679</v>
      </c>
      <c r="I54" s="4" t="n">
        <f aca="false">(E54*C54+F54*D54)</f>
        <v>0.0282651265377431</v>
      </c>
      <c r="J54" s="4" t="n">
        <f aca="false">1/(1+EXP(-I54))</f>
        <v>0.507065811224085</v>
      </c>
      <c r="K54" s="4" t="n">
        <f aca="false">G54*C54+H54*D54</f>
        <v>0.0431967528040849</v>
      </c>
      <c r="L54" s="4" t="n">
        <f aca="false">1/(1+EXP(-K54))</f>
        <v>0.510797509277025</v>
      </c>
      <c r="M54" s="6" t="n">
        <f aca="false">M53-$G$35*AB53</f>
        <v>-0.160803825339094</v>
      </c>
      <c r="N54" s="6" t="n">
        <f aca="false">N53-$G$35*AC53</f>
        <v>-0.114942084158853</v>
      </c>
      <c r="O54" s="6" t="n">
        <f aca="false">O53-$G$35*AD53</f>
        <v>0.810391405547132</v>
      </c>
      <c r="P54" s="6" t="n">
        <f aca="false">P53-$G$35*AE53</f>
        <v>0.862681927666337</v>
      </c>
      <c r="Q54" s="7" t="n">
        <f aca="false">M54*J54+N54*L54</f>
        <v>-0.140250252442956</v>
      </c>
      <c r="R54" s="0" t="n">
        <f aca="false">1/(1+EXP(-Q54))</f>
        <v>0.464994797836371</v>
      </c>
      <c r="S54" s="4" t="n">
        <f aca="false">P54*L54+O54*J54</f>
        <v>0.851577555413051</v>
      </c>
      <c r="T54" s="0" t="n">
        <f aca="false">1/(1+EXP(-S54))</f>
        <v>0.70089796598074</v>
      </c>
      <c r="U54" s="7" t="n">
        <f aca="false">0.5*(A54-R54)^2</f>
        <v>0.10351013302908</v>
      </c>
      <c r="V54" s="7" t="n">
        <f aca="false">0.5*(B54-T54)^2</f>
        <v>0.0417899930370366</v>
      </c>
      <c r="W54" s="7" t="n">
        <f aca="false">U54+V54</f>
        <v>0.145300126066116</v>
      </c>
      <c r="X54" s="4" t="n">
        <f aca="false">(((R54-A54)*R54*(1-R54)*M54)+((T54-B54)*T54*(1-T54)*O54) )* (J54*(1-J54)*C54)</f>
        <v>-0.000841297581206089</v>
      </c>
      <c r="Y54" s="4" t="n">
        <f aca="false">(((R54-A54)*R54*(1-R54)*M54)+((T54-B54)*T54*(1-T54)*O54) )* (J54*(1-J54)*D54)</f>
        <v>-0.00168259516241218</v>
      </c>
      <c r="Z54" s="4" t="n">
        <f aca="false">(((R54-A54)*R54*(1-R54)*N54)+((T54-B54)*T54*(1-T54)*P54) )* (J54*(1-J54)*C54)</f>
        <v>-0.00081602820592695</v>
      </c>
      <c r="AA54" s="4" t="n">
        <f aca="false">(((R54-A54)*R54*(1-R54)*N54)+((T54-B54)*T54*(1-T54)*P54) )* (J54*(1-J54)*D54)</f>
        <v>-0.0016320564118539</v>
      </c>
      <c r="AB54" s="7" t="n">
        <f aca="false">(R54-A54)*(R54)*(1-R54)*J54</f>
        <v>0.0573953699712661</v>
      </c>
      <c r="AC54" s="8" t="n">
        <f aca="false">(R54-A54)*(R54)*(1-R54)*L54</f>
        <v>0.0578177652218008</v>
      </c>
      <c r="AD54" s="7" t="n">
        <f aca="false">(T54-B54)*T54*(1-T54)*J54</f>
        <v>-0.030731916367675</v>
      </c>
      <c r="AE54" s="7" t="n">
        <f aca="false">(T54-B54)*T54*(1-T54)*L54</f>
        <v>-0.0309580847070382</v>
      </c>
    </row>
    <row r="55" customFormat="false" ht="15.75" hidden="false" customHeight="false" outlineLevel="0" collapsed="false">
      <c r="A55" s="0" t="n">
        <v>0.01</v>
      </c>
      <c r="B55" s="0" t="n">
        <v>0.99</v>
      </c>
      <c r="C55" s="0" t="n">
        <v>0.05</v>
      </c>
      <c r="D55" s="0" t="n">
        <v>0.1</v>
      </c>
      <c r="E55" s="0" t="n">
        <f aca="false">E54-$G$35*X54</f>
        <v>0.153481154941576</v>
      </c>
      <c r="F55" s="0" t="n">
        <f aca="false">F54-$G$35*Y54</f>
        <v>0.206962309883151</v>
      </c>
      <c r="G55" s="0" t="n">
        <f aca="false">G54-$G$35*Z54</f>
        <v>0.253195025319303</v>
      </c>
      <c r="H55" s="0" t="n">
        <f aca="false">H54-$G$35*AA54</f>
        <v>0.306390050638606</v>
      </c>
      <c r="I55" s="4" t="n">
        <f aca="false">(E55*C55+F55*D55)</f>
        <v>0.0283702887353939</v>
      </c>
      <c r="J55" s="4" t="n">
        <f aca="false">1/(1+EXP(-I55))</f>
        <v>0.507092096503647</v>
      </c>
      <c r="K55" s="4" t="n">
        <f aca="false">G55*C55+H55*D55</f>
        <v>0.0432987563298258</v>
      </c>
      <c r="L55" s="4" t="n">
        <f aca="false">1/(1+EXP(-K55))</f>
        <v>0.510822998238161</v>
      </c>
      <c r="M55" s="6" t="n">
        <f aca="false">M54-$G$35*AB54</f>
        <v>-0.189501510324727</v>
      </c>
      <c r="N55" s="6" t="n">
        <f aca="false">N54-$G$35*AC54</f>
        <v>-0.143850966769754</v>
      </c>
      <c r="O55" s="6" t="n">
        <f aca="false">O54-$G$35*AD54</f>
        <v>0.825757363730969</v>
      </c>
      <c r="P55" s="6" t="n">
        <f aca="false">P54-$G$35*AE54</f>
        <v>0.878160970019856</v>
      </c>
      <c r="Q55" s="7" t="n">
        <f aca="false">M55*J55+N55*L55</f>
        <v>-0.169577100305957</v>
      </c>
      <c r="R55" s="0" t="n">
        <f aca="false">1/(1+EXP(-Q55))</f>
        <v>0.457707025831347</v>
      </c>
      <c r="S55" s="4" t="n">
        <f aca="false">P55*L55+O55*J55</f>
        <v>0.867319852418937</v>
      </c>
      <c r="T55" s="0" t="n">
        <f aca="false">1/(1+EXP(-S55))</f>
        <v>0.704187709174193</v>
      </c>
      <c r="U55" s="7" t="n">
        <f aca="false">0.5*(A55-R55)^2</f>
        <v>0.100220790489375</v>
      </c>
      <c r="V55" s="7" t="n">
        <f aca="false">0.5*(B55-T55)^2</f>
        <v>0.0408443327935478</v>
      </c>
      <c r="W55" s="7" t="n">
        <f aca="false">U55+V55</f>
        <v>0.141065123282923</v>
      </c>
      <c r="X55" s="4" t="n">
        <f aca="false">(((R55-A55)*R55*(1-R55)*M55)+((T55-B55)*T55*(1-T55)*O55) )* (J55*(1-J55)*C55)</f>
        <v>-0.000877592064096808</v>
      </c>
      <c r="Y55" s="4" t="n">
        <f aca="false">(((R55-A55)*R55*(1-R55)*M55)+((T55-B55)*T55*(1-T55)*O55) )* (J55*(1-J55)*D55)</f>
        <v>-0.00175518412819362</v>
      </c>
      <c r="Z55" s="4" t="n">
        <f aca="false">(((R55-A55)*R55*(1-R55)*N55)+((T55-B55)*T55*(1-T55)*P55) )* (J55*(1-J55)*C55)</f>
        <v>-0.000853184272341189</v>
      </c>
      <c r="AA55" s="4" t="n">
        <f aca="false">(((R55-A55)*R55*(1-R55)*N55)+((T55-B55)*T55*(1-T55)*P55) )* (J55*(1-J55)*D55)</f>
        <v>-0.00170636854468238</v>
      </c>
      <c r="AB55" s="7" t="n">
        <f aca="false">(R55-A55)*(R55)*(1-R55)*J55</f>
        <v>0.0563510883458663</v>
      </c>
      <c r="AC55" s="8" t="n">
        <f aca="false">(R55-A55)*(R55)*(1-R55)*L55</f>
        <v>0.0567656883262268</v>
      </c>
      <c r="AD55" s="7" t="n">
        <f aca="false">(T55-B55)*T55*(1-T55)*J55</f>
        <v>-0.0301906454514247</v>
      </c>
      <c r="AE55" s="7" t="n">
        <f aca="false">(T55-B55)*T55*(1-T55)*L55</f>
        <v>-0.0304127714365415</v>
      </c>
    </row>
    <row r="56" customFormat="false" ht="15.75" hidden="false" customHeight="false" outlineLevel="0" collapsed="false">
      <c r="A56" s="0" t="n">
        <v>0.01</v>
      </c>
      <c r="B56" s="0" t="n">
        <v>0.99</v>
      </c>
      <c r="C56" s="0" t="n">
        <v>0.05</v>
      </c>
      <c r="D56" s="0" t="n">
        <v>0.1</v>
      </c>
      <c r="E56" s="0" t="n">
        <f aca="false">E55-$G$35*X55</f>
        <v>0.153919950973624</v>
      </c>
      <c r="F56" s="0" t="n">
        <f aca="false">F55-$G$35*Y55</f>
        <v>0.207839901947248</v>
      </c>
      <c r="G56" s="0" t="n">
        <f aca="false">G55-$G$35*Z55</f>
        <v>0.253621617455474</v>
      </c>
      <c r="H56" s="0" t="n">
        <f aca="false">H55-$G$35*AA55</f>
        <v>0.307243234910948</v>
      </c>
      <c r="I56" s="4" t="n">
        <f aca="false">(E56*C56+F56*D56)</f>
        <v>0.028479987743406</v>
      </c>
      <c r="J56" s="4" t="n">
        <f aca="false">1/(1+EXP(-I56))</f>
        <v>0.507119515716668</v>
      </c>
      <c r="K56" s="4" t="n">
        <f aca="false">G56*C56+H56*D56</f>
        <v>0.0434054043638685</v>
      </c>
      <c r="L56" s="4" t="n">
        <f aca="false">1/(1+EXP(-K56))</f>
        <v>0.510849647723425</v>
      </c>
      <c r="M56" s="6" t="n">
        <f aca="false">M55-$G$35*AB55</f>
        <v>-0.21767705449766</v>
      </c>
      <c r="N56" s="6" t="n">
        <f aca="false">N55-$G$35*AC55</f>
        <v>-0.172233810932867</v>
      </c>
      <c r="O56" s="6" t="n">
        <f aca="false">O55-$G$35*AD55</f>
        <v>0.840852686456682</v>
      </c>
      <c r="P56" s="6" t="n">
        <f aca="false">P55-$G$35*AE55</f>
        <v>0.893367355738127</v>
      </c>
      <c r="Q56" s="7" t="n">
        <f aca="false">M56*J56+N56*L56</f>
        <v>-0.198373864100602</v>
      </c>
      <c r="R56" s="0" t="n">
        <f aca="false">1/(1+EXP(-Q56))</f>
        <v>0.450568530803015</v>
      </c>
      <c r="S56" s="4" t="n">
        <f aca="false">P56*L56+O56*J56</f>
        <v>0.882789206111401</v>
      </c>
      <c r="T56" s="0" t="n">
        <f aca="false">1/(1+EXP(-S56))</f>
        <v>0.707399879519268</v>
      </c>
      <c r="U56" s="7" t="n">
        <f aca="false">0.5*(A56-R56)^2</f>
        <v>0.0970503151669636</v>
      </c>
      <c r="V56" s="7" t="n">
        <f aca="false">0.5*(B56-T56)^2</f>
        <v>0.0399314140478621</v>
      </c>
      <c r="W56" s="7" t="n">
        <f aca="false">U56+V56</f>
        <v>0.136981729214826</v>
      </c>
      <c r="X56" s="4" t="n">
        <f aca="false">(((R56-A56)*R56*(1-R56)*M56)+((T56-B56)*T56*(1-T56)*O56) )* (J56*(1-J56)*C56)</f>
        <v>-0.000911389881984302</v>
      </c>
      <c r="Y56" s="4" t="n">
        <f aca="false">(((R56-A56)*R56*(1-R56)*M56)+((T56-B56)*T56*(1-T56)*O56) )* (J56*(1-J56)*D56)</f>
        <v>-0.0018227797639686</v>
      </c>
      <c r="Z56" s="4" t="n">
        <f aca="false">(((R56-A56)*R56*(1-R56)*N56)+((T56-B56)*T56*(1-T56)*P56) )* (J56*(1-J56)*C56)</f>
        <v>-0.00088783842361139</v>
      </c>
      <c r="AA56" s="4" t="n">
        <f aca="false">(((R56-A56)*R56*(1-R56)*N56)+((T56-B56)*T56*(1-T56)*P56) )* (J56*(1-J56)*D56)</f>
        <v>-0.00177567684722278</v>
      </c>
      <c r="AB56" s="7" t="n">
        <f aca="false">(R56-A56)*(R56)*(1-R56)*J56</f>
        <v>0.0553093026958943</v>
      </c>
      <c r="AC56" s="8" t="n">
        <f aca="false">(R56-A56)*(R56)*(1-R56)*L56</f>
        <v>0.0557161318433898</v>
      </c>
      <c r="AD56" s="7" t="n">
        <f aca="false">(T56-B56)*T56*(1-T56)*J56</f>
        <v>-0.0296634833780302</v>
      </c>
      <c r="AE56" s="7" t="n">
        <f aca="false">(T56-B56)*T56*(1-T56)*L56</f>
        <v>-0.0298816739728526</v>
      </c>
    </row>
    <row r="57" customFormat="false" ht="15.75" hidden="false" customHeight="false" outlineLevel="0" collapsed="false">
      <c r="A57" s="0" t="n">
        <v>0.01</v>
      </c>
      <c r="B57" s="0" t="n">
        <v>0.99</v>
      </c>
      <c r="C57" s="0" t="n">
        <v>0.05</v>
      </c>
      <c r="D57" s="0" t="n">
        <v>0.1</v>
      </c>
      <c r="E57" s="0" t="n">
        <f aca="false">E56-$G$35*X56</f>
        <v>0.154375645914616</v>
      </c>
      <c r="F57" s="0" t="n">
        <f aca="false">F56-$G$35*Y56</f>
        <v>0.208751291829232</v>
      </c>
      <c r="G57" s="0" t="n">
        <f aca="false">G56-$G$35*Z56</f>
        <v>0.254065536667279</v>
      </c>
      <c r="H57" s="0" t="n">
        <f aca="false">H56-$G$35*AA56</f>
        <v>0.308131073334559</v>
      </c>
      <c r="I57" s="4" t="n">
        <f aca="false">(E57*C57+F57*D57)</f>
        <v>0.028593911478654</v>
      </c>
      <c r="J57" s="4" t="n">
        <f aca="false">1/(1+EXP(-I57))</f>
        <v>0.507147990852843</v>
      </c>
      <c r="K57" s="4" t="n">
        <f aca="false">G57*C57+H57*D57</f>
        <v>0.0435163841668199</v>
      </c>
      <c r="L57" s="4" t="n">
        <f aca="false">1/(1+EXP(-K57))</f>
        <v>0.510877379576771</v>
      </c>
      <c r="M57" s="6" t="n">
        <f aca="false">M56-$G$35*AB56</f>
        <v>-0.245331705845608</v>
      </c>
      <c r="N57" s="6" t="n">
        <f aca="false">N56-$G$35*AC56</f>
        <v>-0.200091876854562</v>
      </c>
      <c r="O57" s="6" t="n">
        <f aca="false">O56-$G$35*AD56</f>
        <v>0.855684428145697</v>
      </c>
      <c r="P57" s="6" t="n">
        <f aca="false">P56-$G$35*AE56</f>
        <v>0.908308192724553</v>
      </c>
      <c r="Q57" s="7" t="n">
        <f aca="false">M57*J57+N57*L57</f>
        <v>-0.226641895434157</v>
      </c>
      <c r="R57" s="0" t="n">
        <f aca="false">1/(1+EXP(-Q57))</f>
        <v>0.443580824500283</v>
      </c>
      <c r="S57" s="4" t="n">
        <f aca="false">P57*L57+O57*J57</f>
        <v>0.897992747885387</v>
      </c>
      <c r="T57" s="0" t="n">
        <f aca="false">1/(1+EXP(-S57))</f>
        <v>0.710536837102611</v>
      </c>
      <c r="U57" s="7" t="n">
        <f aca="false">0.5*(A57-R57)^2</f>
        <v>0.0939961656871727</v>
      </c>
      <c r="V57" s="7" t="n">
        <f aca="false">0.5*(B57-T57)^2</f>
        <v>0.0390498297083064</v>
      </c>
      <c r="W57" s="7" t="n">
        <f aca="false">U57+V57</f>
        <v>0.133045995395479</v>
      </c>
      <c r="X57" s="4" t="n">
        <f aca="false">(((R57-A57)*R57*(1-R57)*M57)+((T57-B57)*T57*(1-T57)*O57) )* (J57*(1-J57)*C57)</f>
        <v>-0.000942776502400882</v>
      </c>
      <c r="Y57" s="4" t="n">
        <f aca="false">(((R57-A57)*R57*(1-R57)*M57)+((T57-B57)*T57*(1-T57)*O57) )* (J57*(1-J57)*D57)</f>
        <v>-0.00188555300480176</v>
      </c>
      <c r="Z57" s="4" t="n">
        <f aca="false">(((R57-A57)*R57*(1-R57)*N57)+((T57-B57)*T57*(1-T57)*P57) )* (J57*(1-J57)*C57)</f>
        <v>-0.000920073457931549</v>
      </c>
      <c r="AA57" s="4" t="n">
        <f aca="false">(((R57-A57)*R57*(1-R57)*N57)+((T57-B57)*T57*(1-T57)*P57) )* (J57*(1-J57)*D57)</f>
        <v>-0.0018401469158631</v>
      </c>
      <c r="AB57" s="7" t="n">
        <f aca="false">(R57-A57)*(R57)*(1-R57)*J57</f>
        <v>0.0542724751410204</v>
      </c>
      <c r="AC57" s="8" t="n">
        <f aca="false">(R57-A57)*(R57)*(1-R57)*L57</f>
        <v>0.0546715759172459</v>
      </c>
      <c r="AD57" s="7" t="n">
        <f aca="false">(T57-B57)*T57*(1-T57)*J57</f>
        <v>-0.0291500417390327</v>
      </c>
      <c r="AE57" s="7" t="n">
        <f aca="false">(T57-B57)*T57*(1-T57)*L57</f>
        <v>-0.0293644009377762</v>
      </c>
    </row>
    <row r="58" customFormat="false" ht="15.75" hidden="false" customHeight="false" outlineLevel="0" collapsed="false">
      <c r="A58" s="0" t="n">
        <v>0.01</v>
      </c>
      <c r="B58" s="0" t="n">
        <v>0.99</v>
      </c>
      <c r="C58" s="0" t="n">
        <v>0.05</v>
      </c>
      <c r="D58" s="0" t="n">
        <v>0.1</v>
      </c>
      <c r="E58" s="0" t="n">
        <f aca="false">E57-$G$35*X57</f>
        <v>0.154847034165817</v>
      </c>
      <c r="F58" s="0" t="n">
        <f aca="false">F57-$G$35*Y57</f>
        <v>0.209694068331633</v>
      </c>
      <c r="G58" s="0" t="n">
        <f aca="false">G57-$G$35*Z57</f>
        <v>0.254525573396245</v>
      </c>
      <c r="H58" s="0" t="n">
        <f aca="false">H57-$G$35*AA57</f>
        <v>0.30905114679249</v>
      </c>
      <c r="I58" s="4" t="n">
        <f aca="false">(E58*C58+F58*D58)</f>
        <v>0.0287117585414541</v>
      </c>
      <c r="J58" s="4" t="n">
        <f aca="false">1/(1+EXP(-I58))</f>
        <v>0.507177446572446</v>
      </c>
      <c r="K58" s="4" t="n">
        <f aca="false">G58*C58+H58*D58</f>
        <v>0.0436313933490613</v>
      </c>
      <c r="L58" s="4" t="n">
        <f aca="false">1/(1+EXP(-K58))</f>
        <v>0.510906118228762</v>
      </c>
      <c r="M58" s="6" t="n">
        <f aca="false">M57-$G$35*AB57</f>
        <v>-0.272467943416118</v>
      </c>
      <c r="N58" s="6" t="n">
        <f aca="false">N57-$G$35*AC57</f>
        <v>-0.227427664813185</v>
      </c>
      <c r="O58" s="6" t="n">
        <f aca="false">O57-$G$35*AD57</f>
        <v>0.870259449015213</v>
      </c>
      <c r="P58" s="6" t="n">
        <f aca="false">P57-$G$35*AE57</f>
        <v>0.922990393193441</v>
      </c>
      <c r="Q58" s="7" t="n">
        <f aca="false">M58*J58+N58*L58</f>
        <v>-0.254383781222168</v>
      </c>
      <c r="R58" s="0" t="n">
        <f aca="false">1/(1+EXP(-Q58))</f>
        <v>0.436744796891559</v>
      </c>
      <c r="S58" s="4" t="n">
        <f aca="false">P58*L58+O58*J58</f>
        <v>0.912937404155979</v>
      </c>
      <c r="T58" s="0" t="n">
        <f aca="false">1/(1+EXP(-S58))</f>
        <v>0.713600870223361</v>
      </c>
      <c r="U58" s="7" t="n">
        <f aca="false">0.5*(A58-R58)^2</f>
        <v>0.091055560837009</v>
      </c>
      <c r="V58" s="7" t="n">
        <f aca="false">0.5*(B58-T58)^2</f>
        <v>0.0381982394706417</v>
      </c>
      <c r="W58" s="7" t="n">
        <f aca="false">U58+V58</f>
        <v>0.129253800307651</v>
      </c>
      <c r="X58" s="4" t="n">
        <f aca="false">(((R58-A58)*R58*(1-R58)*M58)+((T58-B58)*T58*(1-T58)*O58) )* (J58*(1-J58)*C58)</f>
        <v>-0.000971842188647662</v>
      </c>
      <c r="Y58" s="4" t="n">
        <f aca="false">(((R58-A58)*R58*(1-R58)*M58)+((T58-B58)*T58*(1-T58)*O58) )* (J58*(1-J58)*D58)</f>
        <v>-0.00194368437729532</v>
      </c>
      <c r="Z58" s="4" t="n">
        <f aca="false">(((R58-A58)*R58*(1-R58)*N58)+((T58-B58)*T58*(1-T58)*P58) )* (J58*(1-J58)*C58)</f>
        <v>-0.000949977287872166</v>
      </c>
      <c r="AA58" s="4" t="n">
        <f aca="false">(((R58-A58)*R58*(1-R58)*N58)+((T58-B58)*T58*(1-T58)*P58) )* (J58*(1-J58)*D58)</f>
        <v>-0.00189995457574433</v>
      </c>
      <c r="AB58" s="7" t="n">
        <f aca="false">(R58-A58)*(R58)*(1-R58)*J58</f>
        <v>0.0532428285536756</v>
      </c>
      <c r="AC58" s="8" t="n">
        <f aca="false">(R58-A58)*(R58)*(1-R58)*L58</f>
        <v>0.0536342596535241</v>
      </c>
      <c r="AD58" s="7" t="n">
        <f aca="false">(T58-B58)*T58*(1-T58)*J58</f>
        <v>-0.0286499368640491</v>
      </c>
      <c r="AE58" s="7" t="n">
        <f aca="false">(T58-B58)*T58*(1-T58)*L58</f>
        <v>-0.0288605657243468</v>
      </c>
    </row>
    <row r="59" customFormat="false" ht="15.75" hidden="false" customHeight="false" outlineLevel="0" collapsed="false">
      <c r="A59" s="0" t="n">
        <v>0.01</v>
      </c>
      <c r="B59" s="0" t="n">
        <v>0.99</v>
      </c>
      <c r="C59" s="0" t="n">
        <v>0.05</v>
      </c>
      <c r="D59" s="0" t="n">
        <v>0.1</v>
      </c>
      <c r="E59" s="0" t="n">
        <f aca="false">E58-$G$35*X58</f>
        <v>0.15533295526014</v>
      </c>
      <c r="F59" s="0" t="n">
        <f aca="false">F58-$G$35*Y58</f>
        <v>0.210665910520281</v>
      </c>
      <c r="G59" s="0" t="n">
        <f aca="false">G58-$G$35*Z58</f>
        <v>0.255000562040181</v>
      </c>
      <c r="H59" s="0" t="n">
        <f aca="false">H58-$G$35*AA58</f>
        <v>0.310001124080363</v>
      </c>
      <c r="I59" s="4" t="n">
        <f aca="false">(E59*C59+F59*D59)</f>
        <v>0.0288332388150351</v>
      </c>
      <c r="J59" s="4" t="n">
        <f aca="false">1/(1+EXP(-I59))</f>
        <v>0.507207810356183</v>
      </c>
      <c r="K59" s="4" t="n">
        <f aca="false">G59*C59+H59*D59</f>
        <v>0.0437501405100453</v>
      </c>
      <c r="L59" s="4" t="n">
        <f aca="false">1/(1+EXP(-K59))</f>
        <v>0.510935790856352</v>
      </c>
      <c r="M59" s="6" t="n">
        <f aca="false">M58-$G$35*AB58</f>
        <v>-0.299089357692956</v>
      </c>
      <c r="N59" s="6" t="n">
        <f aca="false">N58-$G$35*AC58</f>
        <v>-0.254244794639947</v>
      </c>
      <c r="O59" s="6" t="n">
        <f aca="false">O58-$G$35*AD58</f>
        <v>0.884584417447238</v>
      </c>
      <c r="P59" s="6" t="n">
        <f aca="false">P58-$G$35*AE58</f>
        <v>0.937420676055615</v>
      </c>
      <c r="Q59" s="7" t="n">
        <f aca="false">M59*J59+N59*L59</f>
        <v>-0.281603223436753</v>
      </c>
      <c r="R59" s="0" t="n">
        <f aca="false">1/(1+EXP(-Q59))</f>
        <v>0.430060768379732</v>
      </c>
      <c r="S59" s="4" t="n">
        <f aca="false">P59*L59+O59*J59</f>
        <v>0.927629899934185</v>
      </c>
      <c r="T59" s="0" t="n">
        <f aca="false">1/(1+EXP(-S59))</f>
        <v>0.716594196281919</v>
      </c>
      <c r="U59" s="7" t="n">
        <f aca="false">0.5*(A59-R59)^2</f>
        <v>0.0882255245658856</v>
      </c>
      <c r="V59" s="7" t="n">
        <f aca="false">0.5*(B59-T59)^2</f>
        <v>0.037375366753365</v>
      </c>
      <c r="W59" s="7" t="n">
        <f aca="false">U59+V59</f>
        <v>0.125600891319251</v>
      </c>
      <c r="X59" s="4" t="n">
        <f aca="false">(((R59-A59)*R59*(1-R59)*M59)+((T59-B59)*T59*(1-T59)*O59) )* (J59*(1-J59)*C59)</f>
        <v>-0.000998680720295108</v>
      </c>
      <c r="Y59" s="4" t="n">
        <f aca="false">(((R59-A59)*R59*(1-R59)*M59)+((T59-B59)*T59*(1-T59)*O59) )* (J59*(1-J59)*D59)</f>
        <v>-0.00199736144059022</v>
      </c>
      <c r="Z59" s="4" t="n">
        <f aca="false">(((R59-A59)*R59*(1-R59)*N59)+((T59-B59)*T59*(1-T59)*P59) )* (J59*(1-J59)*C59)</f>
        <v>-0.000977641645277488</v>
      </c>
      <c r="AA59" s="4" t="n">
        <f aca="false">(((R59-A59)*R59*(1-R59)*N59)+((T59-B59)*T59*(1-T59)*P59) )* (J59*(1-J59)*D59)</f>
        <v>-0.00195528329055497</v>
      </c>
      <c r="AB59" s="7" t="n">
        <f aca="false">(R59-A59)*(R59)*(1-R59)*J59</f>
        <v>0.0522223527547426</v>
      </c>
      <c r="AC59" s="8" t="n">
        <f aca="false">(R59-A59)*(R59)*(1-R59)*L59</f>
        <v>0.052606187366055</v>
      </c>
      <c r="AD59" s="7" t="n">
        <f aca="false">(T59-B59)*T59*(1-T59)*J59</f>
        <v>-0.0281627907252815</v>
      </c>
      <c r="AE59" s="7" t="n">
        <f aca="false">(T59-B59)*T59*(1-T59)*L59</f>
        <v>-0.0283697874089099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2021-05-09T05:06:20Z</dcterms:created>
  <dc:creator>dinesh reddy</dc:creator>
  <dc:description/>
  <dc:language>en-IN</dc:language>
  <cp:lastModifiedBy/>
  <dcterms:modified xsi:type="dcterms:W3CDTF">2021-10-02T09:54:32Z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