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J25" i="3"/>
  <c r="I25"/>
  <c r="H25"/>
  <c r="G25"/>
  <c r="E25"/>
  <c r="D25"/>
  <c r="C25"/>
  <c r="B25"/>
  <c r="I20"/>
  <c r="J20"/>
  <c r="H20"/>
  <c r="G20"/>
  <c r="E20"/>
  <c r="D20"/>
  <c r="C20"/>
  <c r="B20"/>
  <c r="B6"/>
  <c r="C6"/>
  <c r="D6"/>
  <c r="D6" i="2"/>
  <c r="J14" i="3"/>
  <c r="I14"/>
  <c r="H14"/>
  <c r="G14"/>
  <c r="E14"/>
  <c r="D14"/>
  <c r="C14"/>
  <c r="B14"/>
  <c r="J6"/>
  <c r="I6"/>
  <c r="H6"/>
  <c r="G6"/>
  <c r="E6"/>
  <c r="C14" i="2"/>
  <c r="D14"/>
  <c r="E14"/>
  <c r="G14"/>
  <c r="H14"/>
  <c r="I14"/>
  <c r="J14"/>
  <c r="B14"/>
  <c r="J6"/>
  <c r="C6"/>
  <c r="E6"/>
  <c r="G6"/>
  <c r="H6"/>
  <c r="I6"/>
  <c r="B6"/>
</calcChain>
</file>

<file path=xl/sharedStrings.xml><?xml version="1.0" encoding="utf-8"?>
<sst xmlns="http://schemas.openxmlformats.org/spreadsheetml/2006/main" count="135" uniqueCount="36">
  <si>
    <t>Gaussian Elimination</t>
  </si>
  <si>
    <t>n=100</t>
  </si>
  <si>
    <t>n=1000</t>
  </si>
  <si>
    <t>m=3</t>
  </si>
  <si>
    <t>m=31</t>
  </si>
  <si>
    <t>m=1009</t>
  </si>
  <si>
    <t>Average Time Taken</t>
  </si>
  <si>
    <t>m=101</t>
  </si>
  <si>
    <t>11-117-750</t>
  </si>
  <si>
    <t>8-223-830</t>
  </si>
  <si>
    <t>11-154-000</t>
  </si>
  <si>
    <t>11-127-600</t>
  </si>
  <si>
    <t>75% Dense</t>
  </si>
  <si>
    <t>8-247-050</t>
  </si>
  <si>
    <t>11-199-200</t>
  </si>
  <si>
    <t>11-213-000</t>
  </si>
  <si>
    <t>11-014-000</t>
  </si>
  <si>
    <t>Block Lanzcos</t>
  </si>
  <si>
    <t>Squaring the Matrix</t>
  </si>
  <si>
    <t>Everything else</t>
  </si>
  <si>
    <t>Inside Loop</t>
  </si>
  <si>
    <t>Total</t>
  </si>
  <si>
    <t>Sparsity</t>
  </si>
  <si>
    <t>Time</t>
  </si>
  <si>
    <t>For m=101, n=100</t>
  </si>
  <si>
    <t>n=200</t>
  </si>
  <si>
    <t>Conversion</t>
  </si>
  <si>
    <t>Solving</t>
  </si>
  <si>
    <t>LU Decomposition</t>
  </si>
  <si>
    <t>Parallel</t>
  </si>
  <si>
    <t>No solutions</t>
  </si>
  <si>
    <t>ns=43/100</t>
  </si>
  <si>
    <t>ns=48/100</t>
  </si>
  <si>
    <t>43/100</t>
  </si>
  <si>
    <t>3/100</t>
  </si>
  <si>
    <t>44/100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</si>
</sst>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Sheet2!$A$19:$A$32</c:f>
              <c:numCache>
                <c:formatCode>0%</c:formatCode>
                <c:ptCount val="14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0.33</c:v>
                </c:pt>
                <c:pt idx="5">
                  <c:v>0.5</c:v>
                </c:pt>
                <c:pt idx="6">
                  <c:v>0.66</c:v>
                </c:pt>
                <c:pt idx="7">
                  <c:v>0.75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0.98</c:v>
                </c:pt>
                <c:pt idx="12">
                  <c:v>0.99</c:v>
                </c:pt>
                <c:pt idx="13" formatCode="0.00%">
                  <c:v>0.995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Sheet2!$D$19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Sheet2!$C$19:$C$32</c:f>
              <c:numCache>
                <c:formatCode>General</c:formatCode>
                <c:ptCount val="14"/>
                <c:pt idx="0">
                  <c:v>64.900000000000006</c:v>
                </c:pt>
                <c:pt idx="1">
                  <c:v>70.97</c:v>
                </c:pt>
                <c:pt idx="2">
                  <c:v>59.15</c:v>
                </c:pt>
                <c:pt idx="3">
                  <c:v>69.33</c:v>
                </c:pt>
                <c:pt idx="4">
                  <c:v>57.82</c:v>
                </c:pt>
                <c:pt idx="5">
                  <c:v>58.5</c:v>
                </c:pt>
                <c:pt idx="6">
                  <c:v>66.099999999999994</c:v>
                </c:pt>
                <c:pt idx="7">
                  <c:v>57.19</c:v>
                </c:pt>
                <c:pt idx="8">
                  <c:v>61.64</c:v>
                </c:pt>
                <c:pt idx="9">
                  <c:v>59.83</c:v>
                </c:pt>
                <c:pt idx="10">
                  <c:v>59.05</c:v>
                </c:pt>
                <c:pt idx="11">
                  <c:v>15.67</c:v>
                </c:pt>
                <c:pt idx="12">
                  <c:v>1.47</c:v>
                </c:pt>
                <c:pt idx="13">
                  <c:v>1.0900000000000001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Sheet2!$D$19</c:f>
              <c:numCache>
                <c:formatCode>General</c:formatCode>
                <c:ptCount val="1"/>
              </c:numCache>
            </c:numRef>
          </c:val>
        </c:ser>
        <c:marker val="1"/>
        <c:axId val="104602240"/>
        <c:axId val="104628608"/>
      </c:lineChart>
      <c:catAx>
        <c:axId val="104602240"/>
        <c:scaling>
          <c:orientation val="minMax"/>
        </c:scaling>
        <c:axPos val="b"/>
        <c:tickLblPos val="nextTo"/>
        <c:crossAx val="104628608"/>
        <c:crosses val="autoZero"/>
        <c:auto val="1"/>
        <c:lblAlgn val="ctr"/>
        <c:lblOffset val="100"/>
      </c:catAx>
      <c:valAx>
        <c:axId val="104628608"/>
        <c:scaling>
          <c:orientation val="minMax"/>
        </c:scaling>
        <c:axPos val="l"/>
        <c:majorGridlines/>
        <c:numFmt formatCode="0%" sourceLinked="1"/>
        <c:tickLblPos val="nextTo"/>
        <c:crossAx val="10460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20</xdr:row>
      <xdr:rowOff>104775</xdr:rowOff>
    </xdr:from>
    <xdr:to>
      <xdr:col>11</xdr:col>
      <xdr:colOff>571500</xdr:colOff>
      <xdr:row>34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I13" sqref="I13"/>
    </sheetView>
  </sheetViews>
  <sheetFormatPr defaultRowHeight="15"/>
  <cols>
    <col min="1" max="1" width="22" customWidth="1"/>
    <col min="2" max="2" width="12.28515625" customWidth="1"/>
    <col min="7" max="7" width="12.28515625" customWidth="1"/>
    <col min="8" max="8" width="11.7109375" customWidth="1"/>
    <col min="9" max="9" width="12.7109375" customWidth="1"/>
  </cols>
  <sheetData>
    <row r="1" spans="1:10">
      <c r="D1" t="s">
        <v>0</v>
      </c>
    </row>
    <row r="2" spans="1:10">
      <c r="C2" t="s">
        <v>1</v>
      </c>
      <c r="I2" t="s">
        <v>2</v>
      </c>
    </row>
    <row r="3" spans="1:10">
      <c r="B3" t="s">
        <v>3</v>
      </c>
      <c r="C3" t="s">
        <v>4</v>
      </c>
      <c r="D3" t="s">
        <v>7</v>
      </c>
      <c r="E3" t="s">
        <v>5</v>
      </c>
      <c r="G3" t="s">
        <v>3</v>
      </c>
      <c r="H3" t="s">
        <v>4</v>
      </c>
      <c r="I3" t="s">
        <v>7</v>
      </c>
      <c r="J3" t="s">
        <v>5</v>
      </c>
    </row>
    <row r="4" spans="1:10">
      <c r="A4" t="s">
        <v>6</v>
      </c>
      <c r="B4">
        <v>8562.69</v>
      </c>
      <c r="C4">
        <v>11645.2</v>
      </c>
      <c r="D4">
        <v>11632.6</v>
      </c>
      <c r="E4">
        <v>11699.5</v>
      </c>
      <c r="G4" t="s">
        <v>9</v>
      </c>
      <c r="H4" s="1" t="s">
        <v>8</v>
      </c>
      <c r="I4" t="s">
        <v>10</v>
      </c>
      <c r="J4" t="s">
        <v>11</v>
      </c>
    </row>
    <row r="5" spans="1:10">
      <c r="B5" t="s">
        <v>31</v>
      </c>
    </row>
    <row r="6" spans="1:10">
      <c r="F6" t="s">
        <v>12</v>
      </c>
    </row>
    <row r="8" spans="1:10">
      <c r="B8" t="s">
        <v>3</v>
      </c>
      <c r="C8" t="s">
        <v>4</v>
      </c>
      <c r="D8" t="s">
        <v>7</v>
      </c>
      <c r="E8" t="s">
        <v>5</v>
      </c>
      <c r="G8" t="s">
        <v>3</v>
      </c>
      <c r="H8" t="s">
        <v>4</v>
      </c>
      <c r="I8" t="s">
        <v>7</v>
      </c>
      <c r="J8" t="s">
        <v>5</v>
      </c>
    </row>
    <row r="9" spans="1:10">
      <c r="A9" t="s">
        <v>6</v>
      </c>
      <c r="B9">
        <v>8380</v>
      </c>
      <c r="C9">
        <v>11572.6</v>
      </c>
      <c r="D9">
        <v>11599.6</v>
      </c>
      <c r="E9">
        <v>11683.2</v>
      </c>
      <c r="G9" t="s">
        <v>13</v>
      </c>
      <c r="H9" t="s">
        <v>14</v>
      </c>
      <c r="I9" t="s">
        <v>15</v>
      </c>
      <c r="J9" t="s">
        <v>16</v>
      </c>
    </row>
    <row r="10" spans="1:10">
      <c r="B10" t="s">
        <v>32</v>
      </c>
    </row>
    <row r="11" spans="1:10">
      <c r="F11" t="s">
        <v>29</v>
      </c>
    </row>
    <row r="12" spans="1:10">
      <c r="B12" t="s">
        <v>3</v>
      </c>
      <c r="C12" t="s">
        <v>4</v>
      </c>
      <c r="D12" t="s">
        <v>7</v>
      </c>
      <c r="E12" t="s">
        <v>5</v>
      </c>
      <c r="G12" t="s">
        <v>3</v>
      </c>
      <c r="H12" t="s">
        <v>4</v>
      </c>
      <c r="I12" t="s">
        <v>7</v>
      </c>
      <c r="J12" t="s">
        <v>5</v>
      </c>
    </row>
    <row r="13" spans="1:10">
      <c r="A13" t="s">
        <v>6</v>
      </c>
      <c r="B13">
        <v>4004.57</v>
      </c>
      <c r="C13">
        <v>4931.55</v>
      </c>
      <c r="D13">
        <v>5013.7299999999996</v>
      </c>
      <c r="E13">
        <v>5017.6899999999996</v>
      </c>
      <c r="G13">
        <v>1459620</v>
      </c>
      <c r="H13">
        <v>1865060</v>
      </c>
      <c r="I13">
        <v>1875480</v>
      </c>
      <c r="J13">
        <v>1959400</v>
      </c>
    </row>
    <row r="14" spans="1:10">
      <c r="A14" t="s">
        <v>30</v>
      </c>
      <c r="B14">
        <v>450</v>
      </c>
      <c r="C14">
        <v>22</v>
      </c>
      <c r="D14">
        <v>17</v>
      </c>
      <c r="E14">
        <v>0</v>
      </c>
      <c r="G14" t="s">
        <v>33</v>
      </c>
      <c r="H14" t="s">
        <v>34</v>
      </c>
      <c r="I14">
        <v>0</v>
      </c>
      <c r="J14">
        <v>0</v>
      </c>
    </row>
    <row r="16" spans="1:10">
      <c r="F16" t="s">
        <v>12</v>
      </c>
    </row>
    <row r="18" spans="1:10">
      <c r="B18" t="s">
        <v>3</v>
      </c>
      <c r="C18" t="s">
        <v>4</v>
      </c>
      <c r="D18" t="s">
        <v>7</v>
      </c>
      <c r="E18" t="s">
        <v>5</v>
      </c>
      <c r="G18" t="s">
        <v>3</v>
      </c>
      <c r="H18" t="s">
        <v>4</v>
      </c>
      <c r="I18" t="s">
        <v>7</v>
      </c>
      <c r="J18" t="s">
        <v>5</v>
      </c>
    </row>
    <row r="19" spans="1:10">
      <c r="A19" t="s">
        <v>6</v>
      </c>
      <c r="B19">
        <v>3920.67</v>
      </c>
      <c r="C19">
        <v>5092.9399999999996</v>
      </c>
      <c r="D19">
        <v>5169.26</v>
      </c>
      <c r="E19">
        <v>5009.54</v>
      </c>
      <c r="G19">
        <v>1527610</v>
      </c>
      <c r="H19">
        <v>1950330</v>
      </c>
      <c r="I19">
        <v>1910280</v>
      </c>
      <c r="J19">
        <v>1925710</v>
      </c>
    </row>
    <row r="20" spans="1:10">
      <c r="A20" t="s">
        <v>30</v>
      </c>
      <c r="B20">
        <v>444</v>
      </c>
      <c r="C20">
        <v>40</v>
      </c>
      <c r="D20">
        <v>5</v>
      </c>
      <c r="E20">
        <v>1</v>
      </c>
      <c r="G20" t="s">
        <v>35</v>
      </c>
      <c r="H20">
        <v>3</v>
      </c>
      <c r="I20">
        <v>1</v>
      </c>
      <c r="J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D4" sqref="D4"/>
    </sheetView>
  </sheetViews>
  <sheetFormatPr defaultRowHeight="15"/>
  <cols>
    <col min="1" max="1" width="18.5703125" customWidth="1"/>
    <col min="7" max="7" width="12" customWidth="1"/>
    <col min="8" max="8" width="13.140625" customWidth="1"/>
    <col min="9" max="9" width="12.5703125" customWidth="1"/>
    <col min="10" max="10" width="12.140625" customWidth="1"/>
    <col min="12" max="12" width="10" bestFit="1" customWidth="1"/>
  </cols>
  <sheetData>
    <row r="1" spans="1:10">
      <c r="F1" t="s">
        <v>17</v>
      </c>
    </row>
    <row r="2" spans="1:10">
      <c r="D2" t="s">
        <v>1</v>
      </c>
      <c r="I2" t="s">
        <v>2</v>
      </c>
    </row>
    <row r="3" spans="1:10">
      <c r="B3" t="s">
        <v>3</v>
      </c>
      <c r="C3" t="s">
        <v>4</v>
      </c>
      <c r="D3" t="s">
        <v>7</v>
      </c>
      <c r="E3" t="s">
        <v>5</v>
      </c>
      <c r="G3" t="s">
        <v>3</v>
      </c>
      <c r="H3" t="s">
        <v>4</v>
      </c>
      <c r="I3" t="s">
        <v>7</v>
      </c>
      <c r="J3" t="s">
        <v>5</v>
      </c>
    </row>
    <row r="4" spans="1:10">
      <c r="A4" t="s">
        <v>18</v>
      </c>
      <c r="B4">
        <v>18192.3</v>
      </c>
      <c r="C4">
        <v>18032</v>
      </c>
      <c r="D4">
        <v>18038.599999999999</v>
      </c>
      <c r="E4">
        <v>18360.599999999999</v>
      </c>
      <c r="G4">
        <v>22122300</v>
      </c>
      <c r="H4">
        <v>22234000</v>
      </c>
      <c r="I4">
        <v>22315200</v>
      </c>
      <c r="J4">
        <v>21722100</v>
      </c>
    </row>
    <row r="5" spans="1:10">
      <c r="A5" t="s">
        <v>19</v>
      </c>
      <c r="B5">
        <v>3740.22</v>
      </c>
      <c r="C5">
        <v>36363.1</v>
      </c>
      <c r="D5">
        <v>76569.3</v>
      </c>
      <c r="E5">
        <v>113214</v>
      </c>
      <c r="G5">
        <v>208113</v>
      </c>
      <c r="H5">
        <v>2027150</v>
      </c>
      <c r="I5">
        <v>14686400</v>
      </c>
      <c r="J5">
        <v>74951600</v>
      </c>
    </row>
    <row r="6" spans="1:10">
      <c r="A6" t="s">
        <v>21</v>
      </c>
      <c r="B6">
        <f>B4+B5</f>
        <v>21932.52</v>
      </c>
      <c r="C6">
        <f t="shared" ref="C6:I6" si="0">C4+C5</f>
        <v>54395.1</v>
      </c>
      <c r="D6">
        <f>D4+D5</f>
        <v>94607.9</v>
      </c>
      <c r="E6">
        <f t="shared" si="0"/>
        <v>131574.6</v>
      </c>
      <c r="G6">
        <f t="shared" si="0"/>
        <v>22330413</v>
      </c>
      <c r="H6">
        <f t="shared" si="0"/>
        <v>24261150</v>
      </c>
      <c r="I6">
        <f t="shared" si="0"/>
        <v>37001600</v>
      </c>
      <c r="J6">
        <f>J4+J5</f>
        <v>96673700</v>
      </c>
    </row>
    <row r="7" spans="1:10">
      <c r="A7" t="s">
        <v>20</v>
      </c>
      <c r="B7">
        <v>3.35</v>
      </c>
      <c r="C7">
        <v>30.42</v>
      </c>
      <c r="D7">
        <v>64.06</v>
      </c>
      <c r="E7">
        <v>92.67</v>
      </c>
      <c r="G7">
        <v>4.2</v>
      </c>
      <c r="H7">
        <v>19.399999999999999</v>
      </c>
      <c r="I7">
        <v>137.1</v>
      </c>
      <c r="J7">
        <v>711.9</v>
      </c>
    </row>
    <row r="9" spans="1:10">
      <c r="F9" t="s">
        <v>12</v>
      </c>
    </row>
    <row r="10" spans="1:10">
      <c r="D10" t="s">
        <v>1</v>
      </c>
      <c r="I10" t="s">
        <v>2</v>
      </c>
    </row>
    <row r="11" spans="1:10">
      <c r="B11" t="s">
        <v>3</v>
      </c>
      <c r="C11" t="s">
        <v>4</v>
      </c>
      <c r="D11" t="s">
        <v>7</v>
      </c>
      <c r="E11" t="s">
        <v>5</v>
      </c>
      <c r="G11" t="s">
        <v>3</v>
      </c>
      <c r="H11" t="s">
        <v>4</v>
      </c>
      <c r="I11" t="s">
        <v>7</v>
      </c>
      <c r="J11" t="s">
        <v>5</v>
      </c>
    </row>
    <row r="12" spans="1:10">
      <c r="A12" t="s">
        <v>18</v>
      </c>
      <c r="B12">
        <v>18015.2</v>
      </c>
      <c r="C12">
        <v>18017.400000000001</v>
      </c>
      <c r="D12">
        <v>18044.3</v>
      </c>
      <c r="E12">
        <v>18203.5</v>
      </c>
      <c r="G12">
        <v>21650900</v>
      </c>
      <c r="H12">
        <v>22032100</v>
      </c>
      <c r="I12">
        <v>23454700</v>
      </c>
      <c r="J12">
        <v>25816400</v>
      </c>
    </row>
    <row r="13" spans="1:10">
      <c r="A13" t="s">
        <v>19</v>
      </c>
      <c r="B13">
        <v>3370.94</v>
      </c>
      <c r="C13">
        <v>41273.300000000003</v>
      </c>
      <c r="D13">
        <v>78154.100000000006</v>
      </c>
      <c r="E13">
        <v>115189</v>
      </c>
      <c r="G13">
        <v>305100</v>
      </c>
      <c r="H13">
        <v>2411530</v>
      </c>
      <c r="I13">
        <v>22833300</v>
      </c>
      <c r="J13">
        <v>70432200</v>
      </c>
    </row>
    <row r="14" spans="1:10">
      <c r="A14" t="s">
        <v>21</v>
      </c>
      <c r="B14">
        <f>B12+B13</f>
        <v>21386.14</v>
      </c>
      <c r="C14">
        <f t="shared" ref="C14:J14" si="1">C12+C13</f>
        <v>59290.700000000004</v>
      </c>
      <c r="D14">
        <f t="shared" si="1"/>
        <v>96198.400000000009</v>
      </c>
      <c r="E14">
        <f t="shared" si="1"/>
        <v>133392.5</v>
      </c>
      <c r="G14">
        <f t="shared" si="1"/>
        <v>21956000</v>
      </c>
      <c r="H14">
        <f t="shared" si="1"/>
        <v>24443630</v>
      </c>
      <c r="I14">
        <f t="shared" si="1"/>
        <v>46288000</v>
      </c>
      <c r="J14">
        <f t="shared" si="1"/>
        <v>96248600</v>
      </c>
    </row>
    <row r="15" spans="1:10">
      <c r="A15" t="s">
        <v>20</v>
      </c>
      <c r="B15">
        <v>3.01</v>
      </c>
      <c r="C15">
        <v>34.68</v>
      </c>
      <c r="D15">
        <v>65.349999999999994</v>
      </c>
      <c r="E15">
        <v>95.64</v>
      </c>
      <c r="G15">
        <v>3.2</v>
      </c>
      <c r="H15">
        <v>23.1</v>
      </c>
      <c r="I15">
        <v>207.6</v>
      </c>
      <c r="J15">
        <v>594.9</v>
      </c>
    </row>
    <row r="17" spans="1:4">
      <c r="A17" t="s">
        <v>24</v>
      </c>
    </row>
    <row r="18" spans="1:4">
      <c r="A18" t="s">
        <v>22</v>
      </c>
      <c r="B18" t="s">
        <v>23</v>
      </c>
    </row>
    <row r="19" spans="1:4">
      <c r="A19" s="2">
        <v>0.01</v>
      </c>
      <c r="B19">
        <v>110621</v>
      </c>
      <c r="C19">
        <v>64.900000000000006</v>
      </c>
    </row>
    <row r="20" spans="1:4">
      <c r="A20" s="2">
        <v>0.1</v>
      </c>
      <c r="B20">
        <v>119939</v>
      </c>
      <c r="C20">
        <v>70.97</v>
      </c>
    </row>
    <row r="21" spans="1:4">
      <c r="A21" s="2">
        <v>0.2</v>
      </c>
      <c r="B21">
        <v>97807.9</v>
      </c>
      <c r="C21">
        <v>59.15</v>
      </c>
    </row>
    <row r="22" spans="1:4">
      <c r="A22" s="2">
        <v>0.25</v>
      </c>
      <c r="B22">
        <v>106353</v>
      </c>
      <c r="C22">
        <v>69.33</v>
      </c>
    </row>
    <row r="23" spans="1:4">
      <c r="A23" s="2">
        <v>0.33</v>
      </c>
      <c r="B23">
        <v>102309</v>
      </c>
      <c r="C23">
        <v>57.82</v>
      </c>
    </row>
    <row r="24" spans="1:4">
      <c r="A24" s="2">
        <v>0.5</v>
      </c>
      <c r="B24">
        <v>90059</v>
      </c>
      <c r="C24">
        <v>58.5</v>
      </c>
    </row>
    <row r="25" spans="1:4">
      <c r="A25" s="2">
        <v>0.66</v>
      </c>
      <c r="B25">
        <v>106108</v>
      </c>
      <c r="C25">
        <v>66.099999999999994</v>
      </c>
    </row>
    <row r="26" spans="1:4">
      <c r="A26" s="2">
        <v>0.75</v>
      </c>
      <c r="B26">
        <v>90415</v>
      </c>
      <c r="C26">
        <v>57.19</v>
      </c>
    </row>
    <row r="27" spans="1:4">
      <c r="A27" s="2">
        <v>0.8</v>
      </c>
      <c r="B27">
        <v>104339</v>
      </c>
      <c r="C27">
        <v>61.64</v>
      </c>
    </row>
    <row r="28" spans="1:4">
      <c r="A28" s="2">
        <v>0.9</v>
      </c>
      <c r="B28">
        <v>105753</v>
      </c>
      <c r="C28">
        <v>59.83</v>
      </c>
    </row>
    <row r="29" spans="1:4">
      <c r="A29" s="2">
        <v>0.95</v>
      </c>
      <c r="B29">
        <v>111219</v>
      </c>
      <c r="C29">
        <v>59.05</v>
      </c>
    </row>
    <row r="30" spans="1:4">
      <c r="A30" s="2">
        <v>0.98</v>
      </c>
      <c r="B30">
        <v>23952.2</v>
      </c>
      <c r="C30">
        <v>15.67</v>
      </c>
    </row>
    <row r="31" spans="1:4">
      <c r="A31" s="2">
        <v>0.99</v>
      </c>
      <c r="B31">
        <v>2555.52</v>
      </c>
      <c r="C31">
        <v>1.47</v>
      </c>
    </row>
    <row r="32" spans="1:4">
      <c r="A32" s="3">
        <v>0.995</v>
      </c>
      <c r="B32">
        <v>4039.9</v>
      </c>
      <c r="C32">
        <v>1.0900000000000001</v>
      </c>
      <c r="D32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tabSelected="1" topLeftCell="A13" workbookViewId="0">
      <selection activeCell="I25" sqref="I25"/>
    </sheetView>
  </sheetViews>
  <sheetFormatPr defaultRowHeight="15"/>
  <cols>
    <col min="1" max="1" width="21.7109375" customWidth="1"/>
    <col min="6" max="6" width="18.85546875" customWidth="1"/>
  </cols>
  <sheetData>
    <row r="1" spans="1:10">
      <c r="F1" t="s">
        <v>28</v>
      </c>
    </row>
    <row r="2" spans="1:10">
      <c r="D2" t="s">
        <v>1</v>
      </c>
      <c r="I2" t="s">
        <v>2</v>
      </c>
    </row>
    <row r="3" spans="1:10">
      <c r="B3" t="s">
        <v>3</v>
      </c>
      <c r="C3" t="s">
        <v>4</v>
      </c>
      <c r="D3" t="s">
        <v>7</v>
      </c>
      <c r="E3" t="s">
        <v>5</v>
      </c>
      <c r="G3" t="s">
        <v>3</v>
      </c>
      <c r="H3" t="s">
        <v>4</v>
      </c>
      <c r="I3" t="s">
        <v>7</v>
      </c>
      <c r="J3" t="s">
        <v>5</v>
      </c>
    </row>
    <row r="4" spans="1:10">
      <c r="A4" t="s">
        <v>26</v>
      </c>
      <c r="B4">
        <v>10332</v>
      </c>
      <c r="C4">
        <v>11020.1</v>
      </c>
      <c r="D4">
        <v>10980.9</v>
      </c>
      <c r="E4">
        <v>11339.8</v>
      </c>
      <c r="G4">
        <v>10319000</v>
      </c>
      <c r="H4">
        <v>10494700</v>
      </c>
      <c r="I4">
        <v>10358200</v>
      </c>
      <c r="J4">
        <v>10318300</v>
      </c>
    </row>
    <row r="5" spans="1:10">
      <c r="A5" t="s">
        <v>27</v>
      </c>
      <c r="B5">
        <v>309.27</v>
      </c>
      <c r="C5">
        <v>299.17</v>
      </c>
      <c r="D5">
        <v>289.23</v>
      </c>
      <c r="E5">
        <v>279.24</v>
      </c>
      <c r="G5">
        <v>33011.599999999999</v>
      </c>
      <c r="H5">
        <v>35305.4</v>
      </c>
      <c r="I5">
        <v>35408.400000000001</v>
      </c>
      <c r="J5">
        <v>35704.300000000003</v>
      </c>
    </row>
    <row r="6" spans="1:10">
      <c r="A6" t="s">
        <v>21</v>
      </c>
      <c r="B6">
        <f t="shared" ref="B6:C6" si="0">B4+B5</f>
        <v>10641.27</v>
      </c>
      <c r="C6">
        <f t="shared" si="0"/>
        <v>11319.27</v>
      </c>
      <c r="D6">
        <f>D4+D5</f>
        <v>11270.13</v>
      </c>
      <c r="E6">
        <f t="shared" ref="C6:I6" si="1">E4+E5</f>
        <v>11619.039999999999</v>
      </c>
      <c r="G6">
        <f t="shared" si="1"/>
        <v>10352011.6</v>
      </c>
      <c r="H6">
        <f t="shared" si="1"/>
        <v>10530005.4</v>
      </c>
      <c r="I6">
        <f t="shared" si="1"/>
        <v>10393608.4</v>
      </c>
      <c r="J6">
        <f>J4+J5</f>
        <v>10354004.300000001</v>
      </c>
    </row>
    <row r="9" spans="1:10">
      <c r="F9" t="s">
        <v>12</v>
      </c>
    </row>
    <row r="10" spans="1:10">
      <c r="D10" t="s">
        <v>1</v>
      </c>
      <c r="I10" t="s">
        <v>2</v>
      </c>
    </row>
    <row r="11" spans="1:10">
      <c r="B11" t="s">
        <v>3</v>
      </c>
      <c r="C11" t="s">
        <v>4</v>
      </c>
      <c r="D11" t="s">
        <v>7</v>
      </c>
      <c r="E11" t="s">
        <v>5</v>
      </c>
      <c r="G11" t="s">
        <v>3</v>
      </c>
      <c r="H11" t="s">
        <v>4</v>
      </c>
      <c r="I11" t="s">
        <v>7</v>
      </c>
      <c r="J11" t="s">
        <v>5</v>
      </c>
    </row>
    <row r="12" spans="1:10">
      <c r="A12" t="s">
        <v>26</v>
      </c>
      <c r="B12">
        <v>15554</v>
      </c>
      <c r="C12">
        <v>14325.4</v>
      </c>
      <c r="D12">
        <v>15083.7</v>
      </c>
      <c r="E12">
        <v>14853.1</v>
      </c>
      <c r="G12">
        <v>16230500</v>
      </c>
      <c r="H12">
        <v>10535400</v>
      </c>
      <c r="I12">
        <v>10374400</v>
      </c>
      <c r="J12">
        <v>10378000</v>
      </c>
    </row>
    <row r="13" spans="1:10">
      <c r="A13" t="s">
        <v>27</v>
      </c>
      <c r="B13">
        <v>564.96</v>
      </c>
      <c r="C13">
        <v>520.16</v>
      </c>
      <c r="D13">
        <v>480.44</v>
      </c>
      <c r="E13">
        <v>506.67</v>
      </c>
      <c r="G13">
        <v>50070.3</v>
      </c>
      <c r="H13">
        <v>35207.9</v>
      </c>
      <c r="I13">
        <v>35408</v>
      </c>
      <c r="J13">
        <v>35803.9</v>
      </c>
    </row>
    <row r="14" spans="1:10">
      <c r="A14" t="s">
        <v>21</v>
      </c>
      <c r="B14">
        <f>B12+B13</f>
        <v>16118.96</v>
      </c>
      <c r="C14">
        <f t="shared" ref="C14:J14" si="2">C12+C13</f>
        <v>14845.56</v>
      </c>
      <c r="D14">
        <f t="shared" si="2"/>
        <v>15564.140000000001</v>
      </c>
      <c r="E14">
        <f t="shared" si="2"/>
        <v>15359.77</v>
      </c>
      <c r="G14">
        <f t="shared" si="2"/>
        <v>16280570.300000001</v>
      </c>
      <c r="H14">
        <f t="shared" si="2"/>
        <v>10570607.9</v>
      </c>
      <c r="I14">
        <f t="shared" si="2"/>
        <v>10409808</v>
      </c>
      <c r="J14">
        <f t="shared" si="2"/>
        <v>10413803.9</v>
      </c>
    </row>
    <row r="16" spans="1:10">
      <c r="F16" t="s">
        <v>29</v>
      </c>
    </row>
    <row r="17" spans="1:10">
      <c r="B17" t="s">
        <v>3</v>
      </c>
      <c r="C17" t="s">
        <v>4</v>
      </c>
      <c r="D17" t="s">
        <v>7</v>
      </c>
      <c r="E17" t="s">
        <v>5</v>
      </c>
      <c r="G17" t="s">
        <v>3</v>
      </c>
      <c r="H17" t="s">
        <v>4</v>
      </c>
      <c r="I17" t="s">
        <v>7</v>
      </c>
      <c r="J17" t="s">
        <v>5</v>
      </c>
    </row>
    <row r="18" spans="1:10">
      <c r="A18" t="s">
        <v>26</v>
      </c>
      <c r="B18">
        <v>3361.91</v>
      </c>
      <c r="C18">
        <v>3441.67</v>
      </c>
      <c r="D18">
        <v>3555.02</v>
      </c>
      <c r="E18">
        <v>3496.52</v>
      </c>
      <c r="G18">
        <v>1806880</v>
      </c>
      <c r="H18">
        <v>1818070</v>
      </c>
      <c r="I18">
        <v>1993070</v>
      </c>
      <c r="J18">
        <v>1961640</v>
      </c>
    </row>
    <row r="19" spans="1:10">
      <c r="A19" t="s">
        <v>27</v>
      </c>
      <c r="B19">
        <v>259.37900000000002</v>
      </c>
      <c r="C19">
        <v>274.78800000000001</v>
      </c>
      <c r="D19">
        <v>271.37</v>
      </c>
      <c r="E19">
        <v>295.303</v>
      </c>
      <c r="G19">
        <v>29235.4</v>
      </c>
      <c r="H19">
        <v>31750.400000000001</v>
      </c>
      <c r="I19">
        <v>32117.7</v>
      </c>
      <c r="J19">
        <v>32301.5</v>
      </c>
    </row>
    <row r="20" spans="1:10">
      <c r="A20" t="s">
        <v>21</v>
      </c>
      <c r="B20">
        <f t="shared" ref="B20" si="3">B18+B19</f>
        <v>3621.2889999999998</v>
      </c>
      <c r="C20">
        <f t="shared" ref="C20" si="4">C18+C19</f>
        <v>3716.4580000000001</v>
      </c>
      <c r="D20">
        <f>D18+D19</f>
        <v>3826.39</v>
      </c>
      <c r="E20">
        <f t="shared" ref="E20:J20" si="5">E18+E19</f>
        <v>3791.8229999999999</v>
      </c>
      <c r="G20">
        <f t="shared" ref="G20:J20" si="6">G18+G19</f>
        <v>1836115.4</v>
      </c>
      <c r="H20">
        <f t="shared" si="6"/>
        <v>1849820.4</v>
      </c>
      <c r="I20">
        <f t="shared" si="6"/>
        <v>2025187.7</v>
      </c>
      <c r="J20">
        <f t="shared" si="6"/>
        <v>1993941.5</v>
      </c>
    </row>
    <row r="22" spans="1:10">
      <c r="F22" t="s">
        <v>12</v>
      </c>
    </row>
    <row r="23" spans="1:10">
      <c r="A23" t="s">
        <v>26</v>
      </c>
      <c r="B23">
        <v>3704.98</v>
      </c>
      <c r="C23">
        <v>3522.47</v>
      </c>
      <c r="D23">
        <v>3725.8</v>
      </c>
      <c r="E23">
        <v>3753.35</v>
      </c>
      <c r="G23">
        <v>1971430</v>
      </c>
      <c r="H23">
        <v>2174760</v>
      </c>
      <c r="I23">
        <v>1900010</v>
      </c>
      <c r="J23">
        <v>1846520</v>
      </c>
    </row>
    <row r="24" spans="1:10">
      <c r="A24" t="s">
        <v>27</v>
      </c>
      <c r="B24">
        <v>246.91</v>
      </c>
      <c r="C24">
        <v>284.24</v>
      </c>
      <c r="D24">
        <v>293.23399999999998</v>
      </c>
      <c r="E24">
        <v>299.35500000000002</v>
      </c>
      <c r="G24">
        <v>29358.799999999999</v>
      </c>
      <c r="H24">
        <v>31938</v>
      </c>
      <c r="I24">
        <v>31828.799999999999</v>
      </c>
      <c r="J24">
        <v>31970.400000000001</v>
      </c>
    </row>
    <row r="25" spans="1:10">
      <c r="A25" t="s">
        <v>21</v>
      </c>
      <c r="B25">
        <f>B23+B24</f>
        <v>3951.89</v>
      </c>
      <c r="C25">
        <f t="shared" ref="C25:J25" si="7">C23+C24</f>
        <v>3806.71</v>
      </c>
      <c r="D25">
        <f t="shared" si="7"/>
        <v>4019.0340000000001</v>
      </c>
      <c r="E25">
        <f t="shared" si="7"/>
        <v>4052.7049999999999</v>
      </c>
      <c r="G25">
        <f t="shared" ref="G25:J25" si="8">G23+G24</f>
        <v>2000788.8</v>
      </c>
      <c r="H25">
        <f t="shared" si="8"/>
        <v>2206698</v>
      </c>
      <c r="I25">
        <f t="shared" si="8"/>
        <v>1931838.8</v>
      </c>
      <c r="J25">
        <f t="shared" si="8"/>
        <v>1878490.4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2019-05-07T07:16:35Z</dcterms:created>
  <dcterms:modified xsi:type="dcterms:W3CDTF">2019-05-13T17:38:56Z</dcterms:modified>
</cp:coreProperties>
</file>