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synergygolfireland-my.sharepoint.com/personal/saranya_synergygolf_ie/Documents/Golf Tours/DB_update_2/"/>
    </mc:Choice>
  </mc:AlternateContent>
  <xr:revisionPtr revIDLastSave="5259" documentId="8_{EF5B288C-B785-4DF4-BDA9-A3B1CD0ECE60}" xr6:coauthVersionLast="47" xr6:coauthVersionMax="47" xr10:uidLastSave="{78442A00-27FF-460E-ABE1-CCAAE8186F76}"/>
  <bookViews>
    <workbookView xWindow="-120" yWindow="-120" windowWidth="29040" windowHeight="15720" tabRatio="537" xr2:uid="{C3C77D4B-58A9-4503-AF09-039FB36198FB}"/>
  </bookViews>
  <sheets>
    <sheet name="Quotation Sheet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6" l="1"/>
  <c r="J34" i="6"/>
  <c r="J35" i="6"/>
  <c r="J32" i="6"/>
  <c r="J23" i="6"/>
  <c r="J22" i="6"/>
  <c r="I12" i="6"/>
  <c r="E12" i="6"/>
  <c r="F12" i="6"/>
  <c r="L12" i="6"/>
  <c r="J38" i="6" s="1"/>
  <c r="K12" i="6"/>
  <c r="D12" i="6"/>
  <c r="C12" i="6"/>
  <c r="J20" i="6" l="1"/>
  <c r="K20" i="6"/>
  <c r="J12" i="6"/>
  <c r="J39" i="6" l="1"/>
  <c r="J40" i="6" s="1"/>
  <c r="J41" i="6" s="1"/>
  <c r="K38" i="6"/>
  <c r="K39" i="6" s="1"/>
  <c r="K40" i="6" s="1"/>
  <c r="K41" i="6" s="1"/>
  <c r="J33" i="6"/>
  <c r="K32" i="6"/>
  <c r="K33" i="6" s="1"/>
  <c r="K34" i="6" s="1"/>
  <c r="K35" i="6" s="1"/>
  <c r="L32" i="6"/>
  <c r="L33" i="6" s="1"/>
  <c r="L34" i="6" s="1"/>
  <c r="L35" i="6" s="1"/>
  <c r="M32" i="6"/>
  <c r="M33" i="6" s="1"/>
  <c r="M34" i="6" s="1"/>
  <c r="M35" i="6" s="1"/>
  <c r="M38" i="6"/>
  <c r="M39" i="6" s="1"/>
  <c r="M40" i="6" s="1"/>
  <c r="M41" i="6" s="1"/>
  <c r="L38" i="6"/>
  <c r="L39" i="6" s="1"/>
  <c r="L40" i="6" s="1"/>
  <c r="L41" i="6" s="1"/>
  <c r="M26" i="6"/>
  <c r="M27" i="6" s="1"/>
  <c r="M28" i="6" s="1"/>
  <c r="M29" i="6" s="1"/>
  <c r="L26" i="6"/>
  <c r="L27" i="6" s="1"/>
  <c r="L28" i="6" s="1"/>
  <c r="L29" i="6" s="1"/>
  <c r="K26" i="6"/>
  <c r="K27" i="6" s="1"/>
  <c r="K28" i="6" s="1"/>
  <c r="K29" i="6" s="1"/>
  <c r="J26" i="6"/>
  <c r="J27" i="6" s="1"/>
  <c r="J28" i="6" s="1"/>
  <c r="J29" i="6" s="1"/>
  <c r="K21" i="6"/>
  <c r="K22" i="6" s="1"/>
  <c r="K23" i="6" s="1"/>
  <c r="J21" i="6"/>
  <c r="M20" i="6"/>
  <c r="M21" i="6" s="1"/>
  <c r="M22" i="6" s="1"/>
  <c r="M23" i="6" s="1"/>
  <c r="M46" i="6" s="1"/>
  <c r="L20" i="6"/>
  <c r="L21" i="6" s="1"/>
  <c r="L22" i="6" s="1"/>
  <c r="L23" i="6" s="1"/>
  <c r="K46" i="6" l="1"/>
  <c r="L4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Timmy Kenna - mygolfGroup</author>
  </authors>
  <commentList>
    <comment ref="A1" authorId="0" shapeId="0" xr:uid="{857037B7-81B7-444A-B380-43A911A2A2F7}">
      <text>
        <r>
          <rPr>
            <b/>
            <sz val="9"/>
            <color indexed="81"/>
            <rFont val="Tahoma"/>
            <family val="2"/>
          </rPr>
          <t>Booking notes - office use only: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<sst xmlns="http://schemas.openxmlformats.org/spreadsheetml/2006/main" count="134" uniqueCount="42">
  <si>
    <t>Date</t>
  </si>
  <si>
    <t>Booking notes (Office Use Only)</t>
  </si>
  <si>
    <t>Golf Travel Quotation</t>
  </si>
  <si>
    <r>
      <rPr>
        <sz val="20"/>
        <color theme="1"/>
        <rFont val="Futura PT"/>
        <family val="2"/>
      </rPr>
      <t xml:space="preserve">Client: </t>
    </r>
    <r>
      <rPr>
        <sz val="20"/>
        <color theme="1"/>
        <rFont val="Oswald ExtraLight"/>
      </rPr>
      <t>XXXXX GROUP</t>
    </r>
  </si>
  <si>
    <t>Type</t>
  </si>
  <si>
    <t>Golf</t>
  </si>
  <si>
    <t>Transportation</t>
  </si>
  <si>
    <t xml:space="preserve">Tee Times </t>
  </si>
  <si>
    <t xml:space="preserve">FIT RATES </t>
  </si>
  <si>
    <t>Golfer (Sharing)</t>
  </si>
  <si>
    <t>Golfer (Single)</t>
  </si>
  <si>
    <t>Non Golfer (Sharing)</t>
  </si>
  <si>
    <t>Non Golfer (Single)</t>
  </si>
  <si>
    <t xml:space="preserve">Total </t>
  </si>
  <si>
    <t>Day 1</t>
  </si>
  <si>
    <t>Day 2</t>
  </si>
  <si>
    <t>Margin @ 40%</t>
  </si>
  <si>
    <t>Margin @ 35%</t>
  </si>
  <si>
    <t>Margin @ 30%</t>
  </si>
  <si>
    <t>Margin @ 25%</t>
  </si>
  <si>
    <t>Total FIT per golfer</t>
  </si>
  <si>
    <t xml:space="preserve"> Quoted Rate per golfer</t>
  </si>
  <si>
    <t>Margin per golfer</t>
  </si>
  <si>
    <t>Total Group Margin</t>
  </si>
  <si>
    <t>Day 3</t>
  </si>
  <si>
    <t>Day 4</t>
  </si>
  <si>
    <t>Day 5</t>
  </si>
  <si>
    <t>Day 6</t>
  </si>
  <si>
    <t>Day 7</t>
  </si>
  <si>
    <t>Day 8</t>
  </si>
  <si>
    <t>Day 9</t>
  </si>
  <si>
    <t>Itinerary Notes.</t>
  </si>
  <si>
    <t>Total Margin Calculations.</t>
  </si>
  <si>
    <t>Day 10</t>
  </si>
  <si>
    <t>Day 11</t>
  </si>
  <si>
    <t>Day 12</t>
  </si>
  <si>
    <t xml:space="preserve">Day of Week </t>
  </si>
  <si>
    <t>[Hotel Name]</t>
  </si>
  <si>
    <t>[Golf Club Name]</t>
  </si>
  <si>
    <t>[Transportation Type]</t>
  </si>
  <si>
    <t>Hotel [Sharing]</t>
  </si>
  <si>
    <t>Hotel [Single]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</si>
</sst>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#,##0.00"/>
    <numFmt numFmtId="165" formatCode="00.00\ \(\€00\)"/>
  </numFmts>
  <fonts count="2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50"/>
      <color theme="1"/>
      <name val="Futura PT"/>
      <family val="2"/>
    </font>
    <font>
      <sz val="12"/>
      <color theme="1"/>
      <name val="Oswald Light"/>
      <family val="2"/>
    </font>
    <font>
      <sz val="12"/>
      <color theme="1"/>
      <name val="Oswald Light"/>
    </font>
    <font>
      <sz val="20"/>
      <color theme="1"/>
      <name val="Oswald Light"/>
      <family val="2"/>
    </font>
    <font>
      <sz val="20"/>
      <color theme="1"/>
      <name val="Futura PT"/>
      <family val="2"/>
    </font>
    <font>
      <sz val="20"/>
      <color theme="1"/>
      <name val="Oswald ExtraLight"/>
    </font>
    <font>
      <sz val="20"/>
      <color theme="1"/>
      <name val="Oswald Light"/>
    </font>
    <font>
      <sz val="11"/>
      <color theme="1"/>
      <name val="Oswald Light"/>
    </font>
    <font>
      <b/>
      <sz val="11"/>
      <color theme="1"/>
      <name val="Oswald Light"/>
    </font>
    <font>
      <sz val="13"/>
      <color theme="1"/>
      <name val="Futura PT"/>
      <family val="2"/>
    </font>
    <font>
      <b/>
      <sz val="11"/>
      <color theme="1"/>
      <name val="Futura PT"/>
      <family val="2"/>
    </font>
    <font>
      <b/>
      <sz val="18"/>
      <color theme="0"/>
      <name val="Oswald Light"/>
    </font>
    <font>
      <b/>
      <sz val="11"/>
      <color theme="0"/>
      <name val="Oswald Light"/>
    </font>
    <font>
      <b/>
      <sz val="18"/>
      <color theme="1"/>
      <name val="Futura PT"/>
      <family val="2"/>
    </font>
    <font>
      <sz val="11"/>
      <color rgb="FFFFFF00"/>
      <name val="Aptos Narrow"/>
      <family val="2"/>
      <scheme val="minor"/>
    </font>
    <font>
      <sz val="12"/>
      <color rgb="FFFFFF00"/>
      <name val="Oswald Light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right" vertical="center"/>
      <protection locked="0"/>
    </xf>
    <xf numFmtId="0" fontId="12" fillId="2" borderId="0" xfId="0" applyFont="1" applyFill="1" applyAlignment="1" applyProtection="1">
      <alignment horizontal="center" vertical="center" wrapText="1"/>
      <protection locked="0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 wrapText="1"/>
      <protection locked="0"/>
    </xf>
    <xf numFmtId="0" fontId="1" fillId="4" borderId="0" xfId="0" applyFont="1" applyFill="1" applyAlignment="1" applyProtection="1">
      <alignment horizontal="center" vertical="center"/>
      <protection locked="0"/>
    </xf>
    <xf numFmtId="17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0" borderId="1" xfId="0" applyNumberFormat="1" applyFont="1" applyBorder="1" applyAlignment="1" applyProtection="1">
      <alignment horizontal="center" vertical="center"/>
      <protection locked="0"/>
    </xf>
    <xf numFmtId="49" fontId="11" fillId="0" borderId="1" xfId="0" applyNumberFormat="1" applyFont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49" fontId="0" fillId="5" borderId="0" xfId="0" applyNumberFormat="1" applyFill="1" applyAlignment="1" applyProtection="1">
      <alignment horizontal="center" vertical="center"/>
      <protection locked="0"/>
    </xf>
    <xf numFmtId="14" fontId="0" fillId="3" borderId="1" xfId="0" applyNumberFormat="1" applyFill="1" applyBorder="1" applyAlignment="1" applyProtection="1">
      <alignment horizontal="center" vertical="center"/>
      <protection locked="0"/>
    </xf>
    <xf numFmtId="17" fontId="10" fillId="3" borderId="1" xfId="0" applyNumberFormat="1" applyFont="1" applyFill="1" applyBorder="1" applyAlignment="1" applyProtection="1">
      <alignment horizontal="center" vertical="center"/>
      <protection locked="0"/>
    </xf>
    <xf numFmtId="164" fontId="10" fillId="0" borderId="1" xfId="0" applyNumberFormat="1" applyFont="1" applyBorder="1" applyAlignment="1" applyProtection="1">
      <alignment horizontal="center" vertical="center"/>
      <protection locked="0"/>
    </xf>
    <xf numFmtId="165" fontId="10" fillId="0" borderId="1" xfId="0" applyNumberFormat="1" applyFont="1" applyBorder="1" applyAlignment="1" applyProtection="1">
      <alignment horizontal="center" vertical="center"/>
      <protection locked="0"/>
    </xf>
    <xf numFmtId="49" fontId="10" fillId="0" borderId="1" xfId="0" applyNumberFormat="1" applyFont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3" fontId="10" fillId="0" borderId="1" xfId="0" applyNumberFormat="1" applyFont="1" applyBorder="1" applyAlignment="1" applyProtection="1">
      <alignment horizontal="center" vertical="center"/>
      <protection locked="0"/>
    </xf>
    <xf numFmtId="164" fontId="15" fillId="4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164" fontId="11" fillId="6" borderId="1" xfId="0" applyNumberFormat="1" applyFont="1" applyFill="1" applyBorder="1" applyAlignment="1" applyProtection="1">
      <alignment horizontal="center" vertical="center"/>
      <protection locked="0"/>
    </xf>
    <xf numFmtId="17" fontId="16" fillId="2" borderId="0" xfId="0" applyNumberFormat="1" applyFont="1" applyFill="1" applyAlignment="1" applyProtection="1">
      <alignment horizontal="left" vertical="center"/>
      <protection locked="0"/>
    </xf>
    <xf numFmtId="165" fontId="5" fillId="2" borderId="0" xfId="0" applyNumberFormat="1" applyFont="1" applyFill="1" applyAlignment="1" applyProtection="1">
      <alignment horizontal="center" vertical="center"/>
      <protection locked="0"/>
    </xf>
    <xf numFmtId="164" fontId="15" fillId="4" borderId="13" xfId="0" applyNumberFormat="1" applyFont="1" applyFill="1" applyBorder="1" applyAlignment="1" applyProtection="1">
      <alignment horizontal="center" vertical="center"/>
      <protection locked="0"/>
    </xf>
    <xf numFmtId="164" fontId="5" fillId="0" borderId="1" xfId="0" applyNumberFormat="1" applyFont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10" fillId="3" borderId="11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2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17" fontId="10" fillId="3" borderId="2" xfId="0" applyNumberFormat="1" applyFont="1" applyFill="1" applyBorder="1" applyAlignment="1">
      <alignment horizontal="left" vertical="center" wrapText="1"/>
    </xf>
    <xf numFmtId="17" fontId="10" fillId="3" borderId="3" xfId="0" applyNumberFormat="1" applyFont="1" applyFill="1" applyBorder="1" applyAlignment="1">
      <alignment horizontal="left" vertical="center" wrapText="1"/>
    </xf>
    <xf numFmtId="17" fontId="10" fillId="3" borderId="4" xfId="0" applyNumberFormat="1" applyFont="1" applyFill="1" applyBorder="1" applyAlignment="1">
      <alignment horizontal="left" vertical="center" wrapText="1"/>
    </xf>
    <xf numFmtId="17" fontId="10" fillId="3" borderId="11" xfId="0" applyNumberFormat="1" applyFont="1" applyFill="1" applyBorder="1" applyAlignment="1">
      <alignment horizontal="left" vertical="center"/>
    </xf>
    <xf numFmtId="17" fontId="10" fillId="3" borderId="0" xfId="0" applyNumberFormat="1" applyFont="1" applyFill="1" applyAlignment="1">
      <alignment horizontal="left" vertical="center"/>
    </xf>
    <xf numFmtId="17" fontId="10" fillId="3" borderId="12" xfId="0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3" fillId="2" borderId="0" xfId="0" applyFont="1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right" vertical="center"/>
      <protection locked="0"/>
    </xf>
    <xf numFmtId="0" fontId="5" fillId="2" borderId="0" xfId="0" applyFont="1" applyFill="1" applyAlignment="1" applyProtection="1">
      <alignment horizontal="right" vertic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center"/>
      <protection locked="0"/>
    </xf>
    <xf numFmtId="17" fontId="14" fillId="4" borderId="8" xfId="0" applyNumberFormat="1" applyFont="1" applyFill="1" applyBorder="1" applyAlignment="1">
      <alignment horizontal="center" vertical="center" wrapText="1"/>
    </xf>
    <xf numFmtId="17" fontId="14" fillId="4" borderId="9" xfId="0" applyNumberFormat="1" applyFont="1" applyFill="1" applyBorder="1" applyAlignment="1">
      <alignment horizontal="center" vertical="center" wrapText="1"/>
    </xf>
    <xf numFmtId="17" fontId="14" fillId="4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6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74253</xdr:colOff>
      <xdr:row>1</xdr:row>
      <xdr:rowOff>33620</xdr:rowOff>
    </xdr:from>
    <xdr:to>
      <xdr:col>12</xdr:col>
      <xdr:colOff>246528</xdr:colOff>
      <xdr:row>3</xdr:row>
      <xdr:rowOff>83479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7AEAAB-0FDE-447A-9F9C-25B65F600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66988" y="224120"/>
          <a:ext cx="1864364" cy="554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DDE3-5FE5-4678-91E7-D223572167E1}">
  <dimension ref="A1:Q353"/>
  <sheetViews>
    <sheetView tabSelected="1" topLeftCell="A32" zoomScale="85" zoomScaleNormal="85" workbookViewId="0">
      <selection activeCell="E47" activeCellId="1" sqref="L54 E47"/>
    </sheetView>
  </sheetViews>
  <sheetFormatPr defaultColWidth="8.85546875" defaultRowHeight="15" x14ac:dyDescent="0.25"/>
  <cols>
    <col min="1" max="1" width="25.140625" style="3" customWidth="1"/>
    <col min="2" max="3" width="21.140625" style="3" customWidth="1"/>
    <col min="4" max="4" width="18.85546875" style="3" customWidth="1"/>
    <col min="5" max="5" width="20.140625" style="3" customWidth="1"/>
    <col min="6" max="6" width="22" style="3" customWidth="1"/>
    <col min="7" max="7" width="15.140625" style="3" customWidth="1"/>
    <col min="8" max="8" width="2.85546875" style="3" customWidth="1"/>
    <col min="9" max="9" width="18.5703125" style="3" customWidth="1"/>
    <col min="10" max="10" width="19.85546875" style="3" customWidth="1"/>
    <col min="11" max="11" width="18.85546875" style="3" customWidth="1"/>
    <col min="12" max="12" width="25.42578125" style="3" customWidth="1"/>
    <col min="13" max="13" width="22.140625" style="3" customWidth="1"/>
    <col min="14" max="14" width="15.140625" style="3" customWidth="1"/>
    <col min="15" max="15" width="5.85546875" style="3" customWidth="1"/>
    <col min="16" max="16" width="8.85546875" style="3"/>
    <col min="17" max="17" width="10.140625" style="3" customWidth="1"/>
    <col min="18" max="16384" width="8.85546875" style="3"/>
  </cols>
  <sheetData>
    <row r="1" spans="1:15" x14ac:dyDescent="0.2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24.75" x14ac:dyDescent="0.25">
      <c r="A3" s="2"/>
      <c r="B3" s="47" t="s">
        <v>2</v>
      </c>
      <c r="C3" s="47"/>
      <c r="D3" s="48"/>
      <c r="E3" s="48"/>
      <c r="F3" s="48"/>
      <c r="G3" s="48"/>
      <c r="H3" s="48"/>
      <c r="I3" s="2"/>
      <c r="J3" s="2"/>
      <c r="K3" s="49"/>
      <c r="L3" s="50"/>
      <c r="M3" s="50"/>
      <c r="N3" s="2"/>
      <c r="O3" s="4"/>
    </row>
    <row r="4" spans="1:15" x14ac:dyDescent="0.25">
      <c r="A4" s="2"/>
      <c r="B4" s="48"/>
      <c r="C4" s="48"/>
      <c r="D4" s="48"/>
      <c r="E4" s="48"/>
      <c r="F4" s="48"/>
      <c r="G4" s="48"/>
      <c r="H4" s="48"/>
      <c r="I4" s="2"/>
      <c r="J4" s="2"/>
      <c r="K4" s="2"/>
      <c r="L4" s="2"/>
      <c r="M4" s="2"/>
      <c r="N4" s="2"/>
      <c r="O4" s="4"/>
    </row>
    <row r="5" spans="1:15" ht="42" x14ac:dyDescent="1">
      <c r="A5" s="2"/>
      <c r="B5" s="48"/>
      <c r="C5" s="48"/>
      <c r="D5" s="48"/>
      <c r="E5" s="48"/>
      <c r="F5" s="48"/>
      <c r="G5" s="48"/>
      <c r="H5" s="48"/>
      <c r="I5" s="2"/>
      <c r="J5" s="2"/>
      <c r="K5" s="51" t="s">
        <v>3</v>
      </c>
      <c r="L5" s="52"/>
      <c r="M5" s="52"/>
      <c r="N5" s="2"/>
      <c r="O5" s="4"/>
    </row>
    <row r="6" spans="1:15" x14ac:dyDescent="0.25">
      <c r="A6" s="2"/>
      <c r="B6" s="48"/>
      <c r="C6" s="48"/>
      <c r="D6" s="48"/>
      <c r="E6" s="48"/>
      <c r="F6" s="48"/>
      <c r="G6" s="48"/>
      <c r="H6" s="48"/>
      <c r="I6" s="2"/>
      <c r="J6" s="2"/>
      <c r="K6" s="2"/>
      <c r="L6" s="2"/>
      <c r="M6" s="2"/>
      <c r="N6" s="2"/>
      <c r="O6" s="4"/>
    </row>
    <row r="7" spans="1:15" x14ac:dyDescent="0.25">
      <c r="A7" s="2"/>
      <c r="B7" s="1"/>
      <c r="C7" s="1"/>
      <c r="D7" s="1"/>
      <c r="E7" s="1"/>
      <c r="F7" s="1"/>
      <c r="G7" s="1"/>
      <c r="H7" s="1"/>
      <c r="I7" s="2"/>
      <c r="J7" s="2"/>
      <c r="K7" s="2"/>
      <c r="L7" s="2"/>
      <c r="M7" s="2"/>
      <c r="N7" s="2"/>
      <c r="O7" s="4"/>
    </row>
    <row r="8" spans="1:15" ht="23.85" customHeight="1" thickBo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</row>
    <row r="9" spans="1:15" s="8" customFormat="1" ht="25.5" customHeight="1" thickBot="1" x14ac:dyDescent="0.3">
      <c r="A9" s="5"/>
      <c r="B9" s="6" t="s">
        <v>4</v>
      </c>
      <c r="C9" s="7" t="s">
        <v>40</v>
      </c>
      <c r="D9" s="7" t="s">
        <v>41</v>
      </c>
      <c r="E9" s="7" t="s">
        <v>5</v>
      </c>
      <c r="F9" s="7" t="s">
        <v>6</v>
      </c>
      <c r="G9" s="7" t="s">
        <v>7</v>
      </c>
      <c r="H9" s="2"/>
      <c r="I9" s="53" t="s">
        <v>8</v>
      </c>
      <c r="J9" s="54"/>
      <c r="K9" s="54"/>
      <c r="L9" s="54"/>
      <c r="M9" s="55"/>
      <c r="N9" s="5"/>
      <c r="O9" s="4"/>
    </row>
    <row r="10" spans="1:15" s="8" customFormat="1" ht="10.5" customHeight="1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4"/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9" t="s">
        <v>9</v>
      </c>
      <c r="J11" s="9" t="s">
        <v>10</v>
      </c>
      <c r="K11" s="9" t="s">
        <v>11</v>
      </c>
      <c r="L11" s="9" t="s">
        <v>12</v>
      </c>
      <c r="M11" s="2"/>
      <c r="N11" s="2"/>
      <c r="O11" s="4"/>
    </row>
    <row r="12" spans="1:15" ht="24" x14ac:dyDescent="0.25">
      <c r="A12" s="2"/>
      <c r="B12" s="10" t="s">
        <v>13</v>
      </c>
      <c r="C12" s="11">
        <f>SUM(C50+C45+C40+C35+C30+C25+C20+C15+C55+C60+C65+C70)</f>
        <v>0</v>
      </c>
      <c r="D12" s="11">
        <f>SUM(D50+D45+D40+D35+D30+D25+D20+D15+D55+D60+D65+D70)</f>
        <v>0</v>
      </c>
      <c r="E12" s="11">
        <f>SUM(E51+E46+E41+E36+E31+E26+E21+E16+E56+E61+E66+E71)</f>
        <v>0</v>
      </c>
      <c r="F12" s="11">
        <f>SUM(F52+F47+F42+F37+F32+F27+F22+F17+F57+F62+F67+F72)</f>
        <v>0</v>
      </c>
      <c r="G12" s="12"/>
      <c r="H12" s="2"/>
      <c r="I12" s="11">
        <f>SUM(C12+F12+E12)</f>
        <v>0</v>
      </c>
      <c r="J12" s="11">
        <f>SUM(D12+E12+F12)</f>
        <v>0</v>
      </c>
      <c r="K12" s="11">
        <f>SUM(C12+F12)</f>
        <v>0</v>
      </c>
      <c r="L12" s="11">
        <f>SUM(D12+F12)</f>
        <v>0</v>
      </c>
      <c r="M12" s="2"/>
      <c r="N12" s="2"/>
      <c r="O12" s="4"/>
    </row>
    <row r="13" spans="1:15" ht="13.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4"/>
    </row>
    <row r="14" spans="1:15" ht="21" customHeight="1" x14ac:dyDescent="0.25">
      <c r="A14" s="13" t="s">
        <v>14</v>
      </c>
      <c r="B14" s="14"/>
      <c r="C14" s="14"/>
      <c r="D14" s="14"/>
      <c r="E14" s="14"/>
      <c r="F14" s="14"/>
      <c r="G14" s="15"/>
      <c r="H14" s="2"/>
      <c r="I14" s="2"/>
      <c r="J14" s="2"/>
      <c r="K14" s="2"/>
      <c r="L14" s="2"/>
      <c r="M14" s="2"/>
      <c r="N14" s="2"/>
      <c r="O14" s="4"/>
    </row>
    <row r="15" spans="1:15" ht="24" x14ac:dyDescent="0.25">
      <c r="A15" s="16" t="s">
        <v>0</v>
      </c>
      <c r="B15" s="17" t="s">
        <v>37</v>
      </c>
      <c r="C15" s="18">
        <v>0</v>
      </c>
      <c r="D15" s="18">
        <v>0</v>
      </c>
      <c r="E15" s="19"/>
      <c r="F15" s="19"/>
      <c r="G15" s="20"/>
      <c r="H15" s="2"/>
      <c r="I15" s="9" t="s">
        <v>9</v>
      </c>
      <c r="J15" s="9" t="s">
        <v>10</v>
      </c>
      <c r="K15" s="9" t="s">
        <v>11</v>
      </c>
      <c r="L15" s="9" t="s">
        <v>12</v>
      </c>
      <c r="M15" s="2"/>
      <c r="N15" s="2"/>
      <c r="O15" s="4"/>
    </row>
    <row r="16" spans="1:15" ht="24" x14ac:dyDescent="0.25">
      <c r="A16" s="21" t="s">
        <v>36</v>
      </c>
      <c r="B16" s="17" t="s">
        <v>38</v>
      </c>
      <c r="C16" s="19"/>
      <c r="D16" s="19"/>
      <c r="E16" s="18">
        <v>0</v>
      </c>
      <c r="F16" s="19"/>
      <c r="G16" s="20"/>
      <c r="H16" s="2"/>
      <c r="I16" s="22">
        <v>0</v>
      </c>
      <c r="J16" s="22">
        <v>0</v>
      </c>
      <c r="K16" s="22">
        <v>0</v>
      </c>
      <c r="L16" s="22">
        <v>0</v>
      </c>
      <c r="M16" s="2"/>
      <c r="N16" s="2"/>
      <c r="O16" s="4"/>
    </row>
    <row r="17" spans="1:15" ht="24" x14ac:dyDescent="0.25">
      <c r="A17" s="2"/>
      <c r="B17" s="17" t="s">
        <v>39</v>
      </c>
      <c r="C17" s="19"/>
      <c r="D17" s="19"/>
      <c r="E17" s="19"/>
      <c r="F17" s="18">
        <v>0</v>
      </c>
      <c r="G17" s="20"/>
      <c r="H17" s="2"/>
      <c r="I17" s="2"/>
      <c r="J17" s="2"/>
      <c r="K17" s="2"/>
      <c r="L17" s="2"/>
      <c r="M17" s="2"/>
      <c r="N17" s="2"/>
      <c r="O17" s="4"/>
    </row>
    <row r="18" spans="1:15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"/>
    </row>
    <row r="19" spans="1:15" ht="21" customHeight="1" x14ac:dyDescent="0.25">
      <c r="A19" s="13" t="s">
        <v>15</v>
      </c>
      <c r="B19" s="14"/>
      <c r="C19" s="14"/>
      <c r="D19" s="14"/>
      <c r="E19" s="14"/>
      <c r="F19" s="14"/>
      <c r="G19" s="15"/>
      <c r="H19" s="2"/>
      <c r="I19" s="23" t="s">
        <v>9</v>
      </c>
      <c r="J19" s="24" t="s">
        <v>16</v>
      </c>
      <c r="K19" s="24" t="s">
        <v>17</v>
      </c>
      <c r="L19" s="24" t="s">
        <v>18</v>
      </c>
      <c r="M19" s="24" t="s">
        <v>19</v>
      </c>
      <c r="N19" s="2"/>
      <c r="O19" s="4"/>
    </row>
    <row r="20" spans="1:15" ht="24" x14ac:dyDescent="0.25">
      <c r="A20" s="16" t="s">
        <v>0</v>
      </c>
      <c r="B20" s="17" t="s">
        <v>37</v>
      </c>
      <c r="C20" s="18">
        <v>0</v>
      </c>
      <c r="D20" s="18">
        <v>0</v>
      </c>
      <c r="E20" s="19"/>
      <c r="F20" s="19"/>
      <c r="G20" s="20"/>
      <c r="H20" s="2"/>
      <c r="I20" s="18" t="s">
        <v>20</v>
      </c>
      <c r="J20" s="18">
        <f>SUM(I12)</f>
        <v>0</v>
      </c>
      <c r="K20" s="18">
        <f>SUM(I12)</f>
        <v>0</v>
      </c>
      <c r="L20" s="18">
        <f>SUM(I12)</f>
        <v>0</v>
      </c>
      <c r="M20" s="18">
        <f>SUM(I12)</f>
        <v>0</v>
      </c>
      <c r="N20" s="2"/>
      <c r="O20" s="4"/>
    </row>
    <row r="21" spans="1:15" ht="24" x14ac:dyDescent="0.25">
      <c r="A21" s="21" t="s">
        <v>36</v>
      </c>
      <c r="B21" s="17" t="s">
        <v>38</v>
      </c>
      <c r="C21" s="19"/>
      <c r="D21" s="19"/>
      <c r="E21" s="18">
        <v>0</v>
      </c>
      <c r="F21" s="19"/>
      <c r="G21" s="20"/>
      <c r="H21" s="2"/>
      <c r="I21" s="18" t="s">
        <v>21</v>
      </c>
      <c r="J21" s="25">
        <f>SUM(J20*1.4)</f>
        <v>0</v>
      </c>
      <c r="K21" s="25">
        <f>SUM(K20*1.35)</f>
        <v>0</v>
      </c>
      <c r="L21" s="25">
        <f>SUM(L20*1.3)</f>
        <v>0</v>
      </c>
      <c r="M21" s="25">
        <f>SUM(M20*1.25)</f>
        <v>0</v>
      </c>
      <c r="N21" s="2"/>
      <c r="O21" s="4"/>
    </row>
    <row r="22" spans="1:15" ht="24" x14ac:dyDescent="0.25">
      <c r="A22" s="2"/>
      <c r="B22" s="17" t="s">
        <v>39</v>
      </c>
      <c r="C22" s="19"/>
      <c r="D22" s="19"/>
      <c r="E22" s="19"/>
      <c r="F22" s="18">
        <v>0</v>
      </c>
      <c r="G22" s="20"/>
      <c r="H22" s="2"/>
      <c r="I22" s="18" t="s">
        <v>22</v>
      </c>
      <c r="J22" s="18">
        <f>SUM(J21-J20)</f>
        <v>0</v>
      </c>
      <c r="K22" s="18">
        <f>SUM(K21-K20)</f>
        <v>0</v>
      </c>
      <c r="L22" s="18">
        <f>SUM(L21-L20)</f>
        <v>0</v>
      </c>
      <c r="M22" s="18">
        <f>SUM(M21-M20)</f>
        <v>0</v>
      </c>
      <c r="N22" s="2"/>
      <c r="O22" s="4"/>
    </row>
    <row r="23" spans="1:15" ht="21" customHeight="1" x14ac:dyDescent="0.25">
      <c r="A23" s="2"/>
      <c r="B23" s="2"/>
      <c r="C23" s="2"/>
      <c r="D23" s="2"/>
      <c r="E23" s="2"/>
      <c r="F23" s="2"/>
      <c r="G23" s="2"/>
      <c r="H23" s="2"/>
      <c r="I23" s="18" t="s">
        <v>23</v>
      </c>
      <c r="J23" s="18">
        <f>SUM(J22*I16)</f>
        <v>0</v>
      </c>
      <c r="K23" s="18">
        <f>SUM(K22*I16)</f>
        <v>0</v>
      </c>
      <c r="L23" s="18">
        <f>SUM(L22*I16)</f>
        <v>0</v>
      </c>
      <c r="M23" s="18">
        <f>SUM(M22*I16)</f>
        <v>0</v>
      </c>
      <c r="N23" s="2"/>
      <c r="O23" s="4"/>
    </row>
    <row r="24" spans="1:15" ht="21" customHeight="1" x14ac:dyDescent="0.25">
      <c r="A24" s="13" t="s">
        <v>24</v>
      </c>
      <c r="B24" s="14"/>
      <c r="C24" s="14"/>
      <c r="D24" s="14"/>
      <c r="E24" s="14"/>
      <c r="F24" s="14"/>
      <c r="G24" s="15"/>
      <c r="H24" s="2"/>
      <c r="I24" s="2"/>
      <c r="J24" s="2"/>
      <c r="K24" s="2"/>
      <c r="L24" s="2"/>
      <c r="M24" s="2"/>
      <c r="N24" s="2"/>
      <c r="O24" s="4"/>
    </row>
    <row r="25" spans="1:15" ht="24" x14ac:dyDescent="0.25">
      <c r="A25" s="16" t="s">
        <v>0</v>
      </c>
      <c r="B25" s="17" t="s">
        <v>37</v>
      </c>
      <c r="C25" s="18">
        <v>0</v>
      </c>
      <c r="D25" s="18">
        <v>0</v>
      </c>
      <c r="E25" s="19"/>
      <c r="F25" s="19"/>
      <c r="G25" s="20"/>
      <c r="H25" s="2"/>
      <c r="I25" s="23" t="s">
        <v>10</v>
      </c>
      <c r="J25" s="24" t="s">
        <v>16</v>
      </c>
      <c r="K25" s="24" t="s">
        <v>17</v>
      </c>
      <c r="L25" s="24" t="s">
        <v>18</v>
      </c>
      <c r="M25" s="24" t="s">
        <v>19</v>
      </c>
      <c r="N25" s="2"/>
      <c r="O25" s="4"/>
    </row>
    <row r="26" spans="1:15" ht="24" x14ac:dyDescent="0.25">
      <c r="A26" s="21" t="s">
        <v>36</v>
      </c>
      <c r="B26" s="17" t="s">
        <v>38</v>
      </c>
      <c r="C26" s="19"/>
      <c r="D26" s="19"/>
      <c r="E26" s="18">
        <v>0</v>
      </c>
      <c r="F26" s="19"/>
      <c r="G26" s="20"/>
      <c r="H26" s="2"/>
      <c r="I26" s="18" t="s">
        <v>20</v>
      </c>
      <c r="J26" s="18">
        <f>SUM(J12)</f>
        <v>0</v>
      </c>
      <c r="K26" s="18">
        <f>SUM(J12)</f>
        <v>0</v>
      </c>
      <c r="L26" s="18">
        <f>SUM(J12)</f>
        <v>0</v>
      </c>
      <c r="M26" s="18">
        <f>SUM(J12)</f>
        <v>0</v>
      </c>
      <c r="N26" s="2"/>
      <c r="O26" s="4"/>
    </row>
    <row r="27" spans="1:15" ht="24" x14ac:dyDescent="0.25">
      <c r="A27" s="2"/>
      <c r="B27" s="17" t="s">
        <v>39</v>
      </c>
      <c r="C27" s="19"/>
      <c r="D27" s="19"/>
      <c r="E27" s="19"/>
      <c r="F27" s="18">
        <v>0</v>
      </c>
      <c r="G27" s="20"/>
      <c r="H27" s="2"/>
      <c r="I27" s="18" t="s">
        <v>21</v>
      </c>
      <c r="J27" s="25">
        <f>SUM(J26*1.4)</f>
        <v>0</v>
      </c>
      <c r="K27" s="25">
        <f>SUM(K26*1.35)</f>
        <v>0</v>
      </c>
      <c r="L27" s="25">
        <f>SUM(L26*1.3)</f>
        <v>0</v>
      </c>
      <c r="M27" s="25">
        <f>SUM(M26*1.25)</f>
        <v>0</v>
      </c>
      <c r="N27" s="2"/>
      <c r="O27" s="4"/>
    </row>
    <row r="28" spans="1:15" ht="21" customHeight="1" x14ac:dyDescent="0.25">
      <c r="A28" s="2"/>
      <c r="B28" s="2"/>
      <c r="C28" s="2"/>
      <c r="D28" s="2"/>
      <c r="E28" s="2"/>
      <c r="F28" s="2"/>
      <c r="G28" s="2"/>
      <c r="H28" s="2"/>
      <c r="I28" s="18" t="s">
        <v>22</v>
      </c>
      <c r="J28" s="18">
        <f>SUM(J27-J26)</f>
        <v>0</v>
      </c>
      <c r="K28" s="18">
        <f>SUM(K27-K26)</f>
        <v>0</v>
      </c>
      <c r="L28" s="18">
        <f>SUM(L27-L26)</f>
        <v>0</v>
      </c>
      <c r="M28" s="18">
        <f>SUM(M27-M26)</f>
        <v>0</v>
      </c>
      <c r="N28" s="2"/>
      <c r="O28" s="4"/>
    </row>
    <row r="29" spans="1:15" ht="21" customHeight="1" x14ac:dyDescent="0.25">
      <c r="A29" s="13" t="s">
        <v>25</v>
      </c>
      <c r="B29" s="14"/>
      <c r="C29" s="14"/>
      <c r="D29" s="14"/>
      <c r="E29" s="14"/>
      <c r="F29" s="14"/>
      <c r="G29" s="15"/>
      <c r="H29" s="2"/>
      <c r="I29" s="18" t="s">
        <v>23</v>
      </c>
      <c r="J29" s="18">
        <f>SUM(J28*J16)</f>
        <v>0</v>
      </c>
      <c r="K29" s="18">
        <f>SUM(K28*J16)</f>
        <v>0</v>
      </c>
      <c r="L29" s="18">
        <f>SUM(L28*J16)</f>
        <v>0</v>
      </c>
      <c r="M29" s="18">
        <f>SUM(M28*J16)</f>
        <v>0</v>
      </c>
      <c r="N29" s="2"/>
      <c r="O29" s="4"/>
    </row>
    <row r="30" spans="1:15" ht="24" x14ac:dyDescent="0.25">
      <c r="A30" s="16" t="s">
        <v>0</v>
      </c>
      <c r="B30" s="17" t="s">
        <v>37</v>
      </c>
      <c r="C30" s="18">
        <v>0</v>
      </c>
      <c r="D30" s="18">
        <v>0</v>
      </c>
      <c r="E30" s="19"/>
      <c r="F30" s="19"/>
      <c r="G30" s="20"/>
      <c r="H30" s="2"/>
      <c r="I30" s="2"/>
      <c r="J30" s="2"/>
      <c r="K30" s="2"/>
      <c r="L30" s="2"/>
      <c r="M30" s="2"/>
      <c r="N30" s="2"/>
      <c r="O30" s="4"/>
    </row>
    <row r="31" spans="1:15" ht="24" x14ac:dyDescent="0.25">
      <c r="A31" s="21" t="s">
        <v>36</v>
      </c>
      <c r="B31" s="17" t="s">
        <v>38</v>
      </c>
      <c r="C31" s="19"/>
      <c r="D31" s="19"/>
      <c r="E31" s="18">
        <v>0</v>
      </c>
      <c r="F31" s="19"/>
      <c r="G31" s="20"/>
      <c r="H31" s="2"/>
      <c r="I31" s="23" t="s">
        <v>11</v>
      </c>
      <c r="J31" s="24" t="s">
        <v>16</v>
      </c>
      <c r="K31" s="24" t="s">
        <v>17</v>
      </c>
      <c r="L31" s="24" t="s">
        <v>18</v>
      </c>
      <c r="M31" s="24" t="s">
        <v>19</v>
      </c>
      <c r="N31" s="2"/>
      <c r="O31" s="4"/>
    </row>
    <row r="32" spans="1:15" ht="24" x14ac:dyDescent="0.25">
      <c r="A32" s="2"/>
      <c r="B32" s="17" t="s">
        <v>39</v>
      </c>
      <c r="C32" s="19"/>
      <c r="D32" s="19"/>
      <c r="E32" s="19"/>
      <c r="F32" s="18">
        <v>0</v>
      </c>
      <c r="G32" s="20"/>
      <c r="H32" s="2"/>
      <c r="I32" s="18" t="s">
        <v>20</v>
      </c>
      <c r="J32" s="18">
        <f>SUM(K12)</f>
        <v>0</v>
      </c>
      <c r="K32" s="18">
        <f>SUM(K12)</f>
        <v>0</v>
      </c>
      <c r="L32" s="18">
        <f>SUM(K12)</f>
        <v>0</v>
      </c>
      <c r="M32" s="18">
        <f>SUM(K12)</f>
        <v>0</v>
      </c>
      <c r="N32" s="2"/>
      <c r="O32" s="4"/>
    </row>
    <row r="33" spans="1:15" ht="21" customHeight="1" x14ac:dyDescent="0.25">
      <c r="A33" s="2"/>
      <c r="B33" s="2"/>
      <c r="C33" s="2"/>
      <c r="D33" s="2"/>
      <c r="E33" s="2"/>
      <c r="F33" s="2"/>
      <c r="G33" s="2"/>
      <c r="H33" s="2"/>
      <c r="I33" s="18" t="s">
        <v>21</v>
      </c>
      <c r="J33" s="25">
        <f>SUM(J32*1.4)</f>
        <v>0</v>
      </c>
      <c r="K33" s="25">
        <f>SUM(K32*1.35)</f>
        <v>0</v>
      </c>
      <c r="L33" s="25">
        <f>SUM(L32*1.3)</f>
        <v>0</v>
      </c>
      <c r="M33" s="25">
        <f>SUM(M32*1.25)</f>
        <v>0</v>
      </c>
      <c r="N33" s="2"/>
      <c r="O33" s="4"/>
    </row>
    <row r="34" spans="1:15" ht="21" customHeight="1" x14ac:dyDescent="0.25">
      <c r="A34" s="13" t="s">
        <v>26</v>
      </c>
      <c r="B34" s="14"/>
      <c r="C34" s="14"/>
      <c r="D34" s="14"/>
      <c r="E34" s="14"/>
      <c r="F34" s="14"/>
      <c r="G34" s="15"/>
      <c r="H34" s="2"/>
      <c r="I34" s="18" t="s">
        <v>22</v>
      </c>
      <c r="J34" s="18">
        <f>SUM(J33-J32)</f>
        <v>0</v>
      </c>
      <c r="K34" s="18">
        <f>SUM(K33-K32)</f>
        <v>0</v>
      </c>
      <c r="L34" s="18">
        <f>SUM(L33-L32)</f>
        <v>0</v>
      </c>
      <c r="M34" s="18">
        <f>SUM(M33-M32)</f>
        <v>0</v>
      </c>
      <c r="N34" s="2"/>
      <c r="O34" s="4"/>
    </row>
    <row r="35" spans="1:15" ht="24" x14ac:dyDescent="0.25">
      <c r="A35" s="16" t="s">
        <v>0</v>
      </c>
      <c r="B35" s="17" t="s">
        <v>37</v>
      </c>
      <c r="C35" s="18">
        <v>0</v>
      </c>
      <c r="D35" s="18">
        <v>0</v>
      </c>
      <c r="E35" s="19"/>
      <c r="F35" s="19"/>
      <c r="G35" s="20"/>
      <c r="H35" s="2"/>
      <c r="I35" s="18" t="s">
        <v>23</v>
      </c>
      <c r="J35" s="18">
        <f>SUM(J34*K16)</f>
        <v>0</v>
      </c>
      <c r="K35" s="18">
        <f>SUM(K34*K16)</f>
        <v>0</v>
      </c>
      <c r="L35" s="18">
        <f>SUM(L34*K16)</f>
        <v>0</v>
      </c>
      <c r="M35" s="18">
        <f>SUM(M34*K16)</f>
        <v>0</v>
      </c>
      <c r="N35" s="2"/>
      <c r="O35" s="4"/>
    </row>
    <row r="36" spans="1:15" ht="24" x14ac:dyDescent="0.25">
      <c r="A36" s="21" t="s">
        <v>36</v>
      </c>
      <c r="B36" s="17" t="s">
        <v>38</v>
      </c>
      <c r="C36" s="19"/>
      <c r="D36" s="19"/>
      <c r="E36" s="18">
        <v>0</v>
      </c>
      <c r="F36" s="19"/>
      <c r="G36" s="20"/>
      <c r="H36" s="2"/>
      <c r="I36" s="2"/>
      <c r="J36" s="2"/>
      <c r="K36" s="2"/>
      <c r="L36" s="2"/>
      <c r="M36" s="2"/>
      <c r="N36" s="2"/>
      <c r="O36" s="4"/>
    </row>
    <row r="37" spans="1:15" ht="24" x14ac:dyDescent="0.25">
      <c r="A37" s="2"/>
      <c r="B37" s="17" t="s">
        <v>39</v>
      </c>
      <c r="C37" s="19"/>
      <c r="D37" s="19"/>
      <c r="E37" s="19"/>
      <c r="F37" s="18">
        <v>0</v>
      </c>
      <c r="G37" s="20"/>
      <c r="H37" s="2"/>
      <c r="I37" s="23" t="s">
        <v>12</v>
      </c>
      <c r="J37" s="24" t="s">
        <v>16</v>
      </c>
      <c r="K37" s="24" t="s">
        <v>17</v>
      </c>
      <c r="L37" s="24" t="s">
        <v>18</v>
      </c>
      <c r="M37" s="24" t="s">
        <v>19</v>
      </c>
      <c r="N37" s="2"/>
      <c r="O37" s="4"/>
    </row>
    <row r="38" spans="1:15" ht="21" customHeight="1" x14ac:dyDescent="0.25">
      <c r="A38" s="2"/>
      <c r="B38" s="2"/>
      <c r="C38" s="2"/>
      <c r="D38" s="2"/>
      <c r="E38" s="2"/>
      <c r="F38" s="2"/>
      <c r="G38" s="2"/>
      <c r="H38" s="2"/>
      <c r="I38" s="18" t="s">
        <v>20</v>
      </c>
      <c r="J38" s="18">
        <f>SUM(L12)</f>
        <v>0</v>
      </c>
      <c r="K38" s="18">
        <f>SUM(L12)</f>
        <v>0</v>
      </c>
      <c r="L38" s="18">
        <f>SUM(L12)</f>
        <v>0</v>
      </c>
      <c r="M38" s="18">
        <f>SUM(L12)</f>
        <v>0</v>
      </c>
      <c r="N38" s="2"/>
      <c r="O38" s="4"/>
    </row>
    <row r="39" spans="1:15" ht="21" customHeight="1" x14ac:dyDescent="0.25">
      <c r="A39" s="13" t="s">
        <v>27</v>
      </c>
      <c r="B39" s="14"/>
      <c r="C39" s="14"/>
      <c r="D39" s="14"/>
      <c r="E39" s="14"/>
      <c r="F39" s="14"/>
      <c r="G39" s="15"/>
      <c r="H39" s="2"/>
      <c r="I39" s="18" t="s">
        <v>21</v>
      </c>
      <c r="J39" s="25">
        <f>SUM(J38*1.4)</f>
        <v>0</v>
      </c>
      <c r="K39" s="25">
        <f>SUM(K38*1.35)</f>
        <v>0</v>
      </c>
      <c r="L39" s="25">
        <f>SUM(L38*1.3)</f>
        <v>0</v>
      </c>
      <c r="M39" s="25">
        <f>SUM(M38*1.25)</f>
        <v>0</v>
      </c>
      <c r="N39" s="2"/>
      <c r="O39" s="4"/>
    </row>
    <row r="40" spans="1:15" ht="24" x14ac:dyDescent="0.25">
      <c r="A40" s="16" t="s">
        <v>0</v>
      </c>
      <c r="B40" s="17" t="s">
        <v>37</v>
      </c>
      <c r="C40" s="18">
        <v>0</v>
      </c>
      <c r="D40" s="18">
        <v>0</v>
      </c>
      <c r="E40" s="19"/>
      <c r="F40" s="19"/>
      <c r="G40" s="20"/>
      <c r="H40" s="2"/>
      <c r="I40" s="18" t="s">
        <v>22</v>
      </c>
      <c r="J40" s="18">
        <f>SUM(J39-J38)</f>
        <v>0</v>
      </c>
      <c r="K40" s="18">
        <f>SUM(K39-K38)</f>
        <v>0</v>
      </c>
      <c r="L40" s="18">
        <f>SUM(L39-L38)</f>
        <v>0</v>
      </c>
      <c r="M40" s="18">
        <f>SUM(M39-M38)</f>
        <v>0</v>
      </c>
      <c r="N40" s="2"/>
      <c r="O40" s="4"/>
    </row>
    <row r="41" spans="1:15" ht="24" x14ac:dyDescent="0.25">
      <c r="A41" s="21" t="s">
        <v>36</v>
      </c>
      <c r="B41" s="17" t="s">
        <v>38</v>
      </c>
      <c r="C41" s="19"/>
      <c r="D41" s="19"/>
      <c r="E41" s="18">
        <v>0</v>
      </c>
      <c r="F41" s="19"/>
      <c r="G41" s="20"/>
      <c r="H41" s="2"/>
      <c r="I41" s="18" t="s">
        <v>23</v>
      </c>
      <c r="J41" s="18">
        <f>SUM(J40*L16)</f>
        <v>0</v>
      </c>
      <c r="K41" s="18">
        <f>SUM(K40*L16)</f>
        <v>0</v>
      </c>
      <c r="L41" s="18">
        <f>SUM(L40*L16)</f>
        <v>0</v>
      </c>
      <c r="M41" s="18">
        <f>SUM(M40*L16)</f>
        <v>0</v>
      </c>
      <c r="N41" s="2"/>
      <c r="O41" s="4"/>
    </row>
    <row r="42" spans="1:15" ht="24" x14ac:dyDescent="0.25">
      <c r="A42" s="2"/>
      <c r="B42" s="17" t="s">
        <v>39</v>
      </c>
      <c r="C42" s="19"/>
      <c r="D42" s="19"/>
      <c r="E42" s="19"/>
      <c r="F42" s="18">
        <v>0</v>
      </c>
      <c r="G42" s="20"/>
      <c r="H42" s="2"/>
      <c r="I42" s="2"/>
      <c r="J42" s="2"/>
      <c r="K42" s="2"/>
      <c r="L42" s="2"/>
      <c r="M42" s="2"/>
      <c r="N42" s="2"/>
      <c r="O42" s="4"/>
    </row>
    <row r="43" spans="1:15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4"/>
    </row>
    <row r="44" spans="1:15" ht="21" customHeight="1" x14ac:dyDescent="0.25">
      <c r="A44" s="13" t="s">
        <v>28</v>
      </c>
      <c r="B44" s="14"/>
      <c r="C44" s="14"/>
      <c r="D44" s="14"/>
      <c r="E44" s="14"/>
      <c r="F44" s="14"/>
      <c r="G44" s="15"/>
      <c r="H44" s="2"/>
      <c r="I44" s="26" t="s">
        <v>32</v>
      </c>
      <c r="J44" s="26"/>
      <c r="K44" s="27"/>
      <c r="L44" s="27"/>
      <c r="M44" s="27"/>
      <c r="N44" s="27"/>
      <c r="O44" s="4"/>
    </row>
    <row r="45" spans="1:15" ht="24.75" x14ac:dyDescent="0.25">
      <c r="A45" s="16" t="s">
        <v>0</v>
      </c>
      <c r="B45" s="17" t="s">
        <v>37</v>
      </c>
      <c r="C45" s="18">
        <v>0</v>
      </c>
      <c r="D45" s="18">
        <v>0</v>
      </c>
      <c r="E45" s="19"/>
      <c r="F45" s="19"/>
      <c r="G45" s="20"/>
      <c r="H45" s="2"/>
      <c r="I45" s="23"/>
      <c r="J45" s="9" t="s">
        <v>16</v>
      </c>
      <c r="K45" s="9" t="s">
        <v>17</v>
      </c>
      <c r="L45" s="9" t="s">
        <v>18</v>
      </c>
      <c r="M45" s="9" t="s">
        <v>19</v>
      </c>
      <c r="N45" s="27"/>
      <c r="O45" s="4"/>
    </row>
    <row r="46" spans="1:15" ht="24.75" x14ac:dyDescent="0.25">
      <c r="A46" s="21" t="s">
        <v>36</v>
      </c>
      <c r="B46" s="17" t="s">
        <v>38</v>
      </c>
      <c r="C46" s="19"/>
      <c r="D46" s="19"/>
      <c r="E46" s="18">
        <v>0</v>
      </c>
      <c r="F46" s="19"/>
      <c r="G46" s="20"/>
      <c r="H46" s="2"/>
      <c r="I46" s="28" t="s">
        <v>23</v>
      </c>
      <c r="J46" s="29">
        <f>SUM(J23+J29+J35+J41)</f>
        <v>0</v>
      </c>
      <c r="K46" s="29">
        <f>SUM(K23+K29+K35+K41)</f>
        <v>0</v>
      </c>
      <c r="L46" s="29">
        <f>SUM(L23+L29+L35+L41)</f>
        <v>0</v>
      </c>
      <c r="M46" s="29">
        <f>SUM(M23+M29+M35+M41)</f>
        <v>0</v>
      </c>
      <c r="N46" s="27"/>
      <c r="O46" s="4"/>
    </row>
    <row r="47" spans="1:15" ht="24.75" x14ac:dyDescent="0.25">
      <c r="A47" s="2"/>
      <c r="B47" s="17" t="s">
        <v>39</v>
      </c>
      <c r="C47" s="19"/>
      <c r="D47" s="19"/>
      <c r="E47" s="19"/>
      <c r="F47" s="18">
        <v>0</v>
      </c>
      <c r="G47" s="20"/>
      <c r="H47" s="2"/>
      <c r="I47" s="46"/>
      <c r="J47" s="46"/>
      <c r="K47" s="46"/>
      <c r="L47" s="46"/>
      <c r="M47" s="46"/>
      <c r="N47" s="27"/>
      <c r="O47" s="4"/>
    </row>
    <row r="48" spans="1:15" ht="21" customHeight="1" x14ac:dyDescent="0.25">
      <c r="A48" s="2"/>
      <c r="B48" s="2"/>
      <c r="C48" s="2"/>
      <c r="D48" s="2"/>
      <c r="E48" s="2"/>
      <c r="F48" s="2"/>
      <c r="G48" s="2"/>
      <c r="H48" s="2"/>
      <c r="I48" s="46"/>
      <c r="J48" s="46"/>
      <c r="K48" s="46"/>
      <c r="L48" s="46"/>
      <c r="M48" s="46"/>
      <c r="N48" s="27"/>
      <c r="O48" s="4"/>
    </row>
    <row r="49" spans="1:15" ht="21" customHeight="1" x14ac:dyDescent="0.25">
      <c r="A49" s="13" t="s">
        <v>29</v>
      </c>
      <c r="B49" s="14"/>
      <c r="C49" s="14"/>
      <c r="D49" s="14"/>
      <c r="E49" s="14"/>
      <c r="F49" s="14"/>
      <c r="G49" s="15"/>
      <c r="H49" s="2"/>
      <c r="I49" s="46"/>
      <c r="J49" s="46"/>
      <c r="K49" s="46"/>
      <c r="L49" s="46"/>
      <c r="M49" s="46"/>
      <c r="N49" s="27"/>
      <c r="O49" s="4"/>
    </row>
    <row r="50" spans="1:15" ht="24.75" x14ac:dyDescent="0.25">
      <c r="A50" s="16" t="s">
        <v>0</v>
      </c>
      <c r="B50" s="17" t="s">
        <v>37</v>
      </c>
      <c r="C50" s="18">
        <v>0</v>
      </c>
      <c r="D50" s="18">
        <v>0</v>
      </c>
      <c r="E50" s="19"/>
      <c r="F50" s="19"/>
      <c r="G50" s="20"/>
      <c r="H50" s="2"/>
      <c r="I50" s="46"/>
      <c r="J50" s="46"/>
      <c r="K50" s="46"/>
      <c r="L50" s="46"/>
      <c r="M50" s="46"/>
      <c r="N50" s="27"/>
      <c r="O50" s="4"/>
    </row>
    <row r="51" spans="1:15" ht="24" x14ac:dyDescent="0.25">
      <c r="A51" s="21" t="s">
        <v>36</v>
      </c>
      <c r="B51" s="17" t="s">
        <v>38</v>
      </c>
      <c r="C51" s="19"/>
      <c r="D51" s="19"/>
      <c r="E51" s="18">
        <v>0</v>
      </c>
      <c r="F51" s="19"/>
      <c r="G51" s="20"/>
      <c r="H51" s="2"/>
      <c r="I51" s="2"/>
      <c r="J51" s="2"/>
      <c r="K51" s="2"/>
      <c r="L51" s="2"/>
      <c r="M51" s="2"/>
      <c r="N51" s="2"/>
      <c r="O51" s="4"/>
    </row>
    <row r="52" spans="1:15" ht="24" x14ac:dyDescent="0.25">
      <c r="A52" s="2"/>
      <c r="B52" s="17" t="s">
        <v>39</v>
      </c>
      <c r="C52" s="19"/>
      <c r="D52" s="19"/>
      <c r="E52" s="19"/>
      <c r="F52" s="18">
        <v>0</v>
      </c>
      <c r="G52" s="20"/>
      <c r="H52" s="2"/>
      <c r="I52" s="2"/>
      <c r="J52" s="2"/>
      <c r="K52" s="2"/>
      <c r="L52" s="2"/>
      <c r="M52" s="2"/>
      <c r="N52" s="2"/>
      <c r="O52" s="4"/>
    </row>
    <row r="53" spans="1:15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4"/>
    </row>
    <row r="54" spans="1:15" ht="21" customHeight="1" x14ac:dyDescent="0.25">
      <c r="A54" s="13" t="s">
        <v>30</v>
      </c>
      <c r="B54" s="14"/>
      <c r="C54" s="14"/>
      <c r="D54" s="14"/>
      <c r="E54" s="14"/>
      <c r="F54" s="14"/>
      <c r="G54" s="15"/>
      <c r="H54" s="2"/>
      <c r="I54" s="2"/>
      <c r="J54" s="2"/>
      <c r="K54" s="2"/>
      <c r="L54" s="2"/>
      <c r="M54" s="2"/>
      <c r="N54" s="2"/>
      <c r="O54" s="4"/>
    </row>
    <row r="55" spans="1:15" ht="24" x14ac:dyDescent="0.25">
      <c r="A55" s="16" t="s">
        <v>0</v>
      </c>
      <c r="B55" s="17" t="s">
        <v>37</v>
      </c>
      <c r="C55" s="18">
        <v>0</v>
      </c>
      <c r="D55" s="18">
        <v>0</v>
      </c>
      <c r="E55" s="19"/>
      <c r="F55" s="19"/>
      <c r="G55" s="20"/>
      <c r="H55" s="2"/>
      <c r="I55" s="2"/>
      <c r="J55" s="2"/>
      <c r="K55" s="2"/>
      <c r="L55" s="2"/>
      <c r="M55" s="2"/>
      <c r="N55" s="2"/>
      <c r="O55" s="4"/>
    </row>
    <row r="56" spans="1:15" ht="24" x14ac:dyDescent="0.25">
      <c r="A56" s="21" t="s">
        <v>36</v>
      </c>
      <c r="B56" s="17" t="s">
        <v>38</v>
      </c>
      <c r="C56" s="19"/>
      <c r="D56" s="19"/>
      <c r="E56" s="18">
        <v>0</v>
      </c>
      <c r="F56" s="19"/>
      <c r="G56" s="20"/>
      <c r="H56" s="2"/>
      <c r="I56" s="2"/>
      <c r="J56" s="2"/>
      <c r="K56" s="2"/>
      <c r="L56" s="2"/>
      <c r="M56" s="2"/>
      <c r="N56" s="2"/>
      <c r="O56" s="4"/>
    </row>
    <row r="57" spans="1:15" ht="24" x14ac:dyDescent="0.25">
      <c r="A57" s="2"/>
      <c r="B57" s="17" t="s">
        <v>39</v>
      </c>
      <c r="C57" s="19"/>
      <c r="D57" s="19"/>
      <c r="E57" s="19"/>
      <c r="F57" s="18">
        <v>0</v>
      </c>
      <c r="G57" s="20"/>
      <c r="H57" s="2"/>
      <c r="I57" s="2"/>
      <c r="J57" s="2"/>
      <c r="K57" s="2"/>
      <c r="L57" s="2"/>
      <c r="M57" s="2"/>
      <c r="N57" s="2"/>
      <c r="O57" s="4"/>
    </row>
    <row r="58" spans="1: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4"/>
    </row>
    <row r="59" spans="1:15" ht="21" customHeight="1" x14ac:dyDescent="0.25">
      <c r="A59" s="13" t="s">
        <v>33</v>
      </c>
      <c r="B59" s="14"/>
      <c r="C59" s="14"/>
      <c r="D59" s="14"/>
      <c r="E59" s="14"/>
      <c r="F59" s="14"/>
      <c r="G59" s="15"/>
      <c r="H59" s="2"/>
      <c r="I59" s="2"/>
      <c r="J59" s="2"/>
      <c r="K59" s="2"/>
      <c r="L59" s="2"/>
      <c r="M59" s="2"/>
      <c r="N59" s="2"/>
      <c r="O59" s="4"/>
    </row>
    <row r="60" spans="1:15" ht="24" x14ac:dyDescent="0.25">
      <c r="A60" s="16" t="s">
        <v>0</v>
      </c>
      <c r="B60" s="17" t="s">
        <v>37</v>
      </c>
      <c r="C60" s="18">
        <v>0</v>
      </c>
      <c r="D60" s="18">
        <v>0</v>
      </c>
      <c r="E60" s="19"/>
      <c r="F60" s="19"/>
      <c r="G60" s="20"/>
      <c r="H60" s="2"/>
      <c r="I60" s="2"/>
      <c r="J60" s="2"/>
      <c r="K60" s="2"/>
      <c r="L60" s="2"/>
      <c r="M60" s="2"/>
      <c r="N60" s="2"/>
      <c r="O60" s="4"/>
    </row>
    <row r="61" spans="1:15" ht="24" x14ac:dyDescent="0.25">
      <c r="A61" s="21" t="s">
        <v>36</v>
      </c>
      <c r="B61" s="17" t="s">
        <v>38</v>
      </c>
      <c r="C61" s="19"/>
      <c r="D61" s="19"/>
      <c r="E61" s="18">
        <v>0</v>
      </c>
      <c r="F61" s="19"/>
      <c r="G61" s="20"/>
      <c r="H61" s="2"/>
      <c r="I61" s="2"/>
      <c r="J61" s="2"/>
      <c r="K61" s="2"/>
      <c r="L61" s="2"/>
      <c r="M61" s="2"/>
      <c r="N61" s="2"/>
      <c r="O61" s="4"/>
    </row>
    <row r="62" spans="1:15" ht="24" x14ac:dyDescent="0.25">
      <c r="A62" s="2"/>
      <c r="B62" s="17" t="s">
        <v>39</v>
      </c>
      <c r="C62" s="19"/>
      <c r="D62" s="19"/>
      <c r="E62" s="19"/>
      <c r="F62" s="18">
        <v>0</v>
      </c>
      <c r="G62" s="20"/>
      <c r="H62" s="2"/>
      <c r="I62" s="2"/>
      <c r="J62" s="2"/>
      <c r="K62" s="2"/>
      <c r="L62" s="2"/>
      <c r="M62" s="2"/>
      <c r="N62" s="2"/>
      <c r="O62" s="4"/>
    </row>
    <row r="63" spans="1: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4"/>
    </row>
    <row r="64" spans="1:15" ht="21" customHeight="1" x14ac:dyDescent="0.25">
      <c r="A64" s="13" t="s">
        <v>34</v>
      </c>
      <c r="B64" s="14"/>
      <c r="C64" s="14"/>
      <c r="D64" s="14"/>
      <c r="E64" s="14"/>
      <c r="F64" s="14"/>
      <c r="G64" s="15"/>
      <c r="H64" s="2"/>
      <c r="I64" s="2"/>
      <c r="J64" s="2"/>
      <c r="K64" s="2"/>
      <c r="L64" s="2"/>
      <c r="M64" s="2"/>
      <c r="N64" s="2"/>
      <c r="O64" s="4"/>
    </row>
    <row r="65" spans="1:15" ht="24" x14ac:dyDescent="0.25">
      <c r="A65" s="16" t="s">
        <v>0</v>
      </c>
      <c r="B65" s="17" t="s">
        <v>37</v>
      </c>
      <c r="C65" s="18">
        <v>0</v>
      </c>
      <c r="D65" s="18">
        <v>0</v>
      </c>
      <c r="E65" s="19"/>
      <c r="F65" s="19"/>
      <c r="G65" s="20"/>
      <c r="H65" s="2"/>
      <c r="I65" s="2"/>
      <c r="J65" s="2"/>
      <c r="K65" s="2"/>
      <c r="L65" s="2"/>
      <c r="M65" s="2"/>
      <c r="N65" s="2"/>
      <c r="O65" s="4"/>
    </row>
    <row r="66" spans="1:15" ht="24" x14ac:dyDescent="0.25">
      <c r="A66" s="21" t="s">
        <v>36</v>
      </c>
      <c r="B66" s="17" t="s">
        <v>38</v>
      </c>
      <c r="C66" s="19"/>
      <c r="D66" s="19"/>
      <c r="E66" s="18">
        <v>0</v>
      </c>
      <c r="F66" s="19"/>
      <c r="G66" s="20"/>
      <c r="H66" s="2"/>
      <c r="I66" s="2"/>
      <c r="J66" s="2"/>
      <c r="K66" s="2"/>
      <c r="L66" s="2"/>
      <c r="M66" s="2"/>
      <c r="N66" s="2"/>
      <c r="O66" s="4"/>
    </row>
    <row r="67" spans="1:15" ht="24" x14ac:dyDescent="0.25">
      <c r="A67" s="2"/>
      <c r="B67" s="17" t="s">
        <v>39</v>
      </c>
      <c r="C67" s="19"/>
      <c r="D67" s="19"/>
      <c r="E67" s="19"/>
      <c r="F67" s="18">
        <v>0</v>
      </c>
      <c r="G67" s="20"/>
      <c r="H67" s="2"/>
      <c r="I67" s="2"/>
      <c r="J67" s="2"/>
      <c r="K67" s="2"/>
      <c r="L67" s="2"/>
      <c r="M67" s="2"/>
      <c r="N67" s="2"/>
      <c r="O67" s="4"/>
    </row>
    <row r="68" spans="1: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4"/>
    </row>
    <row r="69" spans="1:15" ht="21" customHeight="1" x14ac:dyDescent="0.25">
      <c r="A69" s="13" t="s">
        <v>35</v>
      </c>
      <c r="B69" s="14"/>
      <c r="C69" s="14"/>
      <c r="D69" s="14"/>
      <c r="E69" s="14"/>
      <c r="F69" s="14"/>
      <c r="G69" s="15"/>
      <c r="H69" s="2"/>
      <c r="I69" s="2"/>
      <c r="J69" s="2"/>
      <c r="K69" s="2"/>
      <c r="L69" s="2"/>
      <c r="M69" s="2"/>
      <c r="N69" s="2"/>
      <c r="O69" s="4"/>
    </row>
    <row r="70" spans="1:15" ht="24" x14ac:dyDescent="0.25">
      <c r="A70" s="16" t="s">
        <v>0</v>
      </c>
      <c r="B70" s="17" t="s">
        <v>37</v>
      </c>
      <c r="C70" s="18">
        <v>0</v>
      </c>
      <c r="D70" s="18">
        <v>0</v>
      </c>
      <c r="E70" s="19"/>
      <c r="F70" s="19"/>
      <c r="G70" s="20"/>
      <c r="H70" s="2"/>
      <c r="I70" s="2"/>
      <c r="J70" s="2"/>
      <c r="K70" s="2"/>
      <c r="L70" s="2"/>
      <c r="M70" s="2"/>
      <c r="N70" s="2"/>
      <c r="O70" s="4"/>
    </row>
    <row r="71" spans="1:15" ht="24" x14ac:dyDescent="0.25">
      <c r="A71" s="21" t="s">
        <v>36</v>
      </c>
      <c r="B71" s="17" t="s">
        <v>38</v>
      </c>
      <c r="C71" s="19"/>
      <c r="D71" s="19"/>
      <c r="E71" s="18">
        <v>0</v>
      </c>
      <c r="F71" s="19"/>
      <c r="G71" s="20"/>
      <c r="H71" s="2"/>
      <c r="I71" s="2"/>
      <c r="J71" s="2"/>
      <c r="K71" s="2"/>
      <c r="L71" s="2"/>
      <c r="M71" s="2"/>
      <c r="N71" s="2"/>
      <c r="O71" s="4"/>
    </row>
    <row r="72" spans="1:15" ht="24" x14ac:dyDescent="0.25">
      <c r="A72" s="2"/>
      <c r="B72" s="17" t="s">
        <v>39</v>
      </c>
      <c r="C72" s="19"/>
      <c r="D72" s="19"/>
      <c r="E72" s="19"/>
      <c r="F72" s="18">
        <v>0</v>
      </c>
      <c r="G72" s="20"/>
      <c r="H72" s="2"/>
      <c r="I72" s="2"/>
      <c r="J72" s="2"/>
      <c r="K72" s="2"/>
      <c r="L72" s="2"/>
      <c r="M72" s="2"/>
      <c r="N72" s="2"/>
      <c r="O72" s="4"/>
    </row>
    <row r="73" spans="1: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4"/>
    </row>
    <row r="74" spans="1:15" ht="25.5" thickBot="1" x14ac:dyDescent="0.3">
      <c r="A74" s="2"/>
      <c r="B74" s="26" t="s">
        <v>31</v>
      </c>
      <c r="C74" s="26"/>
      <c r="D74" s="27"/>
      <c r="E74" s="27"/>
      <c r="F74" s="27"/>
      <c r="G74" s="27"/>
      <c r="H74" s="27"/>
      <c r="I74" s="2"/>
      <c r="J74" s="2"/>
      <c r="K74" s="2"/>
      <c r="L74" s="2"/>
      <c r="M74" s="2"/>
      <c r="N74" s="2"/>
      <c r="O74" s="4"/>
    </row>
    <row r="75" spans="1:15" ht="26.1" customHeight="1" x14ac:dyDescent="0.25">
      <c r="A75" s="2"/>
      <c r="B75" s="40"/>
      <c r="C75" s="41"/>
      <c r="D75" s="41"/>
      <c r="E75" s="41"/>
      <c r="F75" s="41"/>
      <c r="G75" s="42"/>
      <c r="H75" s="27"/>
      <c r="I75" s="2"/>
      <c r="J75" s="2"/>
      <c r="K75" s="2"/>
      <c r="L75" s="2"/>
      <c r="M75" s="2"/>
      <c r="N75" s="2"/>
      <c r="O75" s="4"/>
    </row>
    <row r="76" spans="1:15" ht="26.1" customHeight="1" x14ac:dyDescent="0.25">
      <c r="A76" s="2"/>
      <c r="B76" s="43"/>
      <c r="C76" s="44"/>
      <c r="D76" s="44"/>
      <c r="E76" s="44"/>
      <c r="F76" s="44"/>
      <c r="G76" s="45"/>
      <c r="H76" s="27"/>
      <c r="I76" s="2"/>
      <c r="J76" s="2"/>
      <c r="K76" s="2"/>
      <c r="L76" s="2"/>
      <c r="M76" s="2"/>
      <c r="N76" s="2"/>
      <c r="O76" s="4"/>
    </row>
    <row r="77" spans="1:15" ht="26.1" customHeight="1" x14ac:dyDescent="0.25">
      <c r="A77" s="2"/>
      <c r="B77" s="34"/>
      <c r="C77" s="35"/>
      <c r="D77" s="35"/>
      <c r="E77" s="35"/>
      <c r="F77" s="35"/>
      <c r="G77" s="36"/>
      <c r="H77" s="27"/>
      <c r="I77" s="2"/>
      <c r="J77" s="2"/>
      <c r="K77" s="2"/>
      <c r="L77" s="2"/>
      <c r="M77" s="2"/>
      <c r="N77" s="2"/>
      <c r="O77" s="4"/>
    </row>
    <row r="78" spans="1:15" ht="26.1" customHeight="1" x14ac:dyDescent="0.25">
      <c r="A78" s="2"/>
      <c r="B78" s="34"/>
      <c r="C78" s="35"/>
      <c r="D78" s="35"/>
      <c r="E78" s="35"/>
      <c r="F78" s="35"/>
      <c r="G78" s="36"/>
      <c r="H78" s="27"/>
      <c r="I78" s="2"/>
      <c r="J78" s="2"/>
      <c r="K78" s="2"/>
      <c r="L78" s="2"/>
      <c r="M78" s="2"/>
      <c r="N78" s="2"/>
      <c r="O78" s="4"/>
    </row>
    <row r="79" spans="1:15" ht="26.1" customHeight="1" x14ac:dyDescent="0.25">
      <c r="A79" s="2"/>
      <c r="B79" s="34"/>
      <c r="C79" s="35"/>
      <c r="D79" s="35"/>
      <c r="E79" s="35"/>
      <c r="F79" s="35"/>
      <c r="G79" s="36"/>
      <c r="H79" s="27"/>
      <c r="I79" s="2"/>
      <c r="J79" s="2"/>
      <c r="K79" s="2"/>
      <c r="L79" s="2"/>
      <c r="M79" s="2"/>
      <c r="N79" s="2"/>
      <c r="O79" s="4"/>
    </row>
    <row r="80" spans="1:15" ht="26.1" customHeight="1" thickBot="1" x14ac:dyDescent="0.3">
      <c r="A80" s="2"/>
      <c r="B80" s="37"/>
      <c r="C80" s="38"/>
      <c r="D80" s="38"/>
      <c r="E80" s="38"/>
      <c r="F80" s="38"/>
      <c r="G80" s="39"/>
      <c r="H80" s="27"/>
      <c r="I80" s="2"/>
      <c r="J80" s="2"/>
      <c r="K80" s="2"/>
      <c r="L80" s="2"/>
      <c r="M80" s="2"/>
      <c r="N80" s="2"/>
      <c r="O80" s="4"/>
    </row>
    <row r="81" spans="1:17" ht="26.1" customHeight="1" x14ac:dyDescent="0.25">
      <c r="A81" s="2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4"/>
    </row>
    <row r="82" spans="1:17" ht="26.1" customHeight="1" x14ac:dyDescent="0.25">
      <c r="A82" s="2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4"/>
    </row>
    <row r="83" spans="1:17" ht="52.35" customHeight="1" x14ac:dyDescent="0.25">
      <c r="A83" s="2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4"/>
    </row>
    <row r="84" spans="1:17" ht="24.75" x14ac:dyDescent="0.25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3"/>
      <c r="O84" s="31"/>
    </row>
    <row r="85" spans="1:17" ht="24.75" x14ac:dyDescent="0.2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</row>
    <row r="86" spans="1:17" ht="24.75" x14ac:dyDescent="0.2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</row>
    <row r="87" spans="1:17" ht="26.1" customHeight="1" x14ac:dyDescent="0.2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</row>
    <row r="88" spans="1:17" ht="26.1" customHeight="1" x14ac:dyDescent="0.2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</row>
    <row r="89" spans="1:17" ht="26.1" customHeight="1" x14ac:dyDescent="0.2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</row>
    <row r="90" spans="1:17" ht="26.1" customHeight="1" x14ac:dyDescent="0.2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</row>
    <row r="91" spans="1:17" ht="14.85" customHeight="1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</row>
    <row r="92" spans="1:17" ht="14.85" customHeight="1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</row>
    <row r="93" spans="1:17" ht="14.85" customHeight="1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7" ht="14.85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4.85" customHeight="1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spans="1:17" ht="14.85" customHeight="1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 spans="2:17" ht="14.85" customHeight="1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spans="2:17" ht="14.85" customHeight="1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spans="2:17" ht="14.85" customHeight="1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spans="2:17" ht="14.85" customHeight="1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spans="2:17" ht="14.85" customHeight="1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spans="2:17" ht="14.85" customHeight="1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2:17" ht="14.85" customHeight="1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2:17" ht="14.85" customHeight="1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2:17" ht="14.85" customHeight="1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2:17" ht="14.85" customHeight="1" x14ac:dyDescent="0.2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2:17" ht="14.85" customHeight="1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2:17" ht="14.85" customHeight="1" x14ac:dyDescent="0.2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2:17" ht="14.85" customHeight="1" x14ac:dyDescent="0.2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2:17" ht="14.85" customHeight="1" x14ac:dyDescent="0.2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2:17" ht="14.85" customHeight="1" x14ac:dyDescent="0.2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2:17" ht="14.85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2:17" ht="14.85" customHeight="1" x14ac:dyDescent="0.2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2:17" ht="14.85" customHeight="1" x14ac:dyDescent="0.2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2:17" ht="14.85" customHeight="1" x14ac:dyDescent="0.2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2:17" ht="14.85" customHeight="1" x14ac:dyDescent="0.2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2:17" ht="14.85" customHeight="1" x14ac:dyDescent="0.2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2:17" ht="14.85" customHeight="1" x14ac:dyDescent="0.2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2:17" ht="14.85" customHeight="1" x14ac:dyDescent="0.2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2:17" ht="14.85" customHeight="1" x14ac:dyDescent="0.2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2:17" ht="14.85" customHeight="1" x14ac:dyDescent="0.2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2:17" ht="14.85" customHeight="1" x14ac:dyDescent="0.2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  <row r="123" spans="2:17" ht="14.85" customHeight="1" x14ac:dyDescent="0.2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</row>
    <row r="124" spans="2:17" ht="14.85" customHeight="1" x14ac:dyDescent="0.2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</row>
    <row r="125" spans="2:17" ht="14.85" customHeight="1" x14ac:dyDescent="0.2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</row>
    <row r="126" spans="2:17" ht="14.85" customHeight="1" x14ac:dyDescent="0.2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2:17" ht="14.85" customHeight="1" x14ac:dyDescent="0.2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</row>
    <row r="128" spans="2:17" ht="14.85" customHeight="1" x14ac:dyDescent="0.2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</row>
    <row r="129" spans="2:17" ht="14.85" customHeight="1" x14ac:dyDescent="0.2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</row>
    <row r="130" spans="2:17" ht="14.85" customHeight="1" x14ac:dyDescent="0.2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</row>
    <row r="131" spans="2:17" ht="14.85" customHeight="1" x14ac:dyDescent="0.2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</row>
    <row r="132" spans="2:17" ht="14.85" customHeight="1" x14ac:dyDescent="0.2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</row>
    <row r="133" spans="2:17" ht="14.85" customHeight="1" x14ac:dyDescent="0.2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</row>
    <row r="134" spans="2:17" ht="14.85" customHeight="1" x14ac:dyDescent="0.2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2:17" ht="14.85" customHeight="1" x14ac:dyDescent="0.2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</row>
    <row r="136" spans="2:17" ht="14.85" customHeight="1" x14ac:dyDescent="0.2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2:17" ht="14.85" customHeight="1" x14ac:dyDescent="0.2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</row>
    <row r="138" spans="2:17" ht="14.85" customHeight="1" x14ac:dyDescent="0.2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2:17" ht="14.85" customHeight="1" x14ac:dyDescent="0.2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</row>
    <row r="140" spans="2:17" ht="14.85" customHeight="1" x14ac:dyDescent="0.2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</row>
    <row r="141" spans="2:17" ht="14.85" customHeight="1" x14ac:dyDescent="0.2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</row>
    <row r="142" spans="2:17" ht="14.85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2:17" ht="14.85" customHeight="1" x14ac:dyDescent="0.2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</row>
    <row r="144" spans="2:17" ht="14.85" customHeight="1" x14ac:dyDescent="0.2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</row>
    <row r="145" spans="2:17" ht="14.85" customHeight="1" x14ac:dyDescent="0.2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</row>
    <row r="146" spans="2:17" ht="14.85" customHeight="1" x14ac:dyDescent="0.2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2:17" ht="14.85" customHeight="1" x14ac:dyDescent="0.2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</row>
    <row r="148" spans="2:17" ht="14.85" customHeight="1" x14ac:dyDescent="0.2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2:17" ht="14.85" customHeight="1" x14ac:dyDescent="0.2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</row>
    <row r="150" spans="2:17" ht="14.85" customHeight="1" x14ac:dyDescent="0.2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2:17" ht="14.85" customHeight="1" x14ac:dyDescent="0.2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</row>
    <row r="152" spans="2:17" ht="14.85" customHeight="1" x14ac:dyDescent="0.2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2:17" ht="14.85" customHeight="1" x14ac:dyDescent="0.2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</row>
    <row r="154" spans="2:17" ht="14.85" customHeight="1" x14ac:dyDescent="0.2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</row>
    <row r="155" spans="2:17" ht="14.85" customHeight="1" x14ac:dyDescent="0.2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</row>
    <row r="156" spans="2:17" ht="14.85" customHeight="1" x14ac:dyDescent="0.2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2:17" ht="14.85" customHeight="1" x14ac:dyDescent="0.2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2:17" ht="14.85" customHeight="1" x14ac:dyDescent="0.2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</row>
    <row r="159" spans="2:17" ht="14.85" customHeight="1" x14ac:dyDescent="0.2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2:17" ht="14.85" customHeight="1" x14ac:dyDescent="0.2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</row>
    <row r="161" spans="2:17" ht="14.85" customHeight="1" x14ac:dyDescent="0.2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</row>
    <row r="162" spans="2:17" ht="14.85" customHeight="1" x14ac:dyDescent="0.2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</row>
    <row r="163" spans="2:17" ht="14.85" customHeight="1" x14ac:dyDescent="0.2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2:17" ht="14.85" customHeight="1" x14ac:dyDescent="0.2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</row>
    <row r="165" spans="2:17" ht="14.85" customHeight="1" x14ac:dyDescent="0.2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</row>
    <row r="166" spans="2:17" ht="14.85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2:17" ht="14.85" customHeight="1" x14ac:dyDescent="0.2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</row>
    <row r="168" spans="2:17" ht="14.85" customHeight="1" x14ac:dyDescent="0.2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</row>
    <row r="169" spans="2:17" ht="14.85" customHeight="1" x14ac:dyDescent="0.2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</row>
    <row r="170" spans="2:17" ht="14.85" customHeight="1" x14ac:dyDescent="0.2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</row>
    <row r="171" spans="2:17" ht="14.85" customHeight="1" x14ac:dyDescent="0.2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</row>
    <row r="172" spans="2:17" ht="14.85" customHeight="1" x14ac:dyDescent="0.2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2:17" ht="14.85" customHeight="1" x14ac:dyDescent="0.2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</row>
    <row r="174" spans="2:17" ht="14.85" customHeight="1" x14ac:dyDescent="0.2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</row>
    <row r="175" spans="2:17" ht="14.85" customHeight="1" x14ac:dyDescent="0.2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</row>
    <row r="176" spans="2:17" ht="14.85" customHeight="1" x14ac:dyDescent="0.2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</row>
    <row r="177" spans="2:17" ht="14.85" customHeight="1" x14ac:dyDescent="0.2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2:17" ht="14.85" customHeight="1" x14ac:dyDescent="0.2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</row>
    <row r="179" spans="2:17" ht="14.85" customHeight="1" x14ac:dyDescent="0.2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</row>
    <row r="180" spans="2:17" ht="14.85" customHeight="1" x14ac:dyDescent="0.2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</row>
    <row r="181" spans="2:17" ht="14.85" customHeight="1" x14ac:dyDescent="0.2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</row>
    <row r="182" spans="2:17" ht="14.85" customHeight="1" x14ac:dyDescent="0.2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</row>
    <row r="183" spans="2:17" ht="14.85" customHeight="1" x14ac:dyDescent="0.2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</row>
    <row r="184" spans="2:17" ht="14.85" customHeight="1" x14ac:dyDescent="0.2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</row>
    <row r="185" spans="2:17" ht="14.85" customHeight="1" x14ac:dyDescent="0.2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</row>
    <row r="186" spans="2:17" ht="14.85" customHeight="1" x14ac:dyDescent="0.2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</row>
    <row r="187" spans="2:17" ht="14.85" customHeight="1" x14ac:dyDescent="0.2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</row>
    <row r="188" spans="2:17" ht="14.85" customHeight="1" x14ac:dyDescent="0.2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</row>
    <row r="189" spans="2:17" ht="14.85" customHeight="1" x14ac:dyDescent="0.2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</row>
    <row r="190" spans="2:17" ht="14.85" customHeight="1" x14ac:dyDescent="0.2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2:17" ht="14.85" customHeight="1" x14ac:dyDescent="0.2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</row>
    <row r="192" spans="2:17" ht="14.85" customHeight="1" x14ac:dyDescent="0.2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</row>
    <row r="193" spans="2:17" ht="14.85" customHeight="1" x14ac:dyDescent="0.2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</row>
    <row r="194" spans="2:17" ht="14.85" customHeight="1" x14ac:dyDescent="0.2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</row>
    <row r="195" spans="2:17" ht="14.85" customHeight="1" x14ac:dyDescent="0.2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</row>
    <row r="196" spans="2:17" ht="14.85" customHeight="1" x14ac:dyDescent="0.2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2:17" ht="14.85" customHeight="1" x14ac:dyDescent="0.2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</row>
    <row r="198" spans="2:17" ht="14.85" customHeight="1" x14ac:dyDescent="0.2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2:17" ht="14.85" customHeight="1" x14ac:dyDescent="0.2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</row>
    <row r="200" spans="2:17" ht="14.85" customHeight="1" x14ac:dyDescent="0.2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</row>
    <row r="201" spans="2:17" ht="14.85" customHeight="1" x14ac:dyDescent="0.2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</row>
    <row r="202" spans="2:17" ht="14.85" customHeight="1" x14ac:dyDescent="0.2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2:17" ht="14.85" customHeight="1" x14ac:dyDescent="0.2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2:17" ht="14.85" customHeight="1" x14ac:dyDescent="0.2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2:17" ht="14.85" customHeight="1" x14ac:dyDescent="0.2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2:17" ht="14.85" customHeight="1" x14ac:dyDescent="0.25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2:17" ht="14.85" customHeight="1" x14ac:dyDescent="0.25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</row>
    <row r="208" spans="2:17" ht="14.85" customHeight="1" x14ac:dyDescent="0.25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</row>
    <row r="209" spans="2:17" ht="14.85" customHeight="1" x14ac:dyDescent="0.25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</row>
    <row r="210" spans="2:17" ht="14.85" customHeight="1" x14ac:dyDescent="0.25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</row>
    <row r="211" spans="2:17" ht="14.85" customHeight="1" x14ac:dyDescent="0.25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</row>
    <row r="212" spans="2:17" ht="14.85" customHeight="1" x14ac:dyDescent="0.25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</row>
    <row r="213" spans="2:17" ht="14.85" customHeight="1" x14ac:dyDescent="0.25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</row>
    <row r="214" spans="2:17" ht="14.85" customHeight="1" x14ac:dyDescent="0.25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</row>
    <row r="215" spans="2:17" ht="14.85" customHeight="1" x14ac:dyDescent="0.25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</row>
    <row r="216" spans="2:17" ht="14.85" customHeight="1" x14ac:dyDescent="0.25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</row>
    <row r="217" spans="2:17" ht="14.85" customHeight="1" x14ac:dyDescent="0.25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</row>
    <row r="218" spans="2:17" ht="14.85" customHeight="1" x14ac:dyDescent="0.25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</row>
    <row r="219" spans="2:17" ht="14.85" customHeight="1" x14ac:dyDescent="0.25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</row>
    <row r="220" spans="2:17" ht="14.85" customHeight="1" x14ac:dyDescent="0.25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</row>
    <row r="221" spans="2:17" ht="14.85" customHeight="1" x14ac:dyDescent="0.25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</row>
    <row r="222" spans="2:17" ht="14.85" customHeight="1" x14ac:dyDescent="0.25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</row>
    <row r="223" spans="2:17" ht="14.85" customHeight="1" x14ac:dyDescent="0.25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</row>
    <row r="224" spans="2:17" ht="14.85" customHeight="1" x14ac:dyDescent="0.25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</row>
    <row r="225" spans="2:17" ht="14.85" customHeight="1" x14ac:dyDescent="0.25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</row>
    <row r="226" spans="2:17" ht="14.85" customHeight="1" x14ac:dyDescent="0.25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</row>
    <row r="227" spans="2:17" ht="14.85" customHeight="1" x14ac:dyDescent="0.25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</row>
    <row r="228" spans="2:17" ht="14.85" customHeight="1" x14ac:dyDescent="0.25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</row>
    <row r="229" spans="2:17" ht="14.85" customHeight="1" x14ac:dyDescent="0.25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</row>
    <row r="230" spans="2:17" ht="14.85" customHeight="1" x14ac:dyDescent="0.25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</row>
    <row r="231" spans="2:17" ht="14.85" customHeight="1" x14ac:dyDescent="0.25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</row>
    <row r="232" spans="2:17" ht="14.85" customHeight="1" x14ac:dyDescent="0.25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</row>
    <row r="233" spans="2:17" ht="14.85" customHeight="1" x14ac:dyDescent="0.25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</row>
    <row r="234" spans="2:17" ht="14.85" customHeight="1" x14ac:dyDescent="0.25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</row>
    <row r="235" spans="2:17" ht="14.85" customHeight="1" x14ac:dyDescent="0.25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</row>
    <row r="236" spans="2:17" ht="14.85" customHeight="1" x14ac:dyDescent="0.25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</row>
    <row r="237" spans="2:17" ht="14.85" customHeight="1" x14ac:dyDescent="0.25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</row>
    <row r="238" spans="2:17" ht="14.85" customHeight="1" x14ac:dyDescent="0.25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</row>
    <row r="239" spans="2:17" ht="14.85" customHeight="1" x14ac:dyDescent="0.25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</row>
    <row r="240" spans="2:17" ht="14.85" customHeight="1" x14ac:dyDescent="0.25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</row>
    <row r="241" spans="2:17" ht="14.85" customHeight="1" x14ac:dyDescent="0.25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</row>
    <row r="242" spans="2:17" ht="14.85" customHeight="1" x14ac:dyDescent="0.25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</row>
    <row r="243" spans="2:17" ht="14.85" customHeight="1" x14ac:dyDescent="0.25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</row>
    <row r="244" spans="2:17" ht="14.85" customHeight="1" x14ac:dyDescent="0.25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</row>
    <row r="245" spans="2:17" ht="14.85" customHeight="1" x14ac:dyDescent="0.25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</row>
    <row r="246" spans="2:17" ht="14.85" customHeight="1" x14ac:dyDescent="0.25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</row>
    <row r="247" spans="2:17" ht="14.85" customHeight="1" x14ac:dyDescent="0.25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</row>
    <row r="248" spans="2:17" ht="14.85" customHeight="1" x14ac:dyDescent="0.25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</row>
    <row r="249" spans="2:17" ht="14.85" customHeight="1" x14ac:dyDescent="0.25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</row>
    <row r="250" spans="2:17" ht="14.85" customHeight="1" x14ac:dyDescent="0.25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</row>
    <row r="251" spans="2:17" ht="14.85" customHeight="1" x14ac:dyDescent="0.25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</row>
    <row r="252" spans="2:17" ht="14.85" customHeight="1" x14ac:dyDescent="0.25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</row>
    <row r="253" spans="2:17" ht="14.85" customHeight="1" x14ac:dyDescent="0.25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</row>
    <row r="254" spans="2:17" ht="14.85" customHeight="1" x14ac:dyDescent="0.25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</row>
    <row r="255" spans="2:17" ht="14.85" customHeight="1" x14ac:dyDescent="0.25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</row>
    <row r="256" spans="2:17" ht="14.85" customHeight="1" x14ac:dyDescent="0.25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</row>
    <row r="257" spans="2:17" ht="14.85" customHeight="1" x14ac:dyDescent="0.25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</row>
    <row r="258" spans="2:17" ht="14.85" customHeight="1" x14ac:dyDescent="0.25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</row>
    <row r="259" spans="2:17" ht="14.85" customHeight="1" x14ac:dyDescent="0.25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</row>
    <row r="260" spans="2:17" ht="14.85" customHeight="1" x14ac:dyDescent="0.25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</row>
    <row r="261" spans="2:17" ht="14.85" customHeight="1" x14ac:dyDescent="0.25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</row>
    <row r="262" spans="2:17" ht="14.85" customHeight="1" x14ac:dyDescent="0.25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</row>
    <row r="263" spans="2:17" ht="14.85" customHeight="1" x14ac:dyDescent="0.25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</row>
    <row r="264" spans="2:17" ht="14.85" customHeight="1" x14ac:dyDescent="0.25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</row>
    <row r="265" spans="2:17" ht="14.85" customHeight="1" x14ac:dyDescent="0.25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</row>
    <row r="266" spans="2:17" ht="14.85" customHeight="1" x14ac:dyDescent="0.25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</row>
    <row r="267" spans="2:17" ht="14.85" customHeight="1" x14ac:dyDescent="0.25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</row>
    <row r="268" spans="2:17" ht="14.85" customHeight="1" x14ac:dyDescent="0.25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</row>
    <row r="269" spans="2:17" ht="14.85" customHeight="1" x14ac:dyDescent="0.25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</row>
    <row r="270" spans="2:17" ht="14.85" customHeight="1" x14ac:dyDescent="0.25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</row>
    <row r="271" spans="2:17" ht="14.85" customHeight="1" x14ac:dyDescent="0.25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</row>
    <row r="272" spans="2:17" ht="14.85" customHeight="1" x14ac:dyDescent="0.25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</row>
    <row r="273" spans="2:17" ht="14.85" customHeight="1" x14ac:dyDescent="0.25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</row>
    <row r="274" spans="2:17" ht="14.85" customHeight="1" x14ac:dyDescent="0.25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</row>
    <row r="275" spans="2:17" ht="14.85" customHeight="1" x14ac:dyDescent="0.25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</row>
    <row r="276" spans="2:17" ht="14.85" customHeight="1" x14ac:dyDescent="0.25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</row>
    <row r="277" spans="2:17" ht="14.85" customHeight="1" x14ac:dyDescent="0.25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</row>
    <row r="278" spans="2:17" ht="14.85" customHeight="1" x14ac:dyDescent="0.25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</row>
    <row r="279" spans="2:17" ht="14.85" customHeight="1" x14ac:dyDescent="0.25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</row>
    <row r="280" spans="2:17" ht="14.85" customHeight="1" x14ac:dyDescent="0.25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</row>
    <row r="281" spans="2:17" ht="14.85" customHeight="1" x14ac:dyDescent="0.25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</row>
    <row r="282" spans="2:17" ht="14.85" customHeight="1" x14ac:dyDescent="0.25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</row>
    <row r="283" spans="2:17" ht="14.85" customHeight="1" x14ac:dyDescent="0.25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</row>
    <row r="284" spans="2:17" ht="14.85" customHeight="1" x14ac:dyDescent="0.25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</row>
    <row r="285" spans="2:17" ht="14.85" customHeight="1" x14ac:dyDescent="0.25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</row>
    <row r="286" spans="2:17" ht="14.85" customHeight="1" x14ac:dyDescent="0.25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</row>
    <row r="287" spans="2:17" ht="14.85" customHeight="1" x14ac:dyDescent="0.25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</row>
    <row r="288" spans="2:17" ht="14.85" customHeight="1" x14ac:dyDescent="0.25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</row>
    <row r="289" spans="2:17" ht="14.85" customHeight="1" x14ac:dyDescent="0.25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</row>
    <row r="290" spans="2:17" ht="14.85" customHeight="1" x14ac:dyDescent="0.25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</row>
    <row r="291" spans="2:17" ht="14.85" customHeight="1" x14ac:dyDescent="0.25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</row>
    <row r="292" spans="2:17" ht="14.85" customHeight="1" x14ac:dyDescent="0.25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</row>
    <row r="293" spans="2:17" ht="14.85" customHeight="1" x14ac:dyDescent="0.25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</row>
    <row r="294" spans="2:17" ht="14.85" customHeight="1" x14ac:dyDescent="0.25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</row>
    <row r="295" spans="2:17" ht="14.85" customHeight="1" x14ac:dyDescent="0.25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</row>
    <row r="296" spans="2:17" ht="14.85" customHeight="1" x14ac:dyDescent="0.25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</row>
    <row r="297" spans="2:17" ht="14.85" customHeight="1" x14ac:dyDescent="0.25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</row>
    <row r="298" spans="2:17" ht="14.85" customHeight="1" x14ac:dyDescent="0.25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</row>
    <row r="299" spans="2:17" ht="14.85" customHeight="1" x14ac:dyDescent="0.25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</row>
    <row r="300" spans="2:17" ht="14.85" customHeight="1" x14ac:dyDescent="0.25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</row>
    <row r="301" spans="2:17" ht="14.85" customHeight="1" x14ac:dyDescent="0.25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</row>
    <row r="302" spans="2:17" ht="14.85" customHeight="1" x14ac:dyDescent="0.25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</row>
    <row r="303" spans="2:17" ht="14.85" customHeight="1" x14ac:dyDescent="0.25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</row>
    <row r="304" spans="2:17" ht="14.85" customHeight="1" x14ac:dyDescent="0.25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</row>
    <row r="305" spans="2:17" ht="14.85" customHeight="1" x14ac:dyDescent="0.25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</row>
    <row r="306" spans="2:17" ht="14.85" customHeight="1" x14ac:dyDescent="0.25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</row>
    <row r="307" spans="2:17" ht="14.85" customHeight="1" x14ac:dyDescent="0.25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</row>
    <row r="308" spans="2:17" ht="14.85" customHeight="1" x14ac:dyDescent="0.2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</row>
    <row r="309" spans="2:17" ht="14.85" customHeight="1" x14ac:dyDescent="0.25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</row>
    <row r="310" spans="2:17" ht="14.85" customHeight="1" x14ac:dyDescent="0.25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</row>
    <row r="311" spans="2:17" ht="14.85" customHeight="1" x14ac:dyDescent="0.25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</row>
    <row r="312" spans="2:17" ht="14.85" customHeight="1" x14ac:dyDescent="0.25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</row>
    <row r="313" spans="2:17" ht="14.85" customHeight="1" x14ac:dyDescent="0.25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</row>
    <row r="314" spans="2:17" ht="14.85" customHeight="1" x14ac:dyDescent="0.25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</row>
    <row r="315" spans="2:17" ht="14.85" customHeight="1" x14ac:dyDescent="0.25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</row>
    <row r="316" spans="2:17" ht="14.85" customHeight="1" x14ac:dyDescent="0.25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</row>
    <row r="317" spans="2:17" ht="14.85" customHeight="1" x14ac:dyDescent="0.25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</row>
    <row r="318" spans="2:17" ht="14.85" customHeight="1" x14ac:dyDescent="0.25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</row>
    <row r="319" spans="2:17" ht="14.85" customHeight="1" x14ac:dyDescent="0.25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</row>
    <row r="320" spans="2:17" ht="14.85" customHeight="1" x14ac:dyDescent="0.25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</row>
    <row r="321" spans="2:17" ht="14.85" customHeight="1" x14ac:dyDescent="0.25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</row>
    <row r="322" spans="2:17" ht="14.85" customHeight="1" x14ac:dyDescent="0.25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</row>
    <row r="323" spans="2:17" ht="14.85" customHeight="1" x14ac:dyDescent="0.25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</row>
    <row r="324" spans="2:17" ht="14.85" customHeight="1" x14ac:dyDescent="0.25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</row>
    <row r="325" spans="2:17" ht="14.85" customHeight="1" x14ac:dyDescent="0.25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</row>
    <row r="326" spans="2:17" ht="14.85" customHeight="1" x14ac:dyDescent="0.25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</row>
    <row r="327" spans="2:17" ht="14.85" customHeight="1" x14ac:dyDescent="0.25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</row>
    <row r="328" spans="2:17" ht="14.85" customHeight="1" x14ac:dyDescent="0.25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</row>
    <row r="329" spans="2:17" ht="14.85" customHeight="1" x14ac:dyDescent="0.25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</row>
    <row r="330" spans="2:17" ht="14.85" customHeight="1" x14ac:dyDescent="0.25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</row>
    <row r="331" spans="2:17" ht="14.85" customHeight="1" x14ac:dyDescent="0.25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</row>
    <row r="332" spans="2:17" ht="14.85" customHeight="1" x14ac:dyDescent="0.25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</row>
    <row r="333" spans="2:17" ht="14.85" customHeight="1" x14ac:dyDescent="0.25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</row>
    <row r="334" spans="2:17" ht="14.85" customHeight="1" x14ac:dyDescent="0.25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</row>
    <row r="335" spans="2:17" ht="14.85" customHeight="1" x14ac:dyDescent="0.25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</row>
    <row r="336" spans="2:17" ht="14.85" customHeight="1" x14ac:dyDescent="0.25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</row>
    <row r="337" spans="2:17" ht="14.85" customHeight="1" x14ac:dyDescent="0.25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</row>
    <row r="338" spans="2:17" ht="14.85" customHeight="1" x14ac:dyDescent="0.25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</row>
    <row r="339" spans="2:17" ht="14.85" customHeight="1" x14ac:dyDescent="0.25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</row>
    <row r="340" spans="2:17" ht="14.85" customHeight="1" x14ac:dyDescent="0.25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</row>
    <row r="341" spans="2:17" ht="14.85" customHeight="1" x14ac:dyDescent="0.25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</row>
    <row r="342" spans="2:17" ht="14.85" customHeight="1" x14ac:dyDescent="0.25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</row>
    <row r="343" spans="2:17" ht="14.85" customHeight="1" x14ac:dyDescent="0.25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</row>
    <row r="344" spans="2:17" ht="14.85" customHeight="1" x14ac:dyDescent="0.25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</row>
    <row r="345" spans="2:17" ht="14.85" customHeight="1" x14ac:dyDescent="0.25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</row>
    <row r="346" spans="2:17" ht="14.85" customHeight="1" x14ac:dyDescent="0.25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</row>
    <row r="347" spans="2:17" ht="14.85" customHeight="1" x14ac:dyDescent="0.25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</row>
    <row r="348" spans="2:17" ht="14.85" customHeight="1" x14ac:dyDescent="0.25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</row>
    <row r="349" spans="2:17" ht="14.85" customHeight="1" x14ac:dyDescent="0.25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</row>
    <row r="350" spans="2:17" ht="14.85" customHeight="1" x14ac:dyDescent="0.25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</row>
    <row r="351" spans="2:17" ht="14.85" customHeight="1" x14ac:dyDescent="0.25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</row>
    <row r="352" spans="2:17" ht="14.85" customHeight="1" x14ac:dyDescent="0.25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</row>
    <row r="353" spans="2:17" ht="14.85" customHeight="1" x14ac:dyDescent="0.25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</row>
  </sheetData>
  <mergeCells count="11">
    <mergeCell ref="I47:M50"/>
    <mergeCell ref="B78:G78"/>
    <mergeCell ref="B3:H6"/>
    <mergeCell ref="K3:M3"/>
    <mergeCell ref="K5:M5"/>
    <mergeCell ref="I9:M9"/>
    <mergeCell ref="B79:G79"/>
    <mergeCell ref="B80:G80"/>
    <mergeCell ref="B75:G75"/>
    <mergeCell ref="B76:G76"/>
    <mergeCell ref="B77:G77"/>
  </mergeCells>
  <conditionalFormatting sqref="B9">
    <cfRule type="expression" dxfId="35" priority="48">
      <formula>ISNUMBER(B9:M76)</formula>
    </cfRule>
  </conditionalFormatting>
  <conditionalFormatting sqref="B12">
    <cfRule type="expression" dxfId="34" priority="51">
      <formula>ISNUMBER(B57:M109)</formula>
    </cfRule>
  </conditionalFormatting>
  <conditionalFormatting sqref="B15:B17 B20:B22 B25:B27 B30:B32 B35:B37 B40:B42 B45:B47 B50:B52 B55:B57 B60:B62 B65:B67 B70:B72">
    <cfRule type="expression" dxfId="33" priority="271">
      <formula>ISNUMBER(B15:M77)</formula>
    </cfRule>
  </conditionalFormatting>
  <conditionalFormatting sqref="B74:C76">
    <cfRule type="expression" dxfId="32" priority="45">
      <formula>ISNUMBER(B74:M88)</formula>
    </cfRule>
  </conditionalFormatting>
  <conditionalFormatting sqref="C12:F12">
    <cfRule type="expression" dxfId="31" priority="49">
      <formula>ISNUMBER(C57:M109)</formula>
    </cfRule>
  </conditionalFormatting>
  <conditionalFormatting sqref="C15:F17 G21:G22">
    <cfRule type="expression" dxfId="30" priority="269">
      <formula>ISNUMBER(C15:M77)</formula>
    </cfRule>
  </conditionalFormatting>
  <conditionalFormatting sqref="C9:G9">
    <cfRule type="expression" dxfId="29" priority="70">
      <formula>ISNUMBER(C9:M76)</formula>
    </cfRule>
    <cfRule type="expression" dxfId="28" priority="69">
      <formula>ISTEXT(C9:L9)</formula>
    </cfRule>
  </conditionalFormatting>
  <conditionalFormatting sqref="D74:H74 H75:H80">
    <cfRule type="expression" dxfId="27" priority="47">
      <formula>ISNUMBER(D74:N88)</formula>
    </cfRule>
  </conditionalFormatting>
  <conditionalFormatting sqref="G12">
    <cfRule type="expression" dxfId="26" priority="50">
      <formula>ISNUMBER(G57:Q108)</formula>
    </cfRule>
  </conditionalFormatting>
  <conditionalFormatting sqref="G15 C20:F22 G26:G27">
    <cfRule type="expression" dxfId="25" priority="37">
      <formula>ISNUMBER(C15:M76)</formula>
    </cfRule>
  </conditionalFormatting>
  <conditionalFormatting sqref="G16:G17">
    <cfRule type="expression" dxfId="24" priority="272">
      <formula>ISNUMBER(G16:Q79)</formula>
    </cfRule>
  </conditionalFormatting>
  <conditionalFormatting sqref="G20 C25:F27 G31:G32">
    <cfRule type="expression" dxfId="23" priority="36">
      <formula>ISNUMBER(C20:M80)</formula>
    </cfRule>
  </conditionalFormatting>
  <conditionalFormatting sqref="G25 C30:F32 G36:G37">
    <cfRule type="expression" dxfId="22" priority="59">
      <formula>ISNUMBER(C25:M84)</formula>
    </cfRule>
  </conditionalFormatting>
  <conditionalFormatting sqref="G30 C35:F37 G41:G42">
    <cfRule type="expression" dxfId="21" priority="61">
      <formula>ISNUMBER(C30:M88)</formula>
    </cfRule>
  </conditionalFormatting>
  <conditionalFormatting sqref="G35 C40:F42 G46:G47">
    <cfRule type="expression" dxfId="20" priority="63">
      <formula>ISNUMBER(C35:M92)</formula>
    </cfRule>
  </conditionalFormatting>
  <conditionalFormatting sqref="G40 C45:F47 G51:G52 G56:G57 G61:G62 G66:G67 G71:G72">
    <cfRule type="expression" dxfId="19" priority="64">
      <formula>ISNUMBER(C40:M96)</formula>
    </cfRule>
  </conditionalFormatting>
  <conditionalFormatting sqref="G45 C50:F52 C55:F57 C60:F62 C65:F67 C70:F72">
    <cfRule type="expression" dxfId="18" priority="35">
      <formula>ISNUMBER(C45:M100)</formula>
    </cfRule>
  </conditionalFormatting>
  <conditionalFormatting sqref="G50:G51 G55:G56 G60:G61 G65:G66 G70:G71">
    <cfRule type="expression" dxfId="17" priority="273">
      <formula>ISNUMBER(G50:Q104)</formula>
    </cfRule>
  </conditionalFormatting>
  <conditionalFormatting sqref="I9">
    <cfRule type="expression" dxfId="16" priority="29">
      <formula>ISNUMBER(I9:S80)</formula>
    </cfRule>
  </conditionalFormatting>
  <conditionalFormatting sqref="I16">
    <cfRule type="expression" dxfId="15" priority="42">
      <formula>ISNUMBER(I102:S140)</formula>
    </cfRule>
  </conditionalFormatting>
  <conditionalFormatting sqref="I19 I20:M23">
    <cfRule type="expression" dxfId="14" priority="46">
      <formula>ISNUMBER(H58:R110)</formula>
    </cfRule>
  </conditionalFormatting>
  <conditionalFormatting sqref="I25">
    <cfRule type="expression" dxfId="13" priority="33">
      <formula>ISNUMBER(H77:R116)</formula>
    </cfRule>
  </conditionalFormatting>
  <conditionalFormatting sqref="I31 I37">
    <cfRule type="expression" dxfId="12" priority="31">
      <formula>ISNUMBER(H89:R128)</formula>
    </cfRule>
  </conditionalFormatting>
  <conditionalFormatting sqref="I45">
    <cfRule type="expression" dxfId="11" priority="312">
      <formula>ISNUMBER(H114:R153)</formula>
    </cfRule>
  </conditionalFormatting>
  <conditionalFormatting sqref="I46">
    <cfRule type="expression" dxfId="10" priority="387">
      <formula>ISNUMBER(H43:R95)</formula>
    </cfRule>
  </conditionalFormatting>
  <conditionalFormatting sqref="I12:J12">
    <cfRule type="expression" dxfId="9" priority="52">
      <formula>ISNUMBER(J57:T109)</formula>
    </cfRule>
  </conditionalFormatting>
  <conditionalFormatting sqref="I44:J44">
    <cfRule type="expression" dxfId="8" priority="388">
      <formula>ISNUMBER(I74:T88)</formula>
    </cfRule>
  </conditionalFormatting>
  <conditionalFormatting sqref="I26:M29">
    <cfRule type="expression" dxfId="7" priority="44">
      <formula>ISNUMBER(H80:R118)</formula>
    </cfRule>
  </conditionalFormatting>
  <conditionalFormatting sqref="I32:M35">
    <cfRule type="expression" dxfId="6" priority="39">
      <formula>ISNUMBER(H94:R132)</formula>
    </cfRule>
  </conditionalFormatting>
  <conditionalFormatting sqref="I38:M41">
    <cfRule type="expression" dxfId="5" priority="38">
      <formula>ISNUMBER(H101:R139)</formula>
    </cfRule>
  </conditionalFormatting>
  <conditionalFormatting sqref="J16">
    <cfRule type="expression" dxfId="4" priority="41">
      <formula>ISNUMBER(K102:U140)</formula>
    </cfRule>
  </conditionalFormatting>
  <conditionalFormatting sqref="J46:M46">
    <cfRule type="expression" dxfId="3" priority="389">
      <formula>ISNUMBER(I44:S95)</formula>
    </cfRule>
  </conditionalFormatting>
  <conditionalFormatting sqref="K12:L12">
    <cfRule type="expression" dxfId="2" priority="53">
      <formula>ISNUMBER(N57:X109)</formula>
    </cfRule>
  </conditionalFormatting>
  <conditionalFormatting sqref="K16:L16">
    <cfRule type="expression" dxfId="1" priority="40">
      <formula>ISNUMBER(N102:X140)</formula>
    </cfRule>
  </conditionalFormatting>
  <conditionalFormatting sqref="K44:N44 N45:N50">
    <cfRule type="expression" dxfId="0" priority="386">
      <formula>ISNUMBER(K74:U88)</formula>
    </cfRule>
  </conditionalFormatting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D435A32ECF26488CB0A4DB3CDBAA18" ma:contentTypeVersion="14" ma:contentTypeDescription="Create a new document." ma:contentTypeScope="" ma:versionID="b1b99d7a3550958c74f0cd3226d747e8">
  <xsd:schema xmlns:xsd="http://www.w3.org/2001/XMLSchema" xmlns:xs="http://www.w3.org/2001/XMLSchema" xmlns:p="http://schemas.microsoft.com/office/2006/metadata/properties" xmlns:ns2="22f3ff76-4bc5-46b5-89cb-7047105dfac1" xmlns:ns3="9dade216-94e2-4c5b-b462-d503bb53fb01" targetNamespace="http://schemas.microsoft.com/office/2006/metadata/properties" ma:root="true" ma:fieldsID="4f36599fc7bfcd34b53e08ebc81cb58d" ns2:_="" ns3:_="">
    <xsd:import namespace="22f3ff76-4bc5-46b5-89cb-7047105dfac1"/>
    <xsd:import namespace="9dade216-94e2-4c5b-b462-d503bb53fb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f3ff76-4bc5-46b5-89cb-7047105dfa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37b8504-1a0b-426d-aaeb-919d41f8aa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de216-94e2-4c5b-b462-d503bb53fb0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f3ff76-4bc5-46b5-89cb-7047105dfa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E6E3DA-B9E3-4ACF-A394-97FE292A1F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f3ff76-4bc5-46b5-89cb-7047105dfac1"/>
    <ds:schemaRef ds:uri="9dade216-94e2-4c5b-b462-d503bb53fb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37E491-3D29-44FE-BC55-CA35525729E6}">
  <ds:schemaRefs>
    <ds:schemaRef ds:uri="http://schemas.microsoft.com/office/2006/metadata/properties"/>
    <ds:schemaRef ds:uri="http://schemas.microsoft.com/office/infopath/2007/PartnerControls"/>
    <ds:schemaRef ds:uri="22f3ff76-4bc5-46b5-89cb-7047105dfac1"/>
  </ds:schemaRefs>
</ds:datastoreItem>
</file>

<file path=customXml/itemProps3.xml><?xml version="1.0" encoding="utf-8"?>
<ds:datastoreItem xmlns:ds="http://schemas.openxmlformats.org/officeDocument/2006/customXml" ds:itemID="{3912ACE7-083C-414F-88C5-4B83DBE064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Quotation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Eoin Francis - mygolfGroup</dc:creator>
  <cp:keywords/>
  <dc:description/>
  <cp:lastModifiedBy>Saranya Velusamy - Synergy Golf</cp:lastModifiedBy>
  <cp:revision/>
  <dcterms:created xsi:type="dcterms:W3CDTF">2025-08-18T15:06:30Z</dcterms:created>
  <dcterms:modified xsi:type="dcterms:W3CDTF">2025-10-07T11:50:59Z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0x010100A9D435A32ECF26488CB0A4DB3CDBAA18</vt:lpwstr>
  </property>
  <property fmtid="{D5CDD505-2E9C-101B-9397-08002B2CF9AE}" pid="3" name="MediaServiceImageTags">
    <vt:lpwstr/>
  </property>
</Properties>
</file>