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m\Desktop\Courses\Coursess\Day 7\"/>
    </mc:Choice>
  </mc:AlternateContent>
  <xr:revisionPtr revIDLastSave="0" documentId="13_ncr:1_{B339DEB6-F560-449A-8B25-A8AE8AB068E8}" xr6:coauthVersionLast="43" xr6:coauthVersionMax="43" xr10:uidLastSave="{00000000-0000-0000-0000-000000000000}"/>
  <bookViews>
    <workbookView xWindow="-110" yWindow="-110" windowWidth="19420" windowHeight="10420" xr2:uid="{C16CCA2B-0643-47F5-AAFC-DB4AD33EB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4" i="1" l="1"/>
  <c r="G22" i="1"/>
  <c r="G21" i="1"/>
  <c r="H18" i="1"/>
  <c r="G18" i="1"/>
  <c r="H17" i="1"/>
  <c r="G17" i="1"/>
  <c r="H16" i="1"/>
  <c r="G16" i="1"/>
  <c r="H14" i="1"/>
  <c r="G14" i="1"/>
  <c r="H13" i="1"/>
  <c r="G13" i="1"/>
  <c r="H12" i="1"/>
  <c r="G12" i="1"/>
  <c r="H9" i="1"/>
  <c r="G9" i="1"/>
  <c r="H8" i="1"/>
  <c r="G8" i="1"/>
  <c r="G6" i="1"/>
  <c r="H7" i="1"/>
  <c r="G7" i="1"/>
  <c r="H6" i="1"/>
</calcChain>
</file>

<file path=xl/sharedStrings.xml><?xml version="1.0" encoding="utf-8"?>
<sst xmlns="http://schemas.openxmlformats.org/spreadsheetml/2006/main" count="33" uniqueCount="31">
  <si>
    <t>Data</t>
  </si>
  <si>
    <t>X</t>
  </si>
  <si>
    <t>Y</t>
  </si>
  <si>
    <t>Standard Deviation Sample (S)</t>
  </si>
  <si>
    <t>Average  (population or Sample)</t>
  </si>
  <si>
    <t>Stand Deviation Population (σ)</t>
  </si>
  <si>
    <t>N (number of observations)</t>
  </si>
  <si>
    <t>Min</t>
  </si>
  <si>
    <t>Max</t>
  </si>
  <si>
    <t>Mode (one of the modes)</t>
  </si>
  <si>
    <t>1st  Quartile</t>
  </si>
  <si>
    <t>Median</t>
  </si>
  <si>
    <t>3rth Quartile</t>
  </si>
  <si>
    <t>Covariance Sample</t>
  </si>
  <si>
    <t>Covariance Population</t>
  </si>
  <si>
    <t>Correlation (Pop. or Sample)</t>
  </si>
  <si>
    <t>E(Y)= aX+b (See Scatterplot)</t>
  </si>
  <si>
    <t>a (slope)</t>
  </si>
  <si>
    <t>b (intercept)</t>
  </si>
  <si>
    <t>Vlookups</t>
  </si>
  <si>
    <t>Hlookups</t>
  </si>
  <si>
    <t>Graph of X</t>
  </si>
  <si>
    <t>Graph of Y</t>
  </si>
  <si>
    <t>Conditonal Formatting</t>
  </si>
  <si>
    <t>Variance</t>
  </si>
  <si>
    <t>Standard Deviation</t>
  </si>
  <si>
    <t>Correlation</t>
  </si>
  <si>
    <t>Regression</t>
  </si>
  <si>
    <t>Probability</t>
  </si>
  <si>
    <t>Statistical Distribution</t>
  </si>
  <si>
    <t>Hypothesis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</si>
</sst>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2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CF17-FB2D-48C2-A373-CE55262BFB2A}">
  <dimension ref="B4:J38"/>
  <sheetViews>
    <sheetView tabSelected="1" workbookViewId="0">
      <selection activeCell="E1" sqref="E1"/>
    </sheetView>
  </sheetViews>
  <sheetFormatPr defaultRowHeight="14.5" x14ac:dyDescent="0.35"/>
  <cols>
    <col min="6" max="6" width="28" bestFit="1" customWidth="1"/>
    <col min="10" max="10" width="19.6328125" bestFit="1" customWidth="1"/>
  </cols>
  <sheetData>
    <row r="4" spans="2:10" x14ac:dyDescent="0.35">
      <c r="B4" s="1" t="s">
        <v>0</v>
      </c>
    </row>
    <row r="5" spans="2:10" ht="15" thickBot="1" x14ac:dyDescent="0.4">
      <c r="B5" t="s">
        <v>1</v>
      </c>
      <c r="C5" t="s">
        <v>2</v>
      </c>
      <c r="G5" t="s">
        <v>1</v>
      </c>
      <c r="H5" t="s">
        <v>2</v>
      </c>
    </row>
    <row r="6" spans="2:10" x14ac:dyDescent="0.35">
      <c r="B6" s="3">
        <v>50</v>
      </c>
      <c r="C6" s="2">
        <v>2</v>
      </c>
      <c r="F6" t="s">
        <v>4</v>
      </c>
      <c r="G6" s="6">
        <f>AVERAGE($C$6:$C$13)</f>
        <v>3.5</v>
      </c>
      <c r="H6" s="6">
        <f>AVERAGE(B6:B13)</f>
        <v>75</v>
      </c>
      <c r="J6" t="s">
        <v>19</v>
      </c>
    </row>
    <row r="7" spans="2:10" x14ac:dyDescent="0.35">
      <c r="B7" s="5">
        <v>70</v>
      </c>
      <c r="C7" s="4">
        <v>2</v>
      </c>
      <c r="F7" t="s">
        <v>3</v>
      </c>
      <c r="G7" s="6">
        <f>_xlfn.STDEV.S(C6:C13)</f>
        <v>1.1952286093343936</v>
      </c>
      <c r="H7" s="6">
        <f>_xlfn.STDEV.S(B6:B13)</f>
        <v>16.035674514745462</v>
      </c>
      <c r="J7" t="s">
        <v>20</v>
      </c>
    </row>
    <row r="8" spans="2:10" x14ac:dyDescent="0.35">
      <c r="B8" s="5">
        <v>60</v>
      </c>
      <c r="C8" s="4">
        <v>3</v>
      </c>
      <c r="F8" t="s">
        <v>5</v>
      </c>
      <c r="G8" s="6">
        <f>_xlfn.STDEV.P(C6:C13)</f>
        <v>1.1180339887498949</v>
      </c>
      <c r="H8" s="6">
        <f>_xlfn.STDEV.P(B6:B13)</f>
        <v>15</v>
      </c>
      <c r="J8" t="s">
        <v>21</v>
      </c>
    </row>
    <row r="9" spans="2:10" x14ac:dyDescent="0.35">
      <c r="B9" s="5">
        <v>80</v>
      </c>
      <c r="C9" s="4">
        <v>3</v>
      </c>
      <c r="F9" t="s">
        <v>6</v>
      </c>
      <c r="G9" s="6">
        <f>COUNT(C6:C13)</f>
        <v>8</v>
      </c>
      <c r="H9" s="6">
        <f>COUNT(B6:B13)</f>
        <v>8</v>
      </c>
      <c r="J9" t="s">
        <v>22</v>
      </c>
    </row>
    <row r="10" spans="2:10" x14ac:dyDescent="0.35">
      <c r="B10" s="5">
        <v>70</v>
      </c>
      <c r="C10" s="4">
        <v>4</v>
      </c>
      <c r="J10" t="s">
        <v>23</v>
      </c>
    </row>
    <row r="11" spans="2:10" x14ac:dyDescent="0.35">
      <c r="B11" s="5">
        <v>90</v>
      </c>
      <c r="C11" s="4">
        <v>4</v>
      </c>
    </row>
    <row r="12" spans="2:10" x14ac:dyDescent="0.35">
      <c r="B12" s="5">
        <v>80</v>
      </c>
      <c r="C12" s="4">
        <v>5</v>
      </c>
      <c r="F12" t="s">
        <v>7</v>
      </c>
      <c r="G12">
        <f>MIN(C6:C13)</f>
        <v>2</v>
      </c>
      <c r="H12">
        <f>MIN(B6:B13)</f>
        <v>50</v>
      </c>
    </row>
    <row r="13" spans="2:10" x14ac:dyDescent="0.35">
      <c r="B13" s="5">
        <v>100</v>
      </c>
      <c r="C13" s="4">
        <v>5</v>
      </c>
      <c r="F13" t="s">
        <v>8</v>
      </c>
      <c r="G13">
        <f>MAX(C6:C13)</f>
        <v>5</v>
      </c>
      <c r="H13">
        <f>MAX(B6:B13)</f>
        <v>100</v>
      </c>
    </row>
    <row r="14" spans="2:10" x14ac:dyDescent="0.35">
      <c r="F14" t="s">
        <v>9</v>
      </c>
      <c r="G14">
        <f>MODE(C6:C13)</f>
        <v>2</v>
      </c>
      <c r="H14">
        <f>MODE(B6:B13)</f>
        <v>70</v>
      </c>
    </row>
    <row r="16" spans="2:10" x14ac:dyDescent="0.35">
      <c r="F16" t="s">
        <v>10</v>
      </c>
      <c r="G16" s="6">
        <f>QUARTILE(C6:C13,1)</f>
        <v>2.75</v>
      </c>
      <c r="H16" s="6">
        <f>QUARTILE(B6:B13,1)</f>
        <v>67.5</v>
      </c>
    </row>
    <row r="17" spans="6:8" x14ac:dyDescent="0.35">
      <c r="F17" t="s">
        <v>11</v>
      </c>
      <c r="G17">
        <f>MEDIAN(C6:C13)</f>
        <v>3.5</v>
      </c>
      <c r="H17">
        <f>MEDIAN(B6:B13)</f>
        <v>75</v>
      </c>
    </row>
    <row r="18" spans="6:8" x14ac:dyDescent="0.35">
      <c r="F18" t="s">
        <v>12</v>
      </c>
      <c r="G18" s="6">
        <f>QUARTILE(C6:C13,3)</f>
        <v>4.25</v>
      </c>
      <c r="H18" s="6">
        <f>QUARTILE(B6:B13,3)</f>
        <v>82.5</v>
      </c>
    </row>
    <row r="21" spans="6:8" x14ac:dyDescent="0.35">
      <c r="F21" t="s">
        <v>13</v>
      </c>
      <c r="G21" s="6">
        <f xml:space="preserve"> _xlfn.COVARIANCE.S(C6:C13,B6:B13)</f>
        <v>14.285714285714286</v>
      </c>
    </row>
    <row r="22" spans="6:8" x14ac:dyDescent="0.35">
      <c r="F22" t="s">
        <v>14</v>
      </c>
      <c r="G22" s="6">
        <f>_xlfn.COVARIANCE.P(C6:C13,B6:B13)</f>
        <v>12.5</v>
      </c>
    </row>
    <row r="23" spans="6:8" x14ac:dyDescent="0.35">
      <c r="G23" s="7"/>
    </row>
    <row r="24" spans="6:8" x14ac:dyDescent="0.35">
      <c r="F24" t="s">
        <v>15</v>
      </c>
      <c r="G24" s="6">
        <f>CORREL(C6:C13,B6:B13)</f>
        <v>0.74535599249992979</v>
      </c>
    </row>
    <row r="25" spans="6:8" x14ac:dyDescent="0.35">
      <c r="G25" s="7"/>
    </row>
    <row r="26" spans="6:8" x14ac:dyDescent="0.35">
      <c r="G26" s="7"/>
    </row>
    <row r="27" spans="6:8" x14ac:dyDescent="0.35">
      <c r="F27" t="s">
        <v>16</v>
      </c>
      <c r="G27" s="7"/>
    </row>
    <row r="28" spans="6:8" x14ac:dyDescent="0.35">
      <c r="F28" t="s">
        <v>17</v>
      </c>
      <c r="G28" s="6"/>
    </row>
    <row r="29" spans="6:8" x14ac:dyDescent="0.35">
      <c r="F29" t="s">
        <v>18</v>
      </c>
      <c r="G29" s="6"/>
    </row>
    <row r="32" spans="6:8" x14ac:dyDescent="0.35">
      <c r="F32" t="s">
        <v>24</v>
      </c>
    </row>
    <row r="33" spans="6:6" x14ac:dyDescent="0.35">
      <c r="F33" t="s">
        <v>25</v>
      </c>
    </row>
    <row r="34" spans="6:6" x14ac:dyDescent="0.35">
      <c r="F34" t="s">
        <v>26</v>
      </c>
    </row>
    <row r="35" spans="6:6" x14ac:dyDescent="0.35">
      <c r="F35" t="s">
        <v>27</v>
      </c>
    </row>
    <row r="36" spans="6:6" x14ac:dyDescent="0.35">
      <c r="F36" t="s">
        <v>28</v>
      </c>
    </row>
    <row r="37" spans="6:6" x14ac:dyDescent="0.35">
      <c r="F37" t="s">
        <v>29</v>
      </c>
    </row>
    <row r="38" spans="6:6" x14ac:dyDescent="0.35">
      <c r="F38" t="s">
        <v>30</v>
      </c>
    </row>
  </sheetData>
  <conditionalFormatting sqref="M2:M18">
    <cfRule type="cellIs" dxfId="2" priority="1" operator="greaterThan">
      <formula>5</formula>
    </cfRule>
    <cfRule type="cellIs" dxfId="1" priority="2" operator="greaterThan">
      <formula>5</formula>
    </cfRule>
    <cfRule type="top10" dxfId="0" priority="3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Ayyappa</dc:creator>
  <cp:lastModifiedBy>Saravana Ayyappa</cp:lastModifiedBy>
  <dcterms:created xsi:type="dcterms:W3CDTF">2019-07-28T08:05:08Z</dcterms:created>
  <dcterms:modified xsi:type="dcterms:W3CDTF">2019-07-28T08:31:43Z</dcterms:modified>
</cp:coreProperties>
</file>