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0" documentId="8_{05CD20BF-F035-4610-9AA8-21CF03CFF7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" sheetId="6" r:id="rId1"/>
    <sheet name="datamodel" sheetId="8" r:id="rId2"/>
    <sheet name="person" sheetId="5" r:id="rId3"/>
    <sheet name="Sheet1" sheetId="1" r:id="rId4"/>
    <sheet name="Sheet2" sheetId="2" r:id="rId5"/>
    <sheet name="Sheet3" sheetId="3" r:id="rId6"/>
  </sheets>
  <calcPr calcId="191029"/>
  <pivotCaches>
    <pivotCache cacheId="3" r:id="rId7"/>
    <pivotCache cacheId="14" r:id="rId8"/>
  </pivotCaches>
  <extLst>
    <ext xmlns:x15="http://schemas.microsoft.com/office/spreadsheetml/2010/11/main" uri="{FCE2AD5D-F65C-4FA6-A056-5C36A1767C68}">
      <x15:dataModel>
        <x15:modelTables>
          <x15:modelTable id="order_5a38918a-7789-4622-b291-0795ac1eeaef" name="order" connection="Query - order"/>
          <x15:modelTable id="person_87f241ab-96bd-45a1-a1ce-d3a7d3750dd3" name="person" connection="Query - person"/>
        </x15:modelTables>
        <x15:modelRelationships>
          <x15:modelRelationship fromTable="order" fromColumn="Region" toTable="person" toColumn="Reg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F44D0D-8814-42EF-BA36-A6EAE24A7E02}" name="Query - order" description="Connection to the 'order' query in the workbook." type="100" refreshedVersion="8" minRefreshableVersion="5">
    <extLst>
      <ext xmlns:x15="http://schemas.microsoft.com/office/spreadsheetml/2010/11/main" uri="{DE250136-89BD-433C-8126-D09CA5730AF9}">
        <x15:connection id="9903f57a-acab-494e-939b-3b58688c97b2"/>
      </ext>
    </extLst>
  </connection>
  <connection id="2" xr16:uid="{E9330787-4537-4529-9874-FC70141F6684}" name="Query - person" description="Connection to the 'person' query in the workbook." type="100" refreshedVersion="8" minRefreshableVersion="5">
    <extLst>
      <ext xmlns:x15="http://schemas.microsoft.com/office/spreadsheetml/2010/11/main" uri="{DE250136-89BD-433C-8126-D09CA5730AF9}">
        <x15:connection id="3747f77f-49b9-4efe-98b6-8a63910b57fc"/>
      </ext>
    </extLst>
  </connection>
  <connection id="3" xr16:uid="{9B21C496-A13F-45B4-9B94-67CC5087DC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<sst xmlns="http://schemas.openxmlformats.org/spreadsheetml/2006/main" count="344" uniqueCount="55">
  <si>
    <t>Row ID</t>
  </si>
  <si>
    <t>Order ID</t>
  </si>
  <si>
    <t>Order Date</t>
  </si>
  <si>
    <t>Country</t>
  </si>
  <si>
    <t>Region</t>
  </si>
  <si>
    <t>Profit</t>
  </si>
  <si>
    <t>CA-2016-152156</t>
  </si>
  <si>
    <t>CA-2016-138688</t>
  </si>
  <si>
    <t>US-2015-101366</t>
  </si>
  <si>
    <t>CA-2014-115812</t>
  </si>
  <si>
    <t>CA-2015-114412</t>
  </si>
  <si>
    <t>CA-2016-161313</t>
  </si>
  <si>
    <t>US-2015-111383</t>
  </si>
  <si>
    <t>CA-2014-107133</t>
  </si>
  <si>
    <t>CA-2014-167164</t>
  </si>
  <si>
    <t>CA-2014-143336</t>
  </si>
  <si>
    <t>CA-2016-137330</t>
  </si>
  <si>
    <t>US-2015-156909</t>
  </si>
  <si>
    <t>CA-2015-106320</t>
  </si>
  <si>
    <t>CA-2016-121577</t>
  </si>
  <si>
    <t>US-2015-150630</t>
  </si>
  <si>
    <t>CA-2015-107727</t>
  </si>
  <si>
    <t>CA-2016-115790</t>
  </si>
  <si>
    <t>08-08-2016</t>
  </si>
  <si>
    <t>12-06-2016</t>
  </si>
  <si>
    <t>11-10-2015</t>
  </si>
  <si>
    <t>09-05-2014</t>
  </si>
  <si>
    <t>15-04-2017</t>
  </si>
  <si>
    <t>05-12-2016</t>
  </si>
  <si>
    <t>22-11-2015</t>
  </si>
  <si>
    <t>11-11-2014</t>
  </si>
  <si>
    <t>13-05-2014</t>
  </si>
  <si>
    <t>27-08-2014</t>
  </si>
  <si>
    <t>09-12-2016</t>
  </si>
  <si>
    <t>16-07-2017</t>
  </si>
  <si>
    <t>25-09-2015</t>
  </si>
  <si>
    <t>16-01-2016</t>
  </si>
  <si>
    <t>17-09-2015</t>
  </si>
  <si>
    <t>19-10-2017</t>
  </si>
  <si>
    <t>08-12-2016</t>
  </si>
  <si>
    <t>India</t>
  </si>
  <si>
    <t>South</t>
  </si>
  <si>
    <t>West</t>
  </si>
  <si>
    <t>Central</t>
  </si>
  <si>
    <t>East</t>
  </si>
  <si>
    <t>salesperson</t>
  </si>
  <si>
    <t>Person</t>
  </si>
  <si>
    <t>Neha</t>
  </si>
  <si>
    <t>Priya</t>
  </si>
  <si>
    <t>Mathew</t>
  </si>
  <si>
    <t>prabha</t>
  </si>
  <si>
    <t>Row Labels</t>
  </si>
  <si>
    <t>Grand Total</t>
  </si>
  <si>
    <t>Sum of Profit</t>
  </si>
  <si>
    <t>vlookupmethod is used to get sales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</si>
</sst>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n R" refreshedDate="45663.655589699076" createdVersion="8" refreshedVersion="8" minRefreshableVersion="3" recordCount="37" xr:uid="{CF5A404C-4B18-4721-BE6C-A3B76D110730}">
  <cacheSource type="worksheet">
    <worksheetSource name="Table2"/>
  </cacheSource>
  <cacheFields count="7">
    <cacheField name="Row ID" numFmtId="0">
      <sharedItems containsSemiMixedTypes="0" containsString="0" containsNumber="1" containsInteger="1" minValue="1" maxValue="37"/>
    </cacheField>
    <cacheField name="Order ID" numFmtId="0">
      <sharedItems/>
    </cacheField>
    <cacheField name="Order Date" numFmtId="0">
      <sharedItems/>
    </cacheField>
    <cacheField name="Country" numFmtId="0">
      <sharedItems/>
    </cacheField>
    <cacheField name="Region" numFmtId="0">
      <sharedItems/>
    </cacheField>
    <cacheField name="Profit" numFmtId="0">
      <sharedItems containsSemiMixedTypes="0" containsString="0" containsNumber="1" minValue="1.0176000000000001" maxValue="1665.0519999999999"/>
    </cacheField>
    <cacheField name="salesperson" numFmtId="0">
      <sharedItems count="4">
        <s v="prabha"/>
        <s v="Neha"/>
        <s v="Mathew"/>
        <s v="Pri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avanan R" refreshedDate="45663.716453240741" backgroundQuery="1" createdVersion="8" refreshedVersion="8" minRefreshableVersion="3" recordCount="0" supportSubquery="1" supportAdvancedDrill="1" xr:uid="{F9323587-E0FD-422A-B917-8F8FE2135BBE}">
  <cacheSource type="external" connectionId="3"/>
  <cacheFields count="2">
    <cacheField name="[Measures].[Sum of Profit]" caption="Sum of Profit" numFmtId="0" hierarchy="11" level="32767"/>
    <cacheField name="[person].[Person].[Person]" caption="Person" numFmtId="0" hierarchy="7" level="1">
      <sharedItems count="4">
        <s v="Mathew"/>
        <s v="Neha"/>
        <s v="prabha"/>
        <s v="Priya"/>
      </sharedItems>
    </cacheField>
  </cacheFields>
  <cacheHierarchies count="12">
    <cacheHierarchy uniqueName="[order].[Row ID]" caption="Row ID" attribute="1" defaultMemberUniqueName="[order].[Row ID].[All]" allUniqueName="[order].[Row ID].[All]" dimensionUniqueName="[order]" displayFolder="" count="0" memberValueDatatype="20" unbalanced="0"/>
    <cacheHierarchy uniqueName="[order].[Order ID]" caption="Order ID" attribute="1" defaultMemberUniqueName="[order].[Order ID].[All]" allUniqueName="[order].[Order ID].[All]" dimensionUniqueName="[order]" displayFolder="" count="0" memberValueDatatype="13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Country]" caption="Country" attribute="1" defaultMemberUniqueName="[order].[Country].[All]" allUniqueName="[order].[Country].[All]" dimensionUniqueName="[order]" displayFolder="" count="0" memberValueDatatype="130" unbalanced="0"/>
    <cacheHierarchy uniqueName="[order].[Region]" caption="Region" attribute="1" defaultMemberUniqueName="[order].[Region].[All]" allUniqueName="[order].[Region].[All]" dimensionUniqueName="[order]" displayFolder="" count="0" memberValueDatatype="130" unbalanced="0"/>
    <cacheHierarchy uniqueName="[order].[Profit]" caption="Profit" attribute="1" defaultMemberUniqueName="[order].[Profit].[All]" allUniqueName="[order].[Profit].[All]" dimensionUniqueName="[order]" displayFolder="" count="0" memberValueDatatype="5" unbalanced="0"/>
    <cacheHierarchy uniqueName="[person].[Region]" caption="Region" attribute="1" defaultMemberUniqueName="[person].[Region].[All]" allUniqueName="[person].[Region].[All]" dimensionUniqueName="[person]" displayFolder="" count="0" memberValueDatatype="130" unbalanced="0"/>
    <cacheHierarchy uniqueName="[person].[Person]" caption="Person" attribute="1" defaultMemberUniqueName="[person].[Person].[All]" allUniqueName="[person].[Person].[All]" dimensionUniqueName="[person]" displayFolder="" count="2" memberValueDatatype="130" unbalanced="0">
      <fieldsUsage count="2">
        <fieldUsage x="-1"/>
        <fieldUsage x="1"/>
      </fieldsUsage>
    </cacheHierarchy>
    <cacheHierarchy uniqueName="[Measures].[__XL_Count order]" caption="__XL_Count order" measure="1" displayFolder="" measureGroup="order" count="0" hidden="1"/>
    <cacheHierarchy uniqueName="[Measures].[__XL_Count person]" caption="__XL_Count person" measure="1" displayFolder="" measureGroup="person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order" uniqueName="[order]" caption="order"/>
    <dimension name="person" uniqueName="[person]" caption="person"/>
  </dimensions>
  <measureGroups count="2">
    <measureGroup name="order" caption="order"/>
    <measureGroup name="person" caption="person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"/>
    <s v="CA-2016-152156"/>
    <s v="08-08-2016"/>
    <s v="India"/>
    <s v="South"/>
    <n v="51.715600000000002"/>
    <x v="0"/>
  </r>
  <r>
    <n v="2"/>
    <s v="CA-2016-152156"/>
    <s v="08-08-2016"/>
    <s v="India"/>
    <s v="South"/>
    <n v="217.58199999999999"/>
    <x v="0"/>
  </r>
  <r>
    <n v="3"/>
    <s v="CA-2016-138688"/>
    <s v="12-06-2016"/>
    <s v="India"/>
    <s v="West"/>
    <n v="6.8715000000000002"/>
    <x v="1"/>
  </r>
  <r>
    <n v="4"/>
    <s v="US-2015-101366"/>
    <s v="11-10-2015"/>
    <s v="India"/>
    <s v="South"/>
    <n v="585.05100000000004"/>
    <x v="0"/>
  </r>
  <r>
    <n v="5"/>
    <s v="US-2015-101366"/>
    <s v="11-10-2015"/>
    <s v="India"/>
    <s v="South"/>
    <n v="2.5165000000000002"/>
    <x v="0"/>
  </r>
  <r>
    <n v="6"/>
    <s v="CA-2014-115812"/>
    <s v="09-05-2014"/>
    <s v="India"/>
    <s v="West"/>
    <n v="15.1675"/>
    <x v="1"/>
  </r>
  <r>
    <n v="7"/>
    <s v="CA-2014-115812"/>
    <s v="09-05-2014"/>
    <s v="India"/>
    <s v="West"/>
    <n v="1.7656000000000001"/>
    <x v="1"/>
  </r>
  <r>
    <n v="8"/>
    <s v="CA-2014-115812"/>
    <s v="09-05-2014"/>
    <s v="India"/>
    <s v="West"/>
    <n v="70.715199999999996"/>
    <x v="1"/>
  </r>
  <r>
    <n v="9"/>
    <s v="CA-2014-115812"/>
    <s v="09-05-2014"/>
    <s v="India"/>
    <s v="West"/>
    <n v="5.7824999999999998"/>
    <x v="1"/>
  </r>
  <r>
    <n v="10"/>
    <s v="CA-2014-115812"/>
    <s v="09-05-2014"/>
    <s v="India"/>
    <s v="West"/>
    <n v="55.57"/>
    <x v="1"/>
  </r>
  <r>
    <n v="11"/>
    <s v="CA-2014-115812"/>
    <s v="09-05-2014"/>
    <s v="India"/>
    <s v="West"/>
    <n v="85.507180000000005"/>
    <x v="1"/>
  </r>
  <r>
    <n v="12"/>
    <s v="CA-2014-115812"/>
    <s v="09-05-2014"/>
    <s v="India"/>
    <s v="West"/>
    <n v="68.556799999999996"/>
    <x v="1"/>
  </r>
  <r>
    <n v="13"/>
    <s v="CA-2015-114412"/>
    <s v="15-04-2017"/>
    <s v="India"/>
    <s v="South"/>
    <n v="5.5552000000000001"/>
    <x v="0"/>
  </r>
  <r>
    <n v="14"/>
    <s v="CA-2016-161313"/>
    <s v="05-12-2016"/>
    <s v="India"/>
    <s v="West"/>
    <n v="152.57220000000001"/>
    <x v="1"/>
  </r>
  <r>
    <n v="15"/>
    <s v="US-2015-111383"/>
    <s v="22-11-2015"/>
    <s v="India"/>
    <s v="Central"/>
    <n v="125.858"/>
    <x v="2"/>
  </r>
  <r>
    <n v="16"/>
    <s v="US-2015-111383"/>
    <s v="22-11-2015"/>
    <s v="India"/>
    <s v="Central"/>
    <n v="5.8159999999999998"/>
    <x v="2"/>
  </r>
  <r>
    <n v="17"/>
    <s v="CA-2014-107133"/>
    <s v="11-11-2014"/>
    <s v="India"/>
    <s v="Central"/>
    <n v="15.5176"/>
    <x v="2"/>
  </r>
  <r>
    <n v="18"/>
    <s v="CA-2014-167164"/>
    <s v="13-05-2014"/>
    <s v="India"/>
    <s v="West"/>
    <n v="7.7877780000000003"/>
    <x v="1"/>
  </r>
  <r>
    <n v="19"/>
    <s v="CA-2014-143336"/>
    <s v="27-08-2014"/>
    <s v="India"/>
    <s v="West"/>
    <n v="2.5825"/>
    <x v="1"/>
  </r>
  <r>
    <n v="20"/>
    <s v="CA-2014-143336"/>
    <s v="27-08-2014"/>
    <s v="India"/>
    <s v="West"/>
    <n v="16.010999999999999"/>
    <x v="1"/>
  </r>
  <r>
    <n v="21"/>
    <s v="CA-2014-143336"/>
    <s v="27-08-2014"/>
    <s v="India"/>
    <s v="West"/>
    <n v="7.585"/>
    <x v="1"/>
  </r>
  <r>
    <n v="22"/>
    <s v="CA-2016-137330"/>
    <s v="09-12-2016"/>
    <s v="India"/>
    <s v="Central"/>
    <n v="5.0575999999999999"/>
    <x v="2"/>
  </r>
  <r>
    <n v="23"/>
    <s v="CA-2016-137330"/>
    <s v="09-12-2016"/>
    <s v="India"/>
    <s v="Central"/>
    <n v="15.688499999999999"/>
    <x v="2"/>
  </r>
  <r>
    <n v="24"/>
    <s v="US-2015-156909"/>
    <s v="16-07-2017"/>
    <s v="India"/>
    <s v="East"/>
    <n v="1.0176000000000001"/>
    <x v="3"/>
  </r>
  <r>
    <n v="25"/>
    <s v="CA-2015-106320"/>
    <s v="25-09-2015"/>
    <s v="India"/>
    <s v="West"/>
    <n v="250.26570000000001"/>
    <x v="1"/>
  </r>
  <r>
    <n v="26"/>
    <s v="CA-2016-121577"/>
    <s v="16-01-2016"/>
    <s v="India"/>
    <s v="West"/>
    <n v="5.2225000000000001"/>
    <x v="1"/>
  </r>
  <r>
    <n v="27"/>
    <s v="CA-2016-121577"/>
    <s v="16-01-2016"/>
    <s v="India"/>
    <s v="West"/>
    <n v="11.7751"/>
    <x v="1"/>
  </r>
  <r>
    <n v="28"/>
    <s v="US-2015-150630"/>
    <s v="17-09-2015"/>
    <s v="India"/>
    <s v="East"/>
    <n v="1665.0519999999999"/>
    <x v="3"/>
  </r>
  <r>
    <n v="29"/>
    <s v="US-2015-150630"/>
    <s v="17-09-2015"/>
    <s v="India"/>
    <s v="East"/>
    <n v="7.0552000000000001"/>
    <x v="3"/>
  </r>
  <r>
    <n v="30"/>
    <s v="US-2015-150630"/>
    <s v="17-09-2015"/>
    <s v="India"/>
    <s v="East"/>
    <n v="15.525"/>
    <x v="3"/>
  </r>
  <r>
    <n v="31"/>
    <s v="US-2015-150630"/>
    <s v="17-09-2015"/>
    <s v="India"/>
    <s v="East"/>
    <n v="1.1015999999999999"/>
    <x v="3"/>
  </r>
  <r>
    <n v="32"/>
    <s v="US-2015-150630"/>
    <s v="17-09-2015"/>
    <s v="India"/>
    <s v="East"/>
    <n v="7.7071779999999999"/>
    <x v="3"/>
  </r>
  <r>
    <n v="33"/>
    <s v="US-2015-150630"/>
    <s v="17-09-2015"/>
    <s v="India"/>
    <s v="East"/>
    <n v="5.7149999999999999"/>
    <x v="3"/>
  </r>
  <r>
    <n v="34"/>
    <s v="US-2015-150630"/>
    <s v="17-09-2015"/>
    <s v="India"/>
    <s v="East"/>
    <n v="5.556"/>
    <x v="3"/>
  </r>
  <r>
    <n v="35"/>
    <s v="CA-2015-107727"/>
    <s v="19-10-2017"/>
    <s v="India"/>
    <s v="Central"/>
    <n v="7.7568000000000001"/>
    <x v="2"/>
  </r>
  <r>
    <n v="36"/>
    <s v="CA-2016-115790"/>
    <s v="08-12-2016"/>
    <s v="India"/>
    <s v="Central"/>
    <n v="125.5757"/>
    <x v="2"/>
  </r>
  <r>
    <n v="37"/>
    <s v="CA-2016-115790"/>
    <s v="08-12-2016"/>
    <s v="India"/>
    <s v="Central"/>
    <n v="157.764999999999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F3760-DB37-4422-9FD1-6F64EFC464F6}" name="PivotTable3" cacheId="14" applyNumberFormats="0" applyBorderFormats="0" applyFontFormats="0" applyPatternFormats="0" applyAlignmentFormats="0" applyWidthHeightFormats="1" dataCaption="Values" tag="8e449fda-4071-4ebd-9de0-f85702e78498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0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ers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44B79-2D75-4665-84EB-EC4C10DA9BF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5" baseField="0" baseItem="0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E76C15-12B3-467D-AD15-9A26ADA892F3}" name="Table25" displayName="Table25" ref="A1:F38" totalsRowShown="0" headerRowDxfId="0">
  <autoFilter ref="A1:F38" xr:uid="{3D76780F-F8B9-433E-B45D-52D9FDD96E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F361F5C-4C9E-47F9-8BAE-EC2437A90705}" name="Row ID"/>
    <tableColumn id="2" xr3:uid="{15F5BDB2-4428-4780-A15A-0EB2CB89262A}" name="Order ID"/>
    <tableColumn id="3" xr3:uid="{B3164CCA-0E33-4F5A-AF2B-DDB6BD092235}" name="Order Date"/>
    <tableColumn id="4" xr3:uid="{874CC2ED-905B-4213-8A0C-5079E09A5B7A}" name="Country"/>
    <tableColumn id="5" xr3:uid="{04C26794-A029-4994-8152-0251608EA766}" name="Region"/>
    <tableColumn id="6" xr3:uid="{C660E3CF-8BFE-464C-A190-0399A14FBEDD}" name="Profit"/>
  </tableColumns>
  <tableStyleInfo name="TableStyleMedium1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740F0-8674-4053-B814-26626C82D021}" name="Table14" displayName="Table14" ref="A1:B5" totalsRowShown="0">
  <autoFilter ref="A1:B5" xr:uid="{B4426E44-F8E3-413C-B749-0BEDB9FF045D}">
    <filterColumn colId="0" hiddenButton="1"/>
    <filterColumn colId="1" hiddenButton="1"/>
  </autoFilter>
  <tableColumns count="2">
    <tableColumn id="1" xr3:uid="{A4FE58C6-74BD-41C3-B236-0C21E1B3D866}" name="Region"/>
    <tableColumn id="2" xr3:uid="{CD210824-7A07-45B4-9295-8535B1DFE60B}" name="Person"/>
  </tableColumns>
  <tableStyleInfo name="TableStyleMedium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76780F-F8B9-433E-B45D-52D9FDD96E6D}" name="Table2" displayName="Table2" ref="A1:G38" totalsRowShown="0" headerRowDxfId="1">
  <autoFilter ref="A1:G38" xr:uid="{3D76780F-F8B9-433E-B45D-52D9FDD96E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128D366-6628-442B-9E88-68B67C1288F6}" name="Row ID"/>
    <tableColumn id="2" xr3:uid="{E91834F0-4586-4D05-88CA-EAFA70C603E8}" name="Order ID"/>
    <tableColumn id="3" xr3:uid="{75E3AA18-B6CC-4589-85C2-4A145D17F8A1}" name="Order Date"/>
    <tableColumn id="4" xr3:uid="{D4F10464-3CA4-429E-90C5-307D568DEB29}" name="Country"/>
    <tableColumn id="5" xr3:uid="{DFA014DA-1398-4200-8C55-1E78AA5A974B}" name="Region"/>
    <tableColumn id="6" xr3:uid="{45D4D692-97AD-422E-8BEE-B459FBF5A92F}" name="Profit"/>
    <tableColumn id="7" xr3:uid="{79A5B7EC-A46B-47E8-A10F-AAD1AA039096}" name="salesperson">
      <calculatedColumnFormula>VLOOKUP(Sheet1!E2,Sheet2!$A$2:$B$5,2,FALSE)</calculatedColumnFormula>
    </tableColumn>
  </tableColumns>
  <tableStyleInfo name="TableStyleMedium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6E44-F8E3-413C-B749-0BEDB9FF045D}" name="Table1" displayName="Table1" ref="A1:B5" totalsRowShown="0">
  <autoFilter ref="A1:B5" xr:uid="{B4426E44-F8E3-413C-B749-0BEDB9FF045D}">
    <filterColumn colId="0" hiddenButton="1"/>
    <filterColumn colId="1" hiddenButton="1"/>
  </autoFilter>
  <tableColumns count="2">
    <tableColumn id="1" xr3:uid="{C928B016-B056-4B7E-831C-53AFA582D295}" name="Region"/>
    <tableColumn id="2" xr3:uid="{26F1F8BF-2421-4F4A-9835-36829D4D2F7C}" name="Person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1FCA-6A4F-4B25-86EC-3C4F69C1D8D5}">
  <sheetPr>
    <tabColor rgb="FFC00000"/>
  </sheetPr>
  <dimension ref="A1:F38"/>
  <sheetViews>
    <sheetView tabSelected="1" workbookViewId="0"/>
  </sheetViews>
  <sheetFormatPr defaultRowHeight="14.4" x14ac:dyDescent="0.3"/>
  <cols>
    <col min="2" max="2" width="16.21875" customWidth="1"/>
    <col min="3" max="3" width="14.21875" customWidth="1"/>
    <col min="4" max="4" width="9.6640625" customWidth="1"/>
    <col min="7" max="7" width="17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 t="s">
        <v>23</v>
      </c>
      <c r="D2" t="s">
        <v>40</v>
      </c>
      <c r="E2" t="s">
        <v>41</v>
      </c>
      <c r="F2">
        <v>51.715600000000002</v>
      </c>
    </row>
    <row r="3" spans="1:6" x14ac:dyDescent="0.3">
      <c r="A3">
        <v>2</v>
      </c>
      <c r="B3" t="s">
        <v>6</v>
      </c>
      <c r="C3" t="s">
        <v>23</v>
      </c>
      <c r="D3" t="s">
        <v>40</v>
      </c>
      <c r="E3" t="s">
        <v>41</v>
      </c>
      <c r="F3">
        <v>217.58199999999999</v>
      </c>
    </row>
    <row r="4" spans="1:6" x14ac:dyDescent="0.3">
      <c r="A4">
        <v>3</v>
      </c>
      <c r="B4" t="s">
        <v>7</v>
      </c>
      <c r="C4" t="s">
        <v>24</v>
      </c>
      <c r="D4" t="s">
        <v>40</v>
      </c>
      <c r="E4" t="s">
        <v>42</v>
      </c>
      <c r="F4">
        <v>6.8715000000000002</v>
      </c>
    </row>
    <row r="5" spans="1:6" x14ac:dyDescent="0.3">
      <c r="A5">
        <v>4</v>
      </c>
      <c r="B5" t="s">
        <v>8</v>
      </c>
      <c r="C5" t="s">
        <v>25</v>
      </c>
      <c r="D5" t="s">
        <v>40</v>
      </c>
      <c r="E5" t="s">
        <v>41</v>
      </c>
      <c r="F5">
        <v>585.05100000000004</v>
      </c>
    </row>
    <row r="6" spans="1:6" x14ac:dyDescent="0.3">
      <c r="A6">
        <v>5</v>
      </c>
      <c r="B6" t="s">
        <v>8</v>
      </c>
      <c r="C6" t="s">
        <v>25</v>
      </c>
      <c r="D6" t="s">
        <v>40</v>
      </c>
      <c r="E6" t="s">
        <v>41</v>
      </c>
      <c r="F6">
        <v>2.5165000000000002</v>
      </c>
    </row>
    <row r="7" spans="1:6" x14ac:dyDescent="0.3">
      <c r="A7">
        <v>6</v>
      </c>
      <c r="B7" t="s">
        <v>9</v>
      </c>
      <c r="C7" t="s">
        <v>26</v>
      </c>
      <c r="D7" t="s">
        <v>40</v>
      </c>
      <c r="E7" t="s">
        <v>42</v>
      </c>
      <c r="F7">
        <v>15.1675</v>
      </c>
    </row>
    <row r="8" spans="1:6" x14ac:dyDescent="0.3">
      <c r="A8">
        <v>7</v>
      </c>
      <c r="B8" t="s">
        <v>9</v>
      </c>
      <c r="C8" t="s">
        <v>26</v>
      </c>
      <c r="D8" t="s">
        <v>40</v>
      </c>
      <c r="E8" t="s">
        <v>42</v>
      </c>
      <c r="F8">
        <v>1.7656000000000001</v>
      </c>
    </row>
    <row r="9" spans="1:6" x14ac:dyDescent="0.3">
      <c r="A9">
        <v>8</v>
      </c>
      <c r="B9" t="s">
        <v>9</v>
      </c>
      <c r="C9" t="s">
        <v>26</v>
      </c>
      <c r="D9" t="s">
        <v>40</v>
      </c>
      <c r="E9" t="s">
        <v>42</v>
      </c>
      <c r="F9">
        <v>70.715199999999996</v>
      </c>
    </row>
    <row r="10" spans="1:6" x14ac:dyDescent="0.3">
      <c r="A10">
        <v>9</v>
      </c>
      <c r="B10" t="s">
        <v>9</v>
      </c>
      <c r="C10" t="s">
        <v>26</v>
      </c>
      <c r="D10" t="s">
        <v>40</v>
      </c>
      <c r="E10" t="s">
        <v>42</v>
      </c>
      <c r="F10">
        <v>5.7824999999999998</v>
      </c>
    </row>
    <row r="11" spans="1:6" x14ac:dyDescent="0.3">
      <c r="A11">
        <v>10</v>
      </c>
      <c r="B11" t="s">
        <v>9</v>
      </c>
      <c r="C11" t="s">
        <v>26</v>
      </c>
      <c r="D11" t="s">
        <v>40</v>
      </c>
      <c r="E11" t="s">
        <v>42</v>
      </c>
      <c r="F11">
        <v>55.57</v>
      </c>
    </row>
    <row r="12" spans="1:6" x14ac:dyDescent="0.3">
      <c r="A12">
        <v>11</v>
      </c>
      <c r="B12" t="s">
        <v>9</v>
      </c>
      <c r="C12" t="s">
        <v>26</v>
      </c>
      <c r="D12" t="s">
        <v>40</v>
      </c>
      <c r="E12" t="s">
        <v>42</v>
      </c>
      <c r="F12">
        <v>85.507180000000005</v>
      </c>
    </row>
    <row r="13" spans="1:6" x14ac:dyDescent="0.3">
      <c r="A13">
        <v>12</v>
      </c>
      <c r="B13" t="s">
        <v>9</v>
      </c>
      <c r="C13" t="s">
        <v>26</v>
      </c>
      <c r="D13" t="s">
        <v>40</v>
      </c>
      <c r="E13" t="s">
        <v>42</v>
      </c>
      <c r="F13">
        <v>68.556799999999996</v>
      </c>
    </row>
    <row r="14" spans="1:6" x14ac:dyDescent="0.3">
      <c r="A14">
        <v>13</v>
      </c>
      <c r="B14" t="s">
        <v>10</v>
      </c>
      <c r="C14" t="s">
        <v>27</v>
      </c>
      <c r="D14" t="s">
        <v>40</v>
      </c>
      <c r="E14" t="s">
        <v>41</v>
      </c>
      <c r="F14">
        <v>5.5552000000000001</v>
      </c>
    </row>
    <row r="15" spans="1:6" x14ac:dyDescent="0.3">
      <c r="A15">
        <v>14</v>
      </c>
      <c r="B15" t="s">
        <v>11</v>
      </c>
      <c r="C15" t="s">
        <v>28</v>
      </c>
      <c r="D15" t="s">
        <v>40</v>
      </c>
      <c r="E15" t="s">
        <v>42</v>
      </c>
      <c r="F15">
        <v>152.57220000000001</v>
      </c>
    </row>
    <row r="16" spans="1:6" x14ac:dyDescent="0.3">
      <c r="A16">
        <v>15</v>
      </c>
      <c r="B16" t="s">
        <v>12</v>
      </c>
      <c r="C16" t="s">
        <v>29</v>
      </c>
      <c r="D16" t="s">
        <v>40</v>
      </c>
      <c r="E16" t="s">
        <v>43</v>
      </c>
      <c r="F16">
        <v>125.858</v>
      </c>
    </row>
    <row r="17" spans="1:6" x14ac:dyDescent="0.3">
      <c r="A17">
        <v>16</v>
      </c>
      <c r="B17" t="s">
        <v>12</v>
      </c>
      <c r="C17" t="s">
        <v>29</v>
      </c>
      <c r="D17" t="s">
        <v>40</v>
      </c>
      <c r="E17" t="s">
        <v>43</v>
      </c>
      <c r="F17">
        <v>5.8159999999999998</v>
      </c>
    </row>
    <row r="18" spans="1:6" x14ac:dyDescent="0.3">
      <c r="A18">
        <v>17</v>
      </c>
      <c r="B18" t="s">
        <v>13</v>
      </c>
      <c r="C18" t="s">
        <v>30</v>
      </c>
      <c r="D18" t="s">
        <v>40</v>
      </c>
      <c r="E18" t="s">
        <v>43</v>
      </c>
      <c r="F18">
        <v>15.5176</v>
      </c>
    </row>
    <row r="19" spans="1:6" x14ac:dyDescent="0.3">
      <c r="A19">
        <v>18</v>
      </c>
      <c r="B19" t="s">
        <v>14</v>
      </c>
      <c r="C19" t="s">
        <v>31</v>
      </c>
      <c r="D19" t="s">
        <v>40</v>
      </c>
      <c r="E19" t="s">
        <v>42</v>
      </c>
      <c r="F19">
        <v>7.7877780000000003</v>
      </c>
    </row>
    <row r="20" spans="1:6" x14ac:dyDescent="0.3">
      <c r="A20">
        <v>19</v>
      </c>
      <c r="B20" t="s">
        <v>15</v>
      </c>
      <c r="C20" t="s">
        <v>32</v>
      </c>
      <c r="D20" t="s">
        <v>40</v>
      </c>
      <c r="E20" t="s">
        <v>42</v>
      </c>
      <c r="F20">
        <v>2.5825</v>
      </c>
    </row>
    <row r="21" spans="1:6" x14ac:dyDescent="0.3">
      <c r="A21">
        <v>20</v>
      </c>
      <c r="B21" t="s">
        <v>15</v>
      </c>
      <c r="C21" t="s">
        <v>32</v>
      </c>
      <c r="D21" t="s">
        <v>40</v>
      </c>
      <c r="E21" t="s">
        <v>42</v>
      </c>
      <c r="F21">
        <v>16.010999999999999</v>
      </c>
    </row>
    <row r="22" spans="1:6" x14ac:dyDescent="0.3">
      <c r="A22">
        <v>21</v>
      </c>
      <c r="B22" t="s">
        <v>15</v>
      </c>
      <c r="C22" t="s">
        <v>32</v>
      </c>
      <c r="D22" t="s">
        <v>40</v>
      </c>
      <c r="E22" t="s">
        <v>42</v>
      </c>
      <c r="F22">
        <v>7.585</v>
      </c>
    </row>
    <row r="23" spans="1:6" x14ac:dyDescent="0.3">
      <c r="A23">
        <v>22</v>
      </c>
      <c r="B23" t="s">
        <v>16</v>
      </c>
      <c r="C23" t="s">
        <v>33</v>
      </c>
      <c r="D23" t="s">
        <v>40</v>
      </c>
      <c r="E23" t="s">
        <v>43</v>
      </c>
      <c r="F23">
        <v>5.0575999999999999</v>
      </c>
    </row>
    <row r="24" spans="1:6" x14ac:dyDescent="0.3">
      <c r="A24">
        <v>23</v>
      </c>
      <c r="B24" t="s">
        <v>16</v>
      </c>
      <c r="C24" t="s">
        <v>33</v>
      </c>
      <c r="D24" t="s">
        <v>40</v>
      </c>
      <c r="E24" t="s">
        <v>43</v>
      </c>
      <c r="F24">
        <v>15.688499999999999</v>
      </c>
    </row>
    <row r="25" spans="1:6" x14ac:dyDescent="0.3">
      <c r="A25">
        <v>24</v>
      </c>
      <c r="B25" t="s">
        <v>17</v>
      </c>
      <c r="C25" t="s">
        <v>34</v>
      </c>
      <c r="D25" t="s">
        <v>40</v>
      </c>
      <c r="E25" t="s">
        <v>44</v>
      </c>
      <c r="F25">
        <v>1.0176000000000001</v>
      </c>
    </row>
    <row r="26" spans="1:6" x14ac:dyDescent="0.3">
      <c r="A26">
        <v>25</v>
      </c>
      <c r="B26" t="s">
        <v>18</v>
      </c>
      <c r="C26" t="s">
        <v>35</v>
      </c>
      <c r="D26" t="s">
        <v>40</v>
      </c>
      <c r="E26" t="s">
        <v>42</v>
      </c>
      <c r="F26">
        <v>250.26570000000001</v>
      </c>
    </row>
    <row r="27" spans="1:6" x14ac:dyDescent="0.3">
      <c r="A27">
        <v>26</v>
      </c>
      <c r="B27" t="s">
        <v>19</v>
      </c>
      <c r="C27" t="s">
        <v>36</v>
      </c>
      <c r="D27" t="s">
        <v>40</v>
      </c>
      <c r="E27" t="s">
        <v>42</v>
      </c>
      <c r="F27">
        <v>5.2225000000000001</v>
      </c>
    </row>
    <row r="28" spans="1:6" x14ac:dyDescent="0.3">
      <c r="A28">
        <v>27</v>
      </c>
      <c r="B28" t="s">
        <v>19</v>
      </c>
      <c r="C28" t="s">
        <v>36</v>
      </c>
      <c r="D28" t="s">
        <v>40</v>
      </c>
      <c r="E28" t="s">
        <v>42</v>
      </c>
      <c r="F28">
        <v>11.7751</v>
      </c>
    </row>
    <row r="29" spans="1:6" x14ac:dyDescent="0.3">
      <c r="A29">
        <v>28</v>
      </c>
      <c r="B29" t="s">
        <v>20</v>
      </c>
      <c r="C29" t="s">
        <v>37</v>
      </c>
      <c r="D29" t="s">
        <v>40</v>
      </c>
      <c r="E29" t="s">
        <v>44</v>
      </c>
      <c r="F29">
        <v>1665.0519999999999</v>
      </c>
    </row>
    <row r="30" spans="1:6" x14ac:dyDescent="0.3">
      <c r="A30">
        <v>29</v>
      </c>
      <c r="B30" t="s">
        <v>20</v>
      </c>
      <c r="C30" t="s">
        <v>37</v>
      </c>
      <c r="D30" t="s">
        <v>40</v>
      </c>
      <c r="E30" t="s">
        <v>44</v>
      </c>
      <c r="F30">
        <v>7.0552000000000001</v>
      </c>
    </row>
    <row r="31" spans="1:6" x14ac:dyDescent="0.3">
      <c r="A31">
        <v>30</v>
      </c>
      <c r="B31" t="s">
        <v>20</v>
      </c>
      <c r="C31" t="s">
        <v>37</v>
      </c>
      <c r="D31" t="s">
        <v>40</v>
      </c>
      <c r="E31" t="s">
        <v>44</v>
      </c>
      <c r="F31">
        <v>15.525</v>
      </c>
    </row>
    <row r="32" spans="1:6" x14ac:dyDescent="0.3">
      <c r="A32">
        <v>31</v>
      </c>
      <c r="B32" t="s">
        <v>20</v>
      </c>
      <c r="C32" t="s">
        <v>37</v>
      </c>
      <c r="D32" t="s">
        <v>40</v>
      </c>
      <c r="E32" t="s">
        <v>44</v>
      </c>
      <c r="F32">
        <v>1.1015999999999999</v>
      </c>
    </row>
    <row r="33" spans="1:6" x14ac:dyDescent="0.3">
      <c r="A33">
        <v>32</v>
      </c>
      <c r="B33" t="s">
        <v>20</v>
      </c>
      <c r="C33" t="s">
        <v>37</v>
      </c>
      <c r="D33" t="s">
        <v>40</v>
      </c>
      <c r="E33" t="s">
        <v>44</v>
      </c>
      <c r="F33">
        <v>7.7071779999999999</v>
      </c>
    </row>
    <row r="34" spans="1:6" x14ac:dyDescent="0.3">
      <c r="A34">
        <v>33</v>
      </c>
      <c r="B34" t="s">
        <v>20</v>
      </c>
      <c r="C34" t="s">
        <v>37</v>
      </c>
      <c r="D34" t="s">
        <v>40</v>
      </c>
      <c r="E34" t="s">
        <v>44</v>
      </c>
      <c r="F34">
        <v>5.7149999999999999</v>
      </c>
    </row>
    <row r="35" spans="1:6" x14ac:dyDescent="0.3">
      <c r="A35">
        <v>34</v>
      </c>
      <c r="B35" t="s">
        <v>20</v>
      </c>
      <c r="C35" t="s">
        <v>37</v>
      </c>
      <c r="D35" t="s">
        <v>40</v>
      </c>
      <c r="E35" t="s">
        <v>44</v>
      </c>
      <c r="F35">
        <v>5.556</v>
      </c>
    </row>
    <row r="36" spans="1:6" x14ac:dyDescent="0.3">
      <c r="A36">
        <v>35</v>
      </c>
      <c r="B36" t="s">
        <v>21</v>
      </c>
      <c r="C36" t="s">
        <v>38</v>
      </c>
      <c r="D36" t="s">
        <v>40</v>
      </c>
      <c r="E36" t="s">
        <v>43</v>
      </c>
      <c r="F36">
        <v>7.7568000000000001</v>
      </c>
    </row>
    <row r="37" spans="1:6" x14ac:dyDescent="0.3">
      <c r="A37">
        <v>36</v>
      </c>
      <c r="B37" t="s">
        <v>22</v>
      </c>
      <c r="C37" t="s">
        <v>39</v>
      </c>
      <c r="D37" t="s">
        <v>40</v>
      </c>
      <c r="E37" t="s">
        <v>43</v>
      </c>
      <c r="F37">
        <v>125.5757</v>
      </c>
    </row>
    <row r="38" spans="1:6" x14ac:dyDescent="0.3">
      <c r="A38">
        <v>37</v>
      </c>
      <c r="B38" t="s">
        <v>22</v>
      </c>
      <c r="C38" t="s">
        <v>39</v>
      </c>
      <c r="D38" t="s">
        <v>40</v>
      </c>
      <c r="E38" t="s">
        <v>43</v>
      </c>
      <c r="F38">
        <v>157.76499999999999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7A72-2C64-4BF8-A7B4-71EC4330CE28}">
  <sheetPr>
    <tabColor rgb="FFFFFF00"/>
  </sheetPr>
  <dimension ref="A3:B8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3" t="s">
        <v>51</v>
      </c>
      <c r="B3" t="s">
        <v>53</v>
      </c>
    </row>
    <row r="4" spans="1:2" x14ac:dyDescent="0.3">
      <c r="A4" s="4" t="s">
        <v>49</v>
      </c>
      <c r="B4" s="5">
        <v>459.03519999999997</v>
      </c>
    </row>
    <row r="5" spans="1:2" x14ac:dyDescent="0.3">
      <c r="A5" s="4" t="s">
        <v>47</v>
      </c>
      <c r="B5" s="5">
        <v>763.73805800000002</v>
      </c>
    </row>
    <row r="6" spans="1:2" x14ac:dyDescent="0.3">
      <c r="A6" s="4" t="s">
        <v>50</v>
      </c>
      <c r="B6" s="5">
        <v>862.4203</v>
      </c>
    </row>
    <row r="7" spans="1:2" x14ac:dyDescent="0.3">
      <c r="A7" s="4" t="s">
        <v>48</v>
      </c>
      <c r="B7" s="5">
        <v>1708.7295779999999</v>
      </c>
    </row>
    <row r="8" spans="1:2" x14ac:dyDescent="0.3">
      <c r="A8" s="4" t="s">
        <v>52</v>
      </c>
      <c r="B8" s="5">
        <v>3793.9231359999999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6B07-4284-4ED0-BA38-3E18AF64DFE3}">
  <sheetPr>
    <tabColor rgb="FFFF2D2D"/>
  </sheetPr>
  <dimension ref="A1:B5"/>
  <sheetViews>
    <sheetView workbookViewId="0">
      <selection activeCell="I10" sqref="I10"/>
    </sheetView>
  </sheetViews>
  <sheetFormatPr defaultRowHeight="14.4" x14ac:dyDescent="0.3"/>
  <sheetData>
    <row r="1" spans="1:2" x14ac:dyDescent="0.3">
      <c r="A1" t="s">
        <v>4</v>
      </c>
      <c r="B1" t="s">
        <v>46</v>
      </c>
    </row>
    <row r="2" spans="1:2" x14ac:dyDescent="0.3">
      <c r="A2" t="s">
        <v>42</v>
      </c>
      <c r="B2" t="s">
        <v>47</v>
      </c>
    </row>
    <row r="3" spans="1:2" x14ac:dyDescent="0.3">
      <c r="A3" t="s">
        <v>44</v>
      </c>
      <c r="B3" t="s">
        <v>48</v>
      </c>
    </row>
    <row r="4" spans="1:2" x14ac:dyDescent="0.3">
      <c r="A4" t="s">
        <v>43</v>
      </c>
      <c r="B4" t="s">
        <v>49</v>
      </c>
    </row>
    <row r="5" spans="1:2" x14ac:dyDescent="0.3">
      <c r="A5" t="s">
        <v>41</v>
      </c>
      <c r="B5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I13" sqref="I13"/>
    </sheetView>
  </sheetViews>
  <sheetFormatPr defaultRowHeight="14.4" x14ac:dyDescent="0.3"/>
  <cols>
    <col min="2" max="2" width="16.21875" customWidth="1"/>
    <col min="3" max="3" width="14.21875" customWidth="1"/>
    <col min="4" max="4" width="9.6640625" customWidth="1"/>
    <col min="7" max="7" width="17.88671875" customWidth="1"/>
    <col min="9" max="9" width="36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45</v>
      </c>
    </row>
    <row r="2" spans="1:9" x14ac:dyDescent="0.3">
      <c r="A2">
        <v>1</v>
      </c>
      <c r="B2" t="s">
        <v>6</v>
      </c>
      <c r="C2" t="s">
        <v>23</v>
      </c>
      <c r="D2" t="s">
        <v>40</v>
      </c>
      <c r="E2" t="s">
        <v>41</v>
      </c>
      <c r="F2">
        <v>51.715600000000002</v>
      </c>
      <c r="G2" t="str">
        <f>VLOOKUP(Sheet1!E2,Sheet2!$A$2:$B$5,2,FALSE)</f>
        <v>prabha</v>
      </c>
    </row>
    <row r="3" spans="1:9" x14ac:dyDescent="0.3">
      <c r="A3">
        <v>2</v>
      </c>
      <c r="B3" t="s">
        <v>6</v>
      </c>
      <c r="C3" t="s">
        <v>23</v>
      </c>
      <c r="D3" t="s">
        <v>40</v>
      </c>
      <c r="E3" t="s">
        <v>41</v>
      </c>
      <c r="F3">
        <v>217.58199999999999</v>
      </c>
      <c r="G3" t="str">
        <f>VLOOKUP(Sheet1!E3,Sheet2!$A$2:$B$5,2,FALSE)</f>
        <v>prabha</v>
      </c>
    </row>
    <row r="4" spans="1:9" x14ac:dyDescent="0.3">
      <c r="A4">
        <v>3</v>
      </c>
      <c r="B4" t="s">
        <v>7</v>
      </c>
      <c r="C4" t="s">
        <v>24</v>
      </c>
      <c r="D4" t="s">
        <v>40</v>
      </c>
      <c r="E4" t="s">
        <v>42</v>
      </c>
      <c r="F4">
        <v>6.8715000000000002</v>
      </c>
      <c r="G4" t="str">
        <f>VLOOKUP(Sheet1!E4,Sheet2!$A$2:$B$5,2,FALSE)</f>
        <v>Neha</v>
      </c>
    </row>
    <row r="5" spans="1:9" x14ac:dyDescent="0.3">
      <c r="A5">
        <v>4</v>
      </c>
      <c r="B5" t="s">
        <v>8</v>
      </c>
      <c r="C5" t="s">
        <v>25</v>
      </c>
      <c r="D5" t="s">
        <v>40</v>
      </c>
      <c r="E5" t="s">
        <v>41</v>
      </c>
      <c r="F5">
        <v>585.05100000000004</v>
      </c>
      <c r="G5" t="str">
        <f>VLOOKUP(Sheet1!E5,Sheet2!$A$2:$B$5,2,FALSE)</f>
        <v>prabha</v>
      </c>
    </row>
    <row r="6" spans="1:9" x14ac:dyDescent="0.3">
      <c r="A6">
        <v>5</v>
      </c>
      <c r="B6" t="s">
        <v>8</v>
      </c>
      <c r="C6" t="s">
        <v>25</v>
      </c>
      <c r="D6" t="s">
        <v>40</v>
      </c>
      <c r="E6" t="s">
        <v>41</v>
      </c>
      <c r="F6">
        <v>2.5165000000000002</v>
      </c>
      <c r="G6" t="str">
        <f>VLOOKUP(Sheet1!E6,Sheet2!$A$2:$B$5,2,FALSE)</f>
        <v>prabha</v>
      </c>
    </row>
    <row r="7" spans="1:9" x14ac:dyDescent="0.3">
      <c r="A7">
        <v>6</v>
      </c>
      <c r="B7" t="s">
        <v>9</v>
      </c>
      <c r="C7" t="s">
        <v>26</v>
      </c>
      <c r="D7" t="s">
        <v>40</v>
      </c>
      <c r="E7" t="s">
        <v>42</v>
      </c>
      <c r="F7">
        <v>15.1675</v>
      </c>
      <c r="G7" t="str">
        <f>VLOOKUP(Sheet1!E7,Sheet2!$A$2:$B$5,2,FALSE)</f>
        <v>Neha</v>
      </c>
    </row>
    <row r="8" spans="1:9" x14ac:dyDescent="0.3">
      <c r="A8">
        <v>7</v>
      </c>
      <c r="B8" t="s">
        <v>9</v>
      </c>
      <c r="C8" t="s">
        <v>26</v>
      </c>
      <c r="D8" t="s">
        <v>40</v>
      </c>
      <c r="E8" t="s">
        <v>42</v>
      </c>
      <c r="F8">
        <v>1.7656000000000001</v>
      </c>
      <c r="G8" t="str">
        <f>VLOOKUP(Sheet1!E8,Sheet2!$A$2:$B$5,2,FALSE)</f>
        <v>Neha</v>
      </c>
    </row>
    <row r="9" spans="1:9" x14ac:dyDescent="0.3">
      <c r="A9">
        <v>8</v>
      </c>
      <c r="B9" t="s">
        <v>9</v>
      </c>
      <c r="C9" t="s">
        <v>26</v>
      </c>
      <c r="D9" t="s">
        <v>40</v>
      </c>
      <c r="E9" t="s">
        <v>42</v>
      </c>
      <c r="F9">
        <v>70.715199999999996</v>
      </c>
      <c r="G9" t="str">
        <f>VLOOKUP(Sheet1!E9,Sheet2!$A$2:$B$5,2,FALSE)</f>
        <v>Neha</v>
      </c>
      <c r="I9" t="s">
        <v>54</v>
      </c>
    </row>
    <row r="10" spans="1:9" x14ac:dyDescent="0.3">
      <c r="A10">
        <v>9</v>
      </c>
      <c r="B10" t="s">
        <v>9</v>
      </c>
      <c r="C10" t="s">
        <v>26</v>
      </c>
      <c r="D10" t="s">
        <v>40</v>
      </c>
      <c r="E10" t="s">
        <v>42</v>
      </c>
      <c r="F10">
        <v>5.7824999999999998</v>
      </c>
      <c r="G10" t="str">
        <f>VLOOKUP(Sheet1!E10,Sheet2!$A$2:$B$5,2,FALSE)</f>
        <v>Neha</v>
      </c>
    </row>
    <row r="11" spans="1:9" x14ac:dyDescent="0.3">
      <c r="A11">
        <v>10</v>
      </c>
      <c r="B11" t="s">
        <v>9</v>
      </c>
      <c r="C11" t="s">
        <v>26</v>
      </c>
      <c r="D11" t="s">
        <v>40</v>
      </c>
      <c r="E11" t="s">
        <v>42</v>
      </c>
      <c r="F11">
        <v>55.57</v>
      </c>
      <c r="G11" t="str">
        <f>VLOOKUP(Sheet1!E11,Sheet2!$A$2:$B$5,2,FALSE)</f>
        <v>Neha</v>
      </c>
    </row>
    <row r="12" spans="1:9" x14ac:dyDescent="0.3">
      <c r="A12">
        <v>11</v>
      </c>
      <c r="B12" t="s">
        <v>9</v>
      </c>
      <c r="C12" t="s">
        <v>26</v>
      </c>
      <c r="D12" t="s">
        <v>40</v>
      </c>
      <c r="E12" t="s">
        <v>42</v>
      </c>
      <c r="F12">
        <v>85.507180000000005</v>
      </c>
      <c r="G12" t="str">
        <f>VLOOKUP(Sheet1!E12,Sheet2!$A$2:$B$5,2,FALSE)</f>
        <v>Neha</v>
      </c>
    </row>
    <row r="13" spans="1:9" x14ac:dyDescent="0.3">
      <c r="A13">
        <v>12</v>
      </c>
      <c r="B13" t="s">
        <v>9</v>
      </c>
      <c r="C13" t="s">
        <v>26</v>
      </c>
      <c r="D13" t="s">
        <v>40</v>
      </c>
      <c r="E13" t="s">
        <v>42</v>
      </c>
      <c r="F13">
        <v>68.556799999999996</v>
      </c>
      <c r="G13" t="str">
        <f>VLOOKUP(Sheet1!E13,Sheet2!$A$2:$B$5,2,FALSE)</f>
        <v>Neha</v>
      </c>
    </row>
    <row r="14" spans="1:9" x14ac:dyDescent="0.3">
      <c r="A14">
        <v>13</v>
      </c>
      <c r="B14" t="s">
        <v>10</v>
      </c>
      <c r="C14" t="s">
        <v>27</v>
      </c>
      <c r="D14" t="s">
        <v>40</v>
      </c>
      <c r="E14" t="s">
        <v>41</v>
      </c>
      <c r="F14">
        <v>5.5552000000000001</v>
      </c>
      <c r="G14" t="str">
        <f>VLOOKUP(Sheet1!E14,Sheet2!$A$2:$B$5,2,FALSE)</f>
        <v>prabha</v>
      </c>
    </row>
    <row r="15" spans="1:9" x14ac:dyDescent="0.3">
      <c r="A15">
        <v>14</v>
      </c>
      <c r="B15" t="s">
        <v>11</v>
      </c>
      <c r="C15" t="s">
        <v>28</v>
      </c>
      <c r="D15" t="s">
        <v>40</v>
      </c>
      <c r="E15" t="s">
        <v>42</v>
      </c>
      <c r="F15">
        <v>152.57220000000001</v>
      </c>
      <c r="G15" t="str">
        <f>VLOOKUP(Sheet1!E15,Sheet2!$A$2:$B$5,2,FALSE)</f>
        <v>Neha</v>
      </c>
    </row>
    <row r="16" spans="1:9" x14ac:dyDescent="0.3">
      <c r="A16">
        <v>15</v>
      </c>
      <c r="B16" t="s">
        <v>12</v>
      </c>
      <c r="C16" t="s">
        <v>29</v>
      </c>
      <c r="D16" t="s">
        <v>40</v>
      </c>
      <c r="E16" t="s">
        <v>43</v>
      </c>
      <c r="F16">
        <v>125.858</v>
      </c>
      <c r="G16" t="str">
        <f>VLOOKUP(Sheet1!E16,Sheet2!$A$2:$B$5,2,FALSE)</f>
        <v>Mathew</v>
      </c>
    </row>
    <row r="17" spans="1:7" x14ac:dyDescent="0.3">
      <c r="A17">
        <v>16</v>
      </c>
      <c r="B17" t="s">
        <v>12</v>
      </c>
      <c r="C17" t="s">
        <v>29</v>
      </c>
      <c r="D17" t="s">
        <v>40</v>
      </c>
      <c r="E17" t="s">
        <v>43</v>
      </c>
      <c r="F17">
        <v>5.8159999999999998</v>
      </c>
      <c r="G17" t="str">
        <f>VLOOKUP(Sheet1!E17,Sheet2!$A$2:$B$5,2,FALSE)</f>
        <v>Mathew</v>
      </c>
    </row>
    <row r="18" spans="1:7" x14ac:dyDescent="0.3">
      <c r="A18">
        <v>17</v>
      </c>
      <c r="B18" t="s">
        <v>13</v>
      </c>
      <c r="C18" t="s">
        <v>30</v>
      </c>
      <c r="D18" t="s">
        <v>40</v>
      </c>
      <c r="E18" t="s">
        <v>43</v>
      </c>
      <c r="F18">
        <v>15.5176</v>
      </c>
      <c r="G18" t="str">
        <f>VLOOKUP(Sheet1!E18,Sheet2!$A$2:$B$5,2,FALSE)</f>
        <v>Mathew</v>
      </c>
    </row>
    <row r="19" spans="1:7" x14ac:dyDescent="0.3">
      <c r="A19">
        <v>18</v>
      </c>
      <c r="B19" t="s">
        <v>14</v>
      </c>
      <c r="C19" t="s">
        <v>31</v>
      </c>
      <c r="D19" t="s">
        <v>40</v>
      </c>
      <c r="E19" t="s">
        <v>42</v>
      </c>
      <c r="F19">
        <v>7.7877780000000003</v>
      </c>
      <c r="G19" t="str">
        <f>VLOOKUP(Sheet1!E19,Sheet2!$A$2:$B$5,2,FALSE)</f>
        <v>Neha</v>
      </c>
    </row>
    <row r="20" spans="1:7" x14ac:dyDescent="0.3">
      <c r="A20">
        <v>19</v>
      </c>
      <c r="B20" t="s">
        <v>15</v>
      </c>
      <c r="C20" t="s">
        <v>32</v>
      </c>
      <c r="D20" t="s">
        <v>40</v>
      </c>
      <c r="E20" t="s">
        <v>42</v>
      </c>
      <c r="F20">
        <v>2.5825</v>
      </c>
      <c r="G20" t="str">
        <f>VLOOKUP(Sheet1!E20,Sheet2!$A$2:$B$5,2,FALSE)</f>
        <v>Neha</v>
      </c>
    </row>
    <row r="21" spans="1:7" x14ac:dyDescent="0.3">
      <c r="A21">
        <v>20</v>
      </c>
      <c r="B21" t="s">
        <v>15</v>
      </c>
      <c r="C21" t="s">
        <v>32</v>
      </c>
      <c r="D21" t="s">
        <v>40</v>
      </c>
      <c r="E21" t="s">
        <v>42</v>
      </c>
      <c r="F21">
        <v>16.010999999999999</v>
      </c>
      <c r="G21" t="str">
        <f>VLOOKUP(Sheet1!E21,Sheet2!$A$2:$B$5,2,FALSE)</f>
        <v>Neha</v>
      </c>
    </row>
    <row r="22" spans="1:7" x14ac:dyDescent="0.3">
      <c r="A22">
        <v>21</v>
      </c>
      <c r="B22" t="s">
        <v>15</v>
      </c>
      <c r="C22" t="s">
        <v>32</v>
      </c>
      <c r="D22" t="s">
        <v>40</v>
      </c>
      <c r="E22" t="s">
        <v>42</v>
      </c>
      <c r="F22">
        <v>7.585</v>
      </c>
      <c r="G22" t="str">
        <f>VLOOKUP(Sheet1!E22,Sheet2!$A$2:$B$5,2,FALSE)</f>
        <v>Neha</v>
      </c>
    </row>
    <row r="23" spans="1:7" x14ac:dyDescent="0.3">
      <c r="A23">
        <v>22</v>
      </c>
      <c r="B23" t="s">
        <v>16</v>
      </c>
      <c r="C23" t="s">
        <v>33</v>
      </c>
      <c r="D23" t="s">
        <v>40</v>
      </c>
      <c r="E23" t="s">
        <v>43</v>
      </c>
      <c r="F23">
        <v>5.0575999999999999</v>
      </c>
      <c r="G23" t="str">
        <f>VLOOKUP(Sheet1!E23,Sheet2!$A$2:$B$5,2,FALSE)</f>
        <v>Mathew</v>
      </c>
    </row>
    <row r="24" spans="1:7" x14ac:dyDescent="0.3">
      <c r="A24">
        <v>23</v>
      </c>
      <c r="B24" t="s">
        <v>16</v>
      </c>
      <c r="C24" t="s">
        <v>33</v>
      </c>
      <c r="D24" t="s">
        <v>40</v>
      </c>
      <c r="E24" t="s">
        <v>43</v>
      </c>
      <c r="F24">
        <v>15.688499999999999</v>
      </c>
      <c r="G24" t="str">
        <f>VLOOKUP(Sheet1!E24,Sheet2!$A$2:$B$5,2,FALSE)</f>
        <v>Mathew</v>
      </c>
    </row>
    <row r="25" spans="1:7" x14ac:dyDescent="0.3">
      <c r="A25">
        <v>24</v>
      </c>
      <c r="B25" t="s">
        <v>17</v>
      </c>
      <c r="C25" t="s">
        <v>34</v>
      </c>
      <c r="D25" t="s">
        <v>40</v>
      </c>
      <c r="E25" t="s">
        <v>44</v>
      </c>
      <c r="F25">
        <v>1.0176000000000001</v>
      </c>
      <c r="G25" t="str">
        <f>VLOOKUP(Sheet1!E25,Sheet2!$A$2:$B$5,2,FALSE)</f>
        <v>Priya</v>
      </c>
    </row>
    <row r="26" spans="1:7" x14ac:dyDescent="0.3">
      <c r="A26">
        <v>25</v>
      </c>
      <c r="B26" t="s">
        <v>18</v>
      </c>
      <c r="C26" t="s">
        <v>35</v>
      </c>
      <c r="D26" t="s">
        <v>40</v>
      </c>
      <c r="E26" t="s">
        <v>42</v>
      </c>
      <c r="F26">
        <v>250.26570000000001</v>
      </c>
      <c r="G26" t="str">
        <f>VLOOKUP(Sheet1!E26,Sheet2!$A$2:$B$5,2,FALSE)</f>
        <v>Neha</v>
      </c>
    </row>
    <row r="27" spans="1:7" x14ac:dyDescent="0.3">
      <c r="A27">
        <v>26</v>
      </c>
      <c r="B27" t="s">
        <v>19</v>
      </c>
      <c r="C27" t="s">
        <v>36</v>
      </c>
      <c r="D27" t="s">
        <v>40</v>
      </c>
      <c r="E27" t="s">
        <v>42</v>
      </c>
      <c r="F27">
        <v>5.2225000000000001</v>
      </c>
      <c r="G27" t="str">
        <f>VLOOKUP(Sheet1!E27,Sheet2!$A$2:$B$5,2,FALSE)</f>
        <v>Neha</v>
      </c>
    </row>
    <row r="28" spans="1:7" x14ac:dyDescent="0.3">
      <c r="A28">
        <v>27</v>
      </c>
      <c r="B28" t="s">
        <v>19</v>
      </c>
      <c r="C28" t="s">
        <v>36</v>
      </c>
      <c r="D28" t="s">
        <v>40</v>
      </c>
      <c r="E28" t="s">
        <v>42</v>
      </c>
      <c r="F28">
        <v>11.7751</v>
      </c>
      <c r="G28" t="str">
        <f>VLOOKUP(Sheet1!E28,Sheet2!$A$2:$B$5,2,FALSE)</f>
        <v>Neha</v>
      </c>
    </row>
    <row r="29" spans="1:7" x14ac:dyDescent="0.3">
      <c r="A29">
        <v>28</v>
      </c>
      <c r="B29" t="s">
        <v>20</v>
      </c>
      <c r="C29" t="s">
        <v>37</v>
      </c>
      <c r="D29" t="s">
        <v>40</v>
      </c>
      <c r="E29" t="s">
        <v>44</v>
      </c>
      <c r="F29">
        <v>1665.0519999999999</v>
      </c>
      <c r="G29" t="str">
        <f>VLOOKUP(Sheet1!E29,Sheet2!$A$2:$B$5,2,FALSE)</f>
        <v>Priya</v>
      </c>
    </row>
    <row r="30" spans="1:7" x14ac:dyDescent="0.3">
      <c r="A30">
        <v>29</v>
      </c>
      <c r="B30" t="s">
        <v>20</v>
      </c>
      <c r="C30" t="s">
        <v>37</v>
      </c>
      <c r="D30" t="s">
        <v>40</v>
      </c>
      <c r="E30" t="s">
        <v>44</v>
      </c>
      <c r="F30">
        <v>7.0552000000000001</v>
      </c>
      <c r="G30" t="str">
        <f>VLOOKUP(Sheet1!E30,Sheet2!$A$2:$B$5,2,FALSE)</f>
        <v>Priya</v>
      </c>
    </row>
    <row r="31" spans="1:7" x14ac:dyDescent="0.3">
      <c r="A31">
        <v>30</v>
      </c>
      <c r="B31" t="s">
        <v>20</v>
      </c>
      <c r="C31" t="s">
        <v>37</v>
      </c>
      <c r="D31" t="s">
        <v>40</v>
      </c>
      <c r="E31" t="s">
        <v>44</v>
      </c>
      <c r="F31">
        <v>15.525</v>
      </c>
      <c r="G31" t="str">
        <f>VLOOKUP(Sheet1!E31,Sheet2!$A$2:$B$5,2,FALSE)</f>
        <v>Priya</v>
      </c>
    </row>
    <row r="32" spans="1:7" x14ac:dyDescent="0.3">
      <c r="A32">
        <v>31</v>
      </c>
      <c r="B32" t="s">
        <v>20</v>
      </c>
      <c r="C32" t="s">
        <v>37</v>
      </c>
      <c r="D32" t="s">
        <v>40</v>
      </c>
      <c r="E32" t="s">
        <v>44</v>
      </c>
      <c r="F32">
        <v>1.1015999999999999</v>
      </c>
      <c r="G32" t="str">
        <f>VLOOKUP(Sheet1!E32,Sheet2!$A$2:$B$5,2,FALSE)</f>
        <v>Priya</v>
      </c>
    </row>
    <row r="33" spans="1:7" x14ac:dyDescent="0.3">
      <c r="A33">
        <v>32</v>
      </c>
      <c r="B33" t="s">
        <v>20</v>
      </c>
      <c r="C33" t="s">
        <v>37</v>
      </c>
      <c r="D33" t="s">
        <v>40</v>
      </c>
      <c r="E33" t="s">
        <v>44</v>
      </c>
      <c r="F33">
        <v>7.7071779999999999</v>
      </c>
      <c r="G33" t="str">
        <f>VLOOKUP(Sheet1!E33,Sheet2!$A$2:$B$5,2,FALSE)</f>
        <v>Priya</v>
      </c>
    </row>
    <row r="34" spans="1:7" x14ac:dyDescent="0.3">
      <c r="A34">
        <v>33</v>
      </c>
      <c r="B34" t="s">
        <v>20</v>
      </c>
      <c r="C34" t="s">
        <v>37</v>
      </c>
      <c r="D34" t="s">
        <v>40</v>
      </c>
      <c r="E34" t="s">
        <v>44</v>
      </c>
      <c r="F34">
        <v>5.7149999999999999</v>
      </c>
      <c r="G34" t="str">
        <f>VLOOKUP(Sheet1!E34,Sheet2!$A$2:$B$5,2,FALSE)</f>
        <v>Priya</v>
      </c>
    </row>
    <row r="35" spans="1:7" x14ac:dyDescent="0.3">
      <c r="A35">
        <v>34</v>
      </c>
      <c r="B35" t="s">
        <v>20</v>
      </c>
      <c r="C35" t="s">
        <v>37</v>
      </c>
      <c r="D35" t="s">
        <v>40</v>
      </c>
      <c r="E35" t="s">
        <v>44</v>
      </c>
      <c r="F35">
        <v>5.556</v>
      </c>
      <c r="G35" t="str">
        <f>VLOOKUP(Sheet1!E35,Sheet2!$A$2:$B$5,2,FALSE)</f>
        <v>Priya</v>
      </c>
    </row>
    <row r="36" spans="1:7" x14ac:dyDescent="0.3">
      <c r="A36">
        <v>35</v>
      </c>
      <c r="B36" t="s">
        <v>21</v>
      </c>
      <c r="C36" t="s">
        <v>38</v>
      </c>
      <c r="D36" t="s">
        <v>40</v>
      </c>
      <c r="E36" t="s">
        <v>43</v>
      </c>
      <c r="F36">
        <v>7.7568000000000001</v>
      </c>
      <c r="G36" t="str">
        <f>VLOOKUP(Sheet1!E36,Sheet2!$A$2:$B$5,2,FALSE)</f>
        <v>Mathew</v>
      </c>
    </row>
    <row r="37" spans="1:7" x14ac:dyDescent="0.3">
      <c r="A37">
        <v>36</v>
      </c>
      <c r="B37" t="s">
        <v>22</v>
      </c>
      <c r="C37" t="s">
        <v>39</v>
      </c>
      <c r="D37" t="s">
        <v>40</v>
      </c>
      <c r="E37" t="s">
        <v>43</v>
      </c>
      <c r="F37">
        <v>125.5757</v>
      </c>
      <c r="G37" t="str">
        <f>VLOOKUP(Sheet1!E37,Sheet2!$A$2:$B$5,2,FALSE)</f>
        <v>Mathew</v>
      </c>
    </row>
    <row r="38" spans="1:7" x14ac:dyDescent="0.3">
      <c r="A38">
        <v>37</v>
      </c>
      <c r="B38" t="s">
        <v>22</v>
      </c>
      <c r="C38" t="s">
        <v>39</v>
      </c>
      <c r="D38" t="s">
        <v>40</v>
      </c>
      <c r="E38" t="s">
        <v>43</v>
      </c>
      <c r="F38">
        <v>157.76499999999999</v>
      </c>
      <c r="G38" t="str">
        <f>VLOOKUP(Sheet1!E38,Sheet2!$A$2:$B$5,2,FALSE)</f>
        <v>Mathew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106A-C507-4495-A807-2DA7791EF378}">
  <sheetPr>
    <tabColor theme="0" tint="-0.34998626667073579"/>
  </sheetPr>
  <dimension ref="A1:B5"/>
  <sheetViews>
    <sheetView workbookViewId="0">
      <selection activeCell="D9" sqref="D9"/>
    </sheetView>
  </sheetViews>
  <sheetFormatPr defaultRowHeight="14.4" x14ac:dyDescent="0.3"/>
  <sheetData>
    <row r="1" spans="1:2" x14ac:dyDescent="0.3">
      <c r="A1" t="s">
        <v>4</v>
      </c>
      <c r="B1" t="s">
        <v>46</v>
      </c>
    </row>
    <row r="2" spans="1:2" x14ac:dyDescent="0.3">
      <c r="A2" t="s">
        <v>42</v>
      </c>
      <c r="B2" t="s">
        <v>47</v>
      </c>
    </row>
    <row r="3" spans="1:2" x14ac:dyDescent="0.3">
      <c r="A3" t="s">
        <v>44</v>
      </c>
      <c r="B3" t="s">
        <v>48</v>
      </c>
    </row>
    <row r="4" spans="1:2" x14ac:dyDescent="0.3">
      <c r="A4" t="s">
        <v>43</v>
      </c>
      <c r="B4" t="s">
        <v>49</v>
      </c>
    </row>
    <row r="5" spans="1:2" x14ac:dyDescent="0.3">
      <c r="A5" t="s">
        <v>41</v>
      </c>
      <c r="B5" t="s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00C9-FEA8-49FA-8048-405873707E68}">
  <dimension ref="A3:B8"/>
  <sheetViews>
    <sheetView workbookViewId="0">
      <selection activeCell="A3" sqref="A3"/>
    </sheetView>
  </sheetViews>
  <sheetFormatPr defaultRowHeight="14.4" x14ac:dyDescent="0.3"/>
  <cols>
    <col min="1" max="1" width="13" bestFit="1" customWidth="1"/>
    <col min="2" max="2" width="12.109375" bestFit="1" customWidth="1"/>
  </cols>
  <sheetData>
    <row r="3" spans="1:2" x14ac:dyDescent="0.3">
      <c r="A3" s="3" t="s">
        <v>45</v>
      </c>
      <c r="B3" t="s">
        <v>53</v>
      </c>
    </row>
    <row r="4" spans="1:2" x14ac:dyDescent="0.3">
      <c r="A4" t="s">
        <v>49</v>
      </c>
      <c r="B4" s="5">
        <v>459.03519999999997</v>
      </c>
    </row>
    <row r="5" spans="1:2" x14ac:dyDescent="0.3">
      <c r="A5" t="s">
        <v>47</v>
      </c>
      <c r="B5" s="5">
        <v>763.73805799999991</v>
      </c>
    </row>
    <row r="6" spans="1:2" x14ac:dyDescent="0.3">
      <c r="A6" t="s">
        <v>50</v>
      </c>
      <c r="B6" s="5">
        <v>862.4203</v>
      </c>
    </row>
    <row r="7" spans="1:2" x14ac:dyDescent="0.3">
      <c r="A7" t="s">
        <v>48</v>
      </c>
      <c r="B7" s="5">
        <v>1708.7295779999999</v>
      </c>
    </row>
    <row r="8" spans="1:2" x14ac:dyDescent="0.3">
      <c r="A8" t="s">
        <v>52</v>
      </c>
      <c r="B8" s="5">
        <v>3793.9231359999999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l o Y m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l o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G J l o z t h a S 9 g A A A C 4 C A A A T A B w A R m 9 y b X V s Y X M v U 2 V j d G l v b j E u b S C i G A A o o B Q A A A A A A A A A A A A A A A A A A A A A A A A A A A C t k E F r w k A Q h e + B / I d l e 1 E I A Y v t p X h a e / C i R Q M 9 i I d N M m o w 2 Z H Z W a q E / P e u G w S L b Q + l e 9 n l f b N v Z p 6 F g i s 0 Y t X f o 5 c 4 i i O 7 1 w S l Q C q B x E T U w H E k / F m h o w K 8 8 n o q o E 6 V I w L D 7 0 i H H P E w G L b r u W 5 g I j O d 1 / D 4 J D f d W q F h X 7 N J e o c H q f b a 7 L x 5 d j 6 C 9 F a h N s 1 I G 7 t F a h T W r j E X a A d 9 u 6 R t 5 R I / x G w q E z E z / D x O L 7 h L R C s X Y c J A 2 G u C 4 c Q 3 Y K o Z r q j 0 7 4 A U O s N 0 v v u y h J 0 P 4 E 5 + I 9 x W f J W N a 3 K g r h v G U W W + X e k 2 w C O Q 9 d n + N c H R + B 8 T / G G 7 M O E X + b f d P g F Q S w E C L Q A U A A I A C A C W h i Z a A b + 6 L a Q A A A D 2 A A A A E g A A A A A A A A A A A A A A A A A A A A A A Q 2 9 u Z m l n L 1 B h Y 2 t h Z 2 U u e G 1 s U E s B A i 0 A F A A C A A g A l o Y m W g / K 6 a u k A A A A 6 Q A A A B M A A A A A A A A A A A A A A A A A 8 A A A A F t D b 2 5 0 Z W 5 0 X 1 R 5 c G V z X S 5 4 b W x Q S w E C L Q A U A A I A C A C W h i Z a M 7 Y W k v Y A A A A u A g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E Q A A A A A A A K A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m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k N j V k Z D I 0 L T M 5 Y W Y t N D I 5 Y S 0 5 N z V i L W E y Z T d i Y z l k Y z E x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T E 6 M j A 6 N T U u O T I x O D c 2 N 1 o i I C 8 + P E V u d H J 5 I F R 5 c G U 9 I k Z p b G x D b 2 x 1 b W 5 U e X B l c y I g V m F s d W U 9 I n N B d 1 l K Q m d Z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D b 3 V u d H J 5 J n F 1 b 3 Q 7 L C Z x d W 9 0 O 1 J l Z 2 l v b i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i 9 D a G F u Z 2 V k I F R 5 c G U u e 1 J v d y B J R C w w f S Z x d W 9 0 O y w m c X V v d D t T Z W N 0 a W 9 u M S 9 v c m R l c i 9 D a G F u Z 2 V k I F R 5 c G U u e 0 9 y Z G V y I E l E L D F 9 J n F 1 b 3 Q 7 L C Z x d W 9 0 O 1 N l Y 3 R p b 2 4 x L 2 9 y Z G V y L 0 N o Y W 5 n Z W Q g V H l w Z S 5 7 T 3 J k Z X I g R G F 0 Z S w y f S Z x d W 9 0 O y w m c X V v d D t T Z W N 0 a W 9 u M S 9 v c m R l c i 9 D a G F u Z 2 V k I F R 5 c G U u e 0 N v d W 5 0 c n k s M 3 0 m c X V v d D s s J n F 1 b 3 Q 7 U 2 V j d G l v b j E v b 3 J k Z X I v Q 2 h h b m d l Z C B U e X B l L n t S Z W d p b 2 4 s N H 0 m c X V v d D s s J n F 1 b 3 Q 7 U 2 V j d G l v b j E v b 3 J k Z X I v Q 2 h h b m d l Z C B U e X B l L n t Q c m 9 m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J k Z X I v Q 2 h h b m d l Z C B U e X B l L n t S b 3 c g S U Q s M H 0 m c X V v d D s s J n F 1 b 3 Q 7 U 2 V j d G l v b j E v b 3 J k Z X I v Q 2 h h b m d l Z C B U e X B l L n t P c m R l c i B J R C w x f S Z x d W 9 0 O y w m c X V v d D t T Z W N 0 a W 9 u M S 9 v c m R l c i 9 D a G F u Z 2 V k I F R 5 c G U u e 0 9 y Z G V y I E R h d G U s M n 0 m c X V v d D s s J n F 1 b 3 Q 7 U 2 V j d G l v b j E v b 3 J k Z X I v Q 2 h h b m d l Z C B U e X B l L n t D b 3 V u d H J 5 L D N 9 J n F 1 b 3 Q 7 L C Z x d W 9 0 O 1 N l Y 3 R p b 2 4 x L 2 9 y Z G V y L 0 N o Y W 5 n Z W Q g V H l w Z S 5 7 U m V n a W 9 u L D R 9 J n F 1 b 3 Q 7 L C Z x d W 9 0 O 1 N l Y 3 R p b 2 4 x L 2 9 y Z G V y L 0 N o Y W 5 n Z W Q g V H l w Z S 5 7 U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2 Y W Y 1 N z B j L W F h O D M t N G R j M i 0 4 O W Q 5 L T c 1 Y j k y Z m Q y M z A w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x M T o y M j o 0 N C 4 0 N D I x O T I x W i I g L z 4 8 R W 5 0 c n k g V H l w Z T 0 i R m l s b E N v b H V t b l R 5 c G V z I i B W Y W x 1 Z T 0 i c 0 J n W T 0 i I C 8 + P E V u d H J 5 I F R 5 c G U 9 I k Z p b G x D b 2 x 1 b W 5 O Y W 1 l c y I g V m F s d W U 9 I n N b J n F 1 b 3 Q 7 U m V n a W 9 u J n F 1 b 3 Q 7 L C Z x d W 9 0 O 1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n N v b i 9 D a G F u Z 2 V k I F R 5 c G U u e 1 J l Z 2 l v b i w w f S Z x d W 9 0 O y w m c X V v d D t T Z W N 0 a W 9 u M S 9 w Z X J z b 2 4 v Q 2 h h b m d l Z C B U e X B l L n t Q Z X J z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c 2 9 u L 0 N o Y W 5 n Z W Q g V H l w Z S 5 7 U m V n a W 9 u L D B 9 J n F 1 b 3 Q 7 L C Z x d W 9 0 O 1 N l Y 3 R p b 2 4 x L 3 B l c n N v b i 9 D a G F u Z 2 V k I F R 5 c G U u e 1 B l c n N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f 7 / Z o 8 b n R 5 8 J w J u x V o T 3 A A A A A A I A A A A A A B B m A A A A A Q A A I A A A A O b 1 Q q 0 L f p N v F e C Y Y h B y j B T t B Q d H E U 3 w A z + V E 5 S 5 1 H q I A A A A A A 6 A A A A A A g A A I A A A A I T v k J t e w B M Q 6 J N T j V Y G B 8 7 H p F v n t a / l b + q S C K Y v I r c s U A A A A I m V c O x K E d B 3 e k i Z m a T 7 6 q a 0 H 3 1 0 M S m T D J u 4 0 j I X + A T i o o V 7 m C c d e h e q 4 C H L d 5 U p 4 5 l t O G o C G 2 y U T O Q D + h d p J B J S 0 y j e l C K f o + H p v 6 6 i l F X b Q A A A A E U E o a Y z h F A K Q 8 N k 4 7 S K t i I R h 7 R L z y j M J U q H 3 F u B M V C v P U y X r 8 5 L n 6 t 9 n k l t g 7 j I H V J h B r n Z w I g Q v a L A Q J o Y T a k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 o r d e r _ 5 a 3 8 9 1 8 a - 7 7 8 9 - 4 6 2 2 - b 2 9 1 - 0 7 9 5 a c 1 e e a e f 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 p e r s o n _ 8 7 f 2 4 1 a b - 9 6 b d - 4 5 a 1 - a 1 c e - d 3 a 7 d 3 7 5 0 d d 3 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 2 0 2 5 - 0 1 - 0 6 T 1 7 : 2 5 : 0 7 . 4 5 0 0 4 6 4 + 0 5 : 3 0 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_ 5 a 3 8 9 1 8 a - 7 7 8 9 - 4 6 2 2 - b 2 9 1 - 0 7 9 5 a c 1 e e a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 I D < / s t r i n g > < / k e y > < v a l u e > < i n t > 1 1 1 < / i n t > < / v a l u e > < / i t e m > < i t e m > < k e y > < s t r i n g > O r d e r   D a t e < / s t r i n g > < / k e y > < v a l u e > < i n t > 1 2 9 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 P r o f i t 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e r s o n _ 8 7 f 2 4 1 a b - 9 6 b d - 4 5 a 1 - a 1 c e - d 3 a 7 d 3 7 5 0 d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 9 5 < / i n t > < / v a l u e > < / i t e m > < i t e m > < k e y > < s t r i n g > P e r s o n < / s t r i n g > < / k e y > < v a l u e > < i n t > 9 7 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 P e r s o n 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o r d e r _ 5 a 3 8 9 1 8 a - 7 7 8 9 - 4 6 2 2 - b 2 9 1 - 0 7 9 5 a c 1 e e a e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o r d e r _ 5 a 3 8 9 1 8 a - 7 7 8 9 - 4 6 2 2 - b 2 9 1 - 0 7 9 5 a c 1 e e a e f , p e r s o n _ 8 7 f 2 4 1 a b - 9 6 b d - 4 5 a 1 - a 1 c e - d 3 a 7 d 3 7 5 0 d d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 T a g s \ T a b l e s \ & l t ; T a b l e s \ o r d e r & g t ; < / K e y > < / D i a g r a m O b j e c t K e y > < D i a g r a m O b j e c t K e y > < K e y > D y n a m i c   T a g s \ T a b l e s \ & l t ; T a b l e s \ p e r s o n & g t ; < / K e y > < / D i a g r a m O b j e c t K e y > < D i a g r a m O b j e c t K e y > < K e y > T a b l e s \ o r d e r < / K e y > < / D i a g r a m O b j e c t K e y > < D i a g r a m O b j e c t K e y > < K e y > T a b l e s \ o r d e r \ C o l u m n s \ R o w   I D < / K e y > < / D i a g r a m O b j e c t K e y > < D i a g r a m O b j e c t K e y > < K e y > T a b l e s \ o r d e r \ C o l u m n s \ O r d e r   I D < / K e y > < / D i a g r a m O b j e c t K e y > < D i a g r a m O b j e c t K e y > < K e y > T a b l e s \ o r d e r \ C o l u m n s \ O r d e r   D a t e < / K e y > < / D i a g r a m O b j e c t K e y > < D i a g r a m O b j e c t K e y > < K e y > T a b l e s \ o r d e r \ C o l u m n s \ C o u n t r y < / K e y > < / D i a g r a m O b j e c t K e y > < D i a g r a m O b j e c t K e y > < K e y > T a b l e s \ o r d e r \ C o l u m n s \ R e g i o n < / K e y > < / D i a g r a m O b j e c t K e y > < D i a g r a m O b j e c t K e y > < K e y > T a b l e s \ o r d e r \ C o l u m n s \ P r o f i t < / K e y > < / D i a g r a m O b j e c t K e y > < D i a g r a m O b j e c t K e y > < K e y > T a b l e s \ p e r s o n < / K e y > < / D i a g r a m O b j e c t K e y > < D i a g r a m O b j e c t K e y > < K e y > T a b l e s \ p e r s o n \ C o l u m n s \ R e g i o n < / K e y > < / D i a g r a m O b j e c t K e y > < D i a g r a m O b j e c t K e y > < K e y > T a b l e s \ p e r s o n \ C o l u m n s \ P e r s o n < / K e y > < / D i a g r a m O b j e c t K e y > < D i a g r a m O b j e c t K e y > < K e y > R e l a t i o n s h i p s \ & l t ; T a b l e s \ o r d e r \ C o l u m n s \ R e g i o n & g t ; - & l t ; T a b l e s \ p e r s o n \ C o l u m n s \ R e g i o n & g t ; < / K e y > < / D i a g r a m O b j e c t K e y > < D i a g r a m O b j e c t K e y > < K e y > R e l a t i o n s h i p s \ & l t ; T a b l e s \ o r d e r \ C o l u m n s \ R e g i o n & g t ; - & l t ; T a b l e s \ p e r s o n \ C o l u m n s \ R e g i o n & g t ; \ F K < / K e y > < / D i a g r a m O b j e c t K e y > < D i a g r a m O b j e c t K e y > < K e y > R e l a t i o n s h i p s \ & l t ; T a b l e s \ o r d e r \ C o l u m n s \ R e g i o n & g t ; - & l t ; T a b l e s \ p e r s o n \ C o l u m n s \ R e g i o n & g t ; \ P K < / K e y > < / D i a g r a m O b j e c t K e y > < D i a g r a m O b j e c t K e y > < K e y > R e l a t i o n s h i p s \ & l t ; T a b l e s \ o r d e r \ C o l u m n s \ R e g i o n & g t ; - & l t ; T a b l e s \ p e r s o n \ C o l u m n s \ R e g i o n & g t ; \ C r o s s F i l t e r < / K e y > < / D i a g r a m O b j e c t K e y > < / A l l K e y s > < S e l e c t e d K e y s > < D i a g r a m O b j e c t K e y > < K e y > R e l a t i o n s h i p s \ & l t ; T a b l e s \ o r d e r \ C o l u m n s \ R e g i o n & g t ; - & l t ; T a b l e s \ p e r s o n \ C o l u m n s \ R e g i o n & g t ; \ C r o s s F i l t e r 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< / K e y > < / a : K e y > < a : V a l u e   i : t y p e = " D i a g r a m D i s p l a y N o d e V i e w S t a t e " > < H e i g h t > 4 6 3 . 6 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< / K e y > < / a : K e y > < a : V a l u e   i : t y p e = " D i a g r a m D i s p l a y N o d e V i e w S t a t e " > < H e i g h t > 4 5 1 . 2 0 0 0 0 0 0 0 0 0 0 0 5 < / H e i g h t > < I s E x p a n d e d > t r u e < / I s E x p a n d e d > < L a y e d O u t > t r u e < / L a y e d O u t > < L e f t > 3 2 9 . 9 0 3 8 1 0 5 6 7 6 6 5 8 < / L e f t > < T a b I n d e x > 1 < / T a b I n d e x > < T o p > 1 . 6 0 0 0 0 0 0 0 0 0 0 0 0 0 1 4 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 T a b l e s \ p e r s o n \ C o l u m n s \ P e r s o n 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 R e l a t i o n s h i p s \ & l t ; T a b l e s \ o r d e r \ C o l u m n s \ R e g i o n & g t ; - & l t ; T a b l e s \ p e r s o n \ C o l u m n s \ R e g i o n & g t ; < / K e y > < / a : K e y > < a : V a l u e   i : t y p e = " D i a g r a m D i s p l a y L i n k V i e w S t a t e " > < A u t o m a t i o n P r o p e r t y H e l p e r T e x t > E n d   p o i n t   1 :   ( 2 1 6 , 2 3 9 . 5 ) .   E n d   p o i n t   2 :   ( 3 1 3 . 9 0 3 8 1 0 5 6 7 6 6 6 , 2 1 9 . 5 ) 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 2 3 9 . 5 < / b : _ y > < / b : P o i n t > < b : P o i n t > < b : _ x > 2 6 2 . 9 5 1 9 0 5 5 < / b : _ x > < b : _ y > 2 3 9 . 5 < / b : _ y > < / b : P o i n t > < b : P o i n t > < b : _ x > 2 6 4 . 9 5 1 9 0 5 5 < / b : _ x > < b : _ y > 2 3 7 . 5 < / b : _ y > < / b : P o i n t > < b : P o i n t > < b : _ x > 2 6 4 . 9 5 1 9 0 5 5 < / b : _ x > < b : _ y > 2 2 1 . 5 < / b : _ y > < / b : P o i n t > < b : P o i n t > < b : _ x > 2 6 6 . 9 5 1 9 0 5 5 < / b : _ x > < b : _ y > 2 1 9 . 5 < / b : _ y > < / b : P o i n t > < b : P o i n t > < b : _ x > 3 1 3 . 9 0 3 8 1 0 5 6 7 6 6 5 8 < / b : _ x > < b : _ y > 2 1 9 . 5 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 R e l a t i o n s h i p s \ & l t ; T a b l e s \ o r d e r \ C o l u m n s \ R e g i o n & g t ; - & l t ; T a b l e s \ p e r s o n \ C o l u m n s \ R e g i o n & g t ; \ F K 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 2 3 1 . 5 < / b : _ y > < / L a b e l L o c a t i o n > < L o c a t i o n   x m l n s : b = " h t t p : / / s c h e m a s . d a t a c o n t r a c t . o r g / 2 0 0 4 / 0 7 / S y s t e m . W i n d o w s " > < b : _ x > 2 0 0 < / b : _ x > < b : _ y > 2 3 9 . 5 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 R e l a t i o n s h i p s \ & l t ; T a b l e s \ o r d e r \ C o l u m n s \ R e g i o n & g t ; - & l t ; T a b l e s \ p e r s o n \ C o l u m n s \ R e g i o n & g t ; \ P K 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 2 1 1 . 5 < / b : _ y > < / L a b e l L o c a t i o n > < L o c a t i o n   x m l n s : b = " h t t p : / / s c h e m a s . d a t a c o n t r a c t . o r g / 2 0 0 4 / 0 7 / S y s t e m . W i n d o w s " > < b : _ x > 3 2 9 . 9 0 3 8 1 0 5 6 7 6 6 5 8 < / b : _ x > < b : _ y > 2 1 9 . 5 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 R e l a t i o n s h i p s \ & l t ; T a b l e s \ o r d e r \ C o l u m n s \ R e g i o n & g t ; - & l t ; T a b l e s \ p e r s o n \ C o l u m n s \ R e g i o n & g t ; \ C r o s s F i l t e r 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 2 3 9 . 5 < / b : _ y > < / b : P o i n t > < b : P o i n t > < b : _ x > 2 6 2 . 9 5 1 9 0 5 5 < / b : _ x > < b : _ y > 2 3 9 . 5 < / b : _ y > < / b : P o i n t > < b : P o i n t > < b : _ x > 2 6 4 . 9 5 1 9 0 5 5 < / b : _ x > < b : _ y > 2 3 7 . 5 < / b : _ y > < / b : P o i n t > < b : P o i n t > < b : _ x > 2 6 4 . 9 5 1 9 0 5 5 < / b : _ x > < b : _ y > 2 2 1 . 5 < / b : _ y > < / b : P o i n t > < b : P o i n t > < b : _ x > 2 6 6 . 9 5 1 9 0 5 5 < / b : _ x > < b : _ y > 2 1 9 . 5 < / b : _ y > < / b : P o i n t > < b : P o i n t > < b : _ x > 3 1 3 . 9 0 3 8 1 0 5 6 7 6 6 5 8 < / b : _ x > < b : _ y > 2 1 9 . 5 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52B7049-71DB-4B5C-80BA-5916D13B113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4CCCCFC-B5B0-4ED7-BDF0-9DEF3DE3C4D7}">
  <ds:schemaRefs/>
</ds:datastoreItem>
</file>

<file path=customXml/itemProps11.xml><?xml version="1.0" encoding="utf-8"?>
<ds:datastoreItem xmlns:ds="http://schemas.openxmlformats.org/officeDocument/2006/customXml" ds:itemID="{0E9D2DBD-67A0-49BB-9B6D-60F77058715A}">
  <ds:schemaRefs/>
</ds:datastoreItem>
</file>

<file path=customXml/itemProps12.xml><?xml version="1.0" encoding="utf-8"?>
<ds:datastoreItem xmlns:ds="http://schemas.openxmlformats.org/officeDocument/2006/customXml" ds:itemID="{29477696-394E-4D6F-BA98-786A4CE5C4A7}">
  <ds:schemaRefs/>
</ds:datastoreItem>
</file>

<file path=customXml/itemProps13.xml><?xml version="1.0" encoding="utf-8"?>
<ds:datastoreItem xmlns:ds="http://schemas.openxmlformats.org/officeDocument/2006/customXml" ds:itemID="{9E42DC7A-ED74-4D9C-A40F-BD005B3CB20B}">
  <ds:schemaRefs/>
</ds:datastoreItem>
</file>

<file path=customXml/itemProps14.xml><?xml version="1.0" encoding="utf-8"?>
<ds:datastoreItem xmlns:ds="http://schemas.openxmlformats.org/officeDocument/2006/customXml" ds:itemID="{D05885F7-5321-4FE0-958B-1475FBFB4B7C}">
  <ds:schemaRefs/>
</ds:datastoreItem>
</file>

<file path=customXml/itemProps15.xml><?xml version="1.0" encoding="utf-8"?>
<ds:datastoreItem xmlns:ds="http://schemas.openxmlformats.org/officeDocument/2006/customXml" ds:itemID="{B365F5FA-8BAD-4EFA-B12A-D978C8B952B2}">
  <ds:schemaRefs/>
</ds:datastoreItem>
</file>

<file path=customXml/itemProps16.xml><?xml version="1.0" encoding="utf-8"?>
<ds:datastoreItem xmlns:ds="http://schemas.openxmlformats.org/officeDocument/2006/customXml" ds:itemID="{7EE9004C-2C94-4560-850A-9D35DA89DD34}">
  <ds:schemaRefs/>
</ds:datastoreItem>
</file>

<file path=customXml/itemProps17.xml><?xml version="1.0" encoding="utf-8"?>
<ds:datastoreItem xmlns:ds="http://schemas.openxmlformats.org/officeDocument/2006/customXml" ds:itemID="{002F1572-2708-46BB-B7C9-DFAAEF35FEF1}">
  <ds:schemaRefs/>
</ds:datastoreItem>
</file>

<file path=customXml/itemProps18.xml><?xml version="1.0" encoding="utf-8"?>
<ds:datastoreItem xmlns:ds="http://schemas.openxmlformats.org/officeDocument/2006/customXml" ds:itemID="{76C1A309-54F6-46DE-B118-39C946E078A4}">
  <ds:schemaRefs/>
</ds:datastoreItem>
</file>

<file path=customXml/itemProps2.xml><?xml version="1.0" encoding="utf-8"?>
<ds:datastoreItem xmlns:ds="http://schemas.openxmlformats.org/officeDocument/2006/customXml" ds:itemID="{63E79424-588E-424A-9D0E-B3A73E9473C6}">
  <ds:schemaRefs/>
</ds:datastoreItem>
</file>

<file path=customXml/itemProps3.xml><?xml version="1.0" encoding="utf-8"?>
<ds:datastoreItem xmlns:ds="http://schemas.openxmlformats.org/officeDocument/2006/customXml" ds:itemID="{329CAE64-D2D9-482B-99C3-7FF89B42B31B}">
  <ds:schemaRefs/>
</ds:datastoreItem>
</file>

<file path=customXml/itemProps4.xml><?xml version="1.0" encoding="utf-8"?>
<ds:datastoreItem xmlns:ds="http://schemas.openxmlformats.org/officeDocument/2006/customXml" ds:itemID="{4990B5DB-494D-4221-A7BC-9962A548044B}">
  <ds:schemaRefs/>
</ds:datastoreItem>
</file>

<file path=customXml/itemProps5.xml><?xml version="1.0" encoding="utf-8"?>
<ds:datastoreItem xmlns:ds="http://schemas.openxmlformats.org/officeDocument/2006/customXml" ds:itemID="{2A832294-1213-4619-AE3C-EF6177F3D692}">
  <ds:schemaRefs/>
</ds:datastoreItem>
</file>

<file path=customXml/itemProps6.xml><?xml version="1.0" encoding="utf-8"?>
<ds:datastoreItem xmlns:ds="http://schemas.openxmlformats.org/officeDocument/2006/customXml" ds:itemID="{39B70091-743D-42BE-AEFE-3B767E77D0A8}">
  <ds:schemaRefs/>
</ds:datastoreItem>
</file>

<file path=customXml/itemProps7.xml><?xml version="1.0" encoding="utf-8"?>
<ds:datastoreItem xmlns:ds="http://schemas.openxmlformats.org/officeDocument/2006/customXml" ds:itemID="{368A760A-1B8F-4607-A617-C96D47658FFB}">
  <ds:schemaRefs/>
</ds:datastoreItem>
</file>

<file path=customXml/itemProps8.xml><?xml version="1.0" encoding="utf-8"?>
<ds:datastoreItem xmlns:ds="http://schemas.openxmlformats.org/officeDocument/2006/customXml" ds:itemID="{53C58FAB-A2C0-4F70-9D2D-885916F8DB4B}">
  <ds:schemaRefs/>
</ds:datastoreItem>
</file>

<file path=customXml/itemProps9.xml><?xml version="1.0" encoding="utf-8"?>
<ds:datastoreItem xmlns:ds="http://schemas.openxmlformats.org/officeDocument/2006/customXml" ds:itemID="{8AE6D055-241A-42C5-8EDA-8FDBC9B882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</vt:lpstr>
      <vt:lpstr>datamodel</vt:lpstr>
      <vt:lpstr>person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2025-01-06T09:21:00Z</dcterms:created>
  <dcterms:modified xsi:type="dcterms:W3CDTF">2025-01-06T11:55:42Z</dcterms:modified>
</cp:coreProperties>
</file>