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n R\Documents\excel_practise\"/>
    </mc:Choice>
  </mc:AlternateContent>
  <xr:revisionPtr revIDLastSave="0" documentId="13_ncr:1_{12AF5361-077A-4CF6-83A0-89A90833BC1D}" xr6:coauthVersionLast="47" xr6:coauthVersionMax="47" xr10:uidLastSave="{00000000-0000-0000-0000-000000000000}"/>
  <bookViews>
    <workbookView xWindow="-108" yWindow="-108" windowWidth="23256" windowHeight="12456" xr2:uid="{61530B35-8E22-40CA-A080-118E46414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N9" i="1"/>
  <c r="H3" i="1"/>
  <c r="H4" i="1"/>
  <c r="H5" i="1"/>
  <c r="H6" i="1"/>
  <c r="H7" i="1"/>
  <c r="H8" i="1"/>
  <c r="H9" i="1"/>
  <c r="H10" i="1"/>
  <c r="H11" i="1"/>
  <c r="N6" i="1"/>
  <c r="N5" i="1"/>
  <c r="N10" i="1" s="1"/>
  <c r="N4" i="1"/>
  <c r="D12" i="1"/>
  <c r="E12" i="1"/>
  <c r="F12" i="1"/>
  <c r="G12" i="1"/>
  <c r="I3" i="1"/>
  <c r="I4" i="1"/>
  <c r="I5" i="1"/>
  <c r="I6" i="1"/>
  <c r="I7" i="1"/>
  <c r="I8" i="1"/>
  <c r="I9" i="1"/>
  <c r="I10" i="1"/>
  <c r="I11" i="1"/>
  <c r="E13" i="1"/>
  <c r="F13" i="1"/>
  <c r="D13" i="1"/>
  <c r="H2" i="1"/>
  <c r="G3" i="1"/>
  <c r="G4" i="1"/>
  <c r="G5" i="1"/>
  <c r="G6" i="1"/>
  <c r="G7" i="1"/>
  <c r="G8" i="1"/>
  <c r="G9" i="1"/>
  <c r="G10" i="1"/>
  <c r="G11" i="1"/>
  <c r="G2" i="1"/>
  <c r="H12" i="1" l="1"/>
  <c r="G13" i="1"/>
  <c r="H13" i="1"/>
</calcChain>
</file>

<file path=xl/sharedStrings.xml><?xml version="1.0" encoding="utf-8"?>
<sst xmlns="http://schemas.openxmlformats.org/spreadsheetml/2006/main" count="36" uniqueCount="36">
  <si>
    <t>SNO</t>
  </si>
  <si>
    <t>NAME</t>
  </si>
  <si>
    <t>ROLLNO</t>
  </si>
  <si>
    <t>MARK1</t>
  </si>
  <si>
    <t>MARK2</t>
  </si>
  <si>
    <t>MARK3</t>
  </si>
  <si>
    <t>TOTAL</t>
  </si>
  <si>
    <t>AVERAGE</t>
  </si>
  <si>
    <t>RESULT</t>
  </si>
  <si>
    <t>ram</t>
  </si>
  <si>
    <t>sam</t>
  </si>
  <si>
    <t>ravi</t>
  </si>
  <si>
    <t>joes</t>
  </si>
  <si>
    <t>kumar</t>
  </si>
  <si>
    <t>rakesh</t>
  </si>
  <si>
    <t>ramesh</t>
  </si>
  <si>
    <t>anand</t>
  </si>
  <si>
    <t>anto</t>
  </si>
  <si>
    <t>mala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</si>
  <si>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</si>
  <si>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</si>
  <si>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</si>
  <si>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</si>
  <si>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</si>
  <si>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</si>
  <si>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</si>
  <si>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</si>
  <si>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</si>
  <si>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</si>
  <si>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maximum</t>
  </si>
  <si>
    <t>minimum</t>
  </si>
  <si>
    <t>TOTALSTUDENTS</t>
  </si>
  <si>
    <t>TOTALPASS</t>
  </si>
  <si>
    <t>TOTAL FAIL</t>
  </si>
  <si>
    <t>students&gt;80%</t>
  </si>
  <si>
    <t>overall pass%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</si>
</sst>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2" borderId="2" xfId="0" applyFont="1" applyFill="1" applyBorder="1"/>
    <xf numFmtId="0" fontId="2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8BB6-ED68-416F-BD75-047255623FE0}">
  <dimension ref="A1:N16"/>
  <sheetViews>
    <sheetView tabSelected="1" workbookViewId="0">
      <selection activeCell="H19" sqref="H19"/>
    </sheetView>
  </sheetViews>
  <sheetFormatPr defaultRowHeight="14.4" x14ac:dyDescent="0.3"/>
  <cols>
    <col min="9" max="9" width="19.6640625" bestFit="1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4" x14ac:dyDescent="0.3">
      <c r="A2" s="5">
        <v>1</v>
      </c>
      <c r="B2" s="5" t="s">
        <v>9</v>
      </c>
      <c r="C2" s="5" t="s">
        <v>19</v>
      </c>
      <c r="D2" s="5">
        <v>50</v>
      </c>
      <c r="E2" s="5">
        <v>52</v>
      </c>
      <c r="F2" s="5">
        <v>85</v>
      </c>
      <c r="G2" s="5">
        <f>SUM(D2:F2)</f>
        <v>187</v>
      </c>
      <c r="H2" s="5">
        <f>ROUND(62.333,2)</f>
        <v>62.33</v>
      </c>
      <c r="I2" s="5" t="str">
        <f>IF(AND(D2&gt;=35,E2&gt;=35,F2&gt;=35),"pass","fail")</f>
        <v>pass</v>
      </c>
    </row>
    <row r="3" spans="1:14" x14ac:dyDescent="0.3">
      <c r="A3" s="5">
        <v>2</v>
      </c>
      <c r="B3" s="5" t="s">
        <v>10</v>
      </c>
      <c r="C3" s="5" t="s">
        <v>20</v>
      </c>
      <c r="D3" s="5">
        <v>36</v>
      </c>
      <c r="E3" s="5">
        <v>63</v>
      </c>
      <c r="F3" s="5">
        <v>65</v>
      </c>
      <c r="G3" s="5">
        <f t="shared" ref="G3:G11" si="0">SUM(D3:F3)</f>
        <v>164</v>
      </c>
      <c r="H3" s="5">
        <f t="shared" ref="H3:H11" si="1">ROUND(AVERAGE(D3:F3),2)</f>
        <v>54.67</v>
      </c>
      <c r="I3" s="5" t="str">
        <f t="shared" ref="I3:I11" si="2">IF(AND(D3&gt;=35,E3&gt;=35,F3&gt;=35),"pass","fail")</f>
        <v>pass</v>
      </c>
    </row>
    <row r="4" spans="1:14" x14ac:dyDescent="0.3">
      <c r="A4" s="5">
        <v>3</v>
      </c>
      <c r="B4" s="5" t="s">
        <v>11</v>
      </c>
      <c r="C4" s="5" t="s">
        <v>21</v>
      </c>
      <c r="D4" s="5">
        <v>56</v>
      </c>
      <c r="E4" s="5">
        <v>50</v>
      </c>
      <c r="F4" s="5">
        <v>50</v>
      </c>
      <c r="G4" s="5">
        <f t="shared" si="0"/>
        <v>156</v>
      </c>
      <c r="H4" s="5">
        <f t="shared" si="1"/>
        <v>52</v>
      </c>
      <c r="I4" s="5" t="str">
        <f t="shared" si="2"/>
        <v>pass</v>
      </c>
      <c r="L4" s="3" t="s">
        <v>31</v>
      </c>
      <c r="M4" s="3"/>
      <c r="N4" s="3">
        <f>COUNT(A2:A11)</f>
        <v>10</v>
      </c>
    </row>
    <row r="5" spans="1:14" x14ac:dyDescent="0.3">
      <c r="A5" s="5">
        <v>4</v>
      </c>
      <c r="B5" s="5" t="s">
        <v>12</v>
      </c>
      <c r="C5" s="5" t="s">
        <v>22</v>
      </c>
      <c r="D5" s="5">
        <v>96</v>
      </c>
      <c r="E5" s="5">
        <v>50</v>
      </c>
      <c r="F5" s="5">
        <v>96</v>
      </c>
      <c r="G5" s="5">
        <f t="shared" si="0"/>
        <v>242</v>
      </c>
      <c r="H5" s="5">
        <f t="shared" si="1"/>
        <v>80.67</v>
      </c>
      <c r="I5" s="5" t="str">
        <f t="shared" si="2"/>
        <v>pass</v>
      </c>
      <c r="L5" s="3" t="s">
        <v>32</v>
      </c>
      <c r="M5" s="3"/>
      <c r="N5" s="3">
        <f>COUNTIF(I2:I11,"pass")</f>
        <v>8</v>
      </c>
    </row>
    <row r="6" spans="1:14" x14ac:dyDescent="0.3">
      <c r="A6" s="5">
        <v>5</v>
      </c>
      <c r="B6" s="5" t="s">
        <v>13</v>
      </c>
      <c r="C6" s="5" t="s">
        <v>23</v>
      </c>
      <c r="D6" s="5">
        <v>58</v>
      </c>
      <c r="E6" s="5">
        <v>84</v>
      </c>
      <c r="F6" s="5">
        <v>24</v>
      </c>
      <c r="G6" s="5">
        <f t="shared" si="0"/>
        <v>166</v>
      </c>
      <c r="H6" s="5">
        <f t="shared" si="1"/>
        <v>55.33</v>
      </c>
      <c r="I6" s="5" t="str">
        <f t="shared" si="2"/>
        <v>fail</v>
      </c>
      <c r="L6" s="3" t="s">
        <v>33</v>
      </c>
      <c r="M6" s="3"/>
      <c r="N6" s="3">
        <f>COUNTIF(I2:I11,"fail")</f>
        <v>2</v>
      </c>
    </row>
    <row r="7" spans="1:14" x14ac:dyDescent="0.3">
      <c r="A7" s="5">
        <v>6</v>
      </c>
      <c r="B7" s="5" t="s">
        <v>14</v>
      </c>
      <c r="C7" s="5" t="s">
        <v>24</v>
      </c>
      <c r="D7" s="5">
        <v>50</v>
      </c>
      <c r="E7" s="5">
        <v>65</v>
      </c>
      <c r="F7" s="5">
        <v>20</v>
      </c>
      <c r="G7" s="5">
        <f t="shared" si="0"/>
        <v>135</v>
      </c>
      <c r="H7" s="5">
        <f t="shared" si="1"/>
        <v>45</v>
      </c>
      <c r="I7" s="5" t="str">
        <f t="shared" si="2"/>
        <v>fail</v>
      </c>
    </row>
    <row r="8" spans="1:14" x14ac:dyDescent="0.3">
      <c r="A8" s="5">
        <v>7</v>
      </c>
      <c r="B8" s="5" t="s">
        <v>15</v>
      </c>
      <c r="C8" s="5" t="s">
        <v>25</v>
      </c>
      <c r="D8" s="5">
        <v>63</v>
      </c>
      <c r="E8" s="5">
        <v>87</v>
      </c>
      <c r="F8" s="5">
        <v>85</v>
      </c>
      <c r="G8" s="5">
        <f t="shared" si="0"/>
        <v>235</v>
      </c>
      <c r="H8" s="5">
        <f t="shared" si="1"/>
        <v>78.33</v>
      </c>
      <c r="I8" s="5" t="str">
        <f t="shared" si="2"/>
        <v>pass</v>
      </c>
    </row>
    <row r="9" spans="1:14" x14ac:dyDescent="0.3">
      <c r="A9" s="5">
        <v>8</v>
      </c>
      <c r="B9" s="5" t="s">
        <v>16</v>
      </c>
      <c r="C9" s="5" t="s">
        <v>26</v>
      </c>
      <c r="D9" s="5">
        <v>45</v>
      </c>
      <c r="E9" s="5">
        <v>85</v>
      </c>
      <c r="F9" s="5">
        <v>45</v>
      </c>
      <c r="G9" s="5">
        <f t="shared" si="0"/>
        <v>175</v>
      </c>
      <c r="H9" s="5">
        <f t="shared" si="1"/>
        <v>58.33</v>
      </c>
      <c r="I9" s="5" t="str">
        <f t="shared" si="2"/>
        <v>pass</v>
      </c>
      <c r="L9" s="3" t="s">
        <v>34</v>
      </c>
      <c r="M9" s="3"/>
      <c r="N9" s="3">
        <f>COUNTIF(H2:H11,"&gt;=80")</f>
        <v>3</v>
      </c>
    </row>
    <row r="10" spans="1:14" x14ac:dyDescent="0.3">
      <c r="A10" s="5">
        <v>9</v>
      </c>
      <c r="B10" s="5" t="s">
        <v>17</v>
      </c>
      <c r="C10" s="5" t="s">
        <v>27</v>
      </c>
      <c r="D10" s="5">
        <v>85</v>
      </c>
      <c r="E10" s="5">
        <v>63</v>
      </c>
      <c r="F10" s="5">
        <v>96</v>
      </c>
      <c r="G10" s="5">
        <f t="shared" si="0"/>
        <v>244</v>
      </c>
      <c r="H10" s="5">
        <f t="shared" si="1"/>
        <v>81.33</v>
      </c>
      <c r="I10" s="5" t="str">
        <f t="shared" si="2"/>
        <v>pass</v>
      </c>
      <c r="L10" s="3" t="s">
        <v>35</v>
      </c>
      <c r="M10" s="3"/>
      <c r="N10" s="3">
        <f>(N5/N4)*100</f>
        <v>80</v>
      </c>
    </row>
    <row r="11" spans="1:14" x14ac:dyDescent="0.3">
      <c r="A11" s="5">
        <v>10</v>
      </c>
      <c r="B11" s="5" t="s">
        <v>18</v>
      </c>
      <c r="C11" s="5" t="s">
        <v>28</v>
      </c>
      <c r="D11" s="5">
        <v>63</v>
      </c>
      <c r="E11" s="5">
        <v>85</v>
      </c>
      <c r="F11" s="5">
        <v>96</v>
      </c>
      <c r="G11" s="5">
        <f t="shared" si="0"/>
        <v>244</v>
      </c>
      <c r="H11" s="5">
        <f t="shared" si="1"/>
        <v>81.33</v>
      </c>
      <c r="I11" s="5" t="str">
        <f t="shared" si="2"/>
        <v>pass</v>
      </c>
      <c r="N11" s="6"/>
    </row>
    <row r="12" spans="1:14" x14ac:dyDescent="0.3">
      <c r="A12" s="1"/>
      <c r="B12" s="1"/>
      <c r="C12" s="5" t="s">
        <v>29</v>
      </c>
      <c r="D12" s="5">
        <f>MAX(D2:D11)</f>
        <v>96</v>
      </c>
      <c r="E12" s="5">
        <f t="shared" ref="E12:H12" si="3">MAX(E2:E11)</f>
        <v>87</v>
      </c>
      <c r="F12" s="5">
        <f t="shared" si="3"/>
        <v>96</v>
      </c>
      <c r="G12" s="5">
        <f t="shared" si="3"/>
        <v>244</v>
      </c>
      <c r="H12" s="5">
        <f t="shared" si="3"/>
        <v>81.33</v>
      </c>
      <c r="I12" s="1"/>
    </row>
    <row r="13" spans="1:14" x14ac:dyDescent="0.3">
      <c r="A13" s="1"/>
      <c r="B13" s="1"/>
      <c r="C13" s="5" t="s">
        <v>30</v>
      </c>
      <c r="D13" s="5">
        <f>MIN(D2:D11)</f>
        <v>36</v>
      </c>
      <c r="E13" s="5">
        <f t="shared" ref="E13:H13" si="4">MIN(E2:E11)</f>
        <v>50</v>
      </c>
      <c r="F13" s="5">
        <f t="shared" si="4"/>
        <v>20</v>
      </c>
      <c r="G13" s="5">
        <f t="shared" si="4"/>
        <v>135</v>
      </c>
      <c r="H13" s="5">
        <f t="shared" si="4"/>
        <v>45</v>
      </c>
      <c r="I13" s="1"/>
    </row>
    <row r="16" spans="1:14" x14ac:dyDescent="0.3">
      <c r="F16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2024-09-24T16:34:59Z</dcterms:created>
  <dcterms:modified xsi:type="dcterms:W3CDTF">2024-10-29T09:09:50Z</dcterms:modified>
</cp:coreProperties>
</file>