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ravanan R\Documents\excel_practise\"/>
    </mc:Choice>
  </mc:AlternateContent>
  <xr:revisionPtr revIDLastSave="0" documentId="13_ncr:1_{1725858C-18CF-4979-821A-962FE78E76B5}" xr6:coauthVersionLast="47" xr6:coauthVersionMax="47" xr10:uidLastSave="{00000000-0000-0000-0000-000000000000}"/>
  <bookViews>
    <workbookView xWindow="-108" yWindow="-108" windowWidth="23256" windowHeight="12456" activeTab="2" xr2:uid="{1CDAB609-6428-4CF7-8C32-369CC5C238AE}"/>
  </bookViews>
  <sheets>
    <sheet name="workincentive" sheetId="1" r:id="rId1"/>
    <sheet name="amount in words " sheetId="2" r:id="rId2"/>
    <sheet name="countfun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3" l="1"/>
  <c r="I14" i="3"/>
  <c r="H14" i="3"/>
  <c r="H13" i="3"/>
  <c r="H8" i="3"/>
  <c r="H7" i="3"/>
  <c r="H6" i="3"/>
  <c r="G4" i="2" l="1"/>
  <c r="G5" i="2"/>
  <c r="G6" i="2"/>
  <c r="G7" i="2"/>
  <c r="G8" i="2"/>
  <c r="G9" i="2"/>
  <c r="G3" i="2"/>
  <c r="G10" i="2" s="1"/>
  <c r="E4" i="2"/>
  <c r="E5" i="2"/>
  <c r="E6" i="2"/>
  <c r="E3" i="2"/>
  <c r="F3" i="2" s="1"/>
  <c r="F8" i="2"/>
  <c r="F9" i="2"/>
  <c r="F4" i="2"/>
  <c r="F5" i="2"/>
  <c r="F6" i="2"/>
  <c r="F7" i="2"/>
  <c r="B12" i="2" a="1"/>
  <c r="B12" i="2" l="1"/>
  <c r="F10" i="2"/>
  <c r="E10" i="2"/>
  <c r="D3" i="1" l="1"/>
  <c r="D4" i="1"/>
  <c r="D5" i="1"/>
  <c r="D6" i="1"/>
  <c r="D7" i="1"/>
  <c r="D8" i="1"/>
  <c r="D9" i="1"/>
  <c r="D10" i="1"/>
  <c r="D11" i="1"/>
  <c r="D2" i="1"/>
  <c r="A3" i="1"/>
  <c r="A4" i="1"/>
  <c r="A5" i="1"/>
  <c r="A6" i="1"/>
  <c r="A7" i="1"/>
  <c r="A8" i="1"/>
  <c r="A9" i="1"/>
  <c r="A10" i="1"/>
  <c r="A11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<sst xmlns="http://schemas.openxmlformats.org/spreadsheetml/2006/main" count="69" uniqueCount="52">
  <si>
    <t>SNO</t>
  </si>
  <si>
    <t>NAME</t>
  </si>
  <si>
    <t>AMOUNT</t>
  </si>
  <si>
    <t>INCENTIVE</t>
  </si>
  <si>
    <t>Ram</t>
  </si>
  <si>
    <t>Sam</t>
  </si>
  <si>
    <t>Ravi</t>
  </si>
  <si>
    <t>kumar</t>
  </si>
  <si>
    <t>Rajesh</t>
  </si>
  <si>
    <t>Ramesh</t>
  </si>
  <si>
    <t>Suresh</t>
  </si>
  <si>
    <t>Sara</t>
  </si>
  <si>
    <t>Tom</t>
  </si>
  <si>
    <t>Sunil</t>
  </si>
  <si>
    <t>&lt;100000</t>
  </si>
  <si>
    <t>&gt;=100000&lt;200000</t>
  </si>
  <si>
    <t>&gt;=200000&lt;300000</t>
  </si>
  <si>
    <t>&gt;=300000</t>
  </si>
  <si>
    <t>condition</t>
  </si>
  <si>
    <t>Name:Tutor Joe's,Salem</t>
  </si>
  <si>
    <t>ITEMS</t>
  </si>
  <si>
    <t>RATE</t>
  </si>
  <si>
    <t>QTY</t>
  </si>
  <si>
    <t>BASIC</t>
  </si>
  <si>
    <t>TAX</t>
  </si>
  <si>
    <t>TOTAL</t>
  </si>
  <si>
    <t>GST</t>
  </si>
  <si>
    <t xml:space="preserve">          TOTAL AMOUNT</t>
  </si>
  <si>
    <t>Pencil</t>
  </si>
  <si>
    <t>Ruler</t>
  </si>
  <si>
    <t>NoteClip</t>
  </si>
  <si>
    <t>open visual basic for application short cut is alt +F11</t>
  </si>
  <si>
    <t>rupee is an user defined function using visual basic application</t>
  </si>
  <si>
    <t>rupee</t>
  </si>
  <si>
    <t>GENDER</t>
  </si>
  <si>
    <t>AGE</t>
  </si>
  <si>
    <t>Vithya</t>
  </si>
  <si>
    <t>Kumar</t>
  </si>
  <si>
    <t>Latha</t>
  </si>
  <si>
    <t>Mala</t>
  </si>
  <si>
    <t>Nikitha</t>
  </si>
  <si>
    <t>Nivetha</t>
  </si>
  <si>
    <t>male</t>
  </si>
  <si>
    <t>female</t>
  </si>
  <si>
    <t>count</t>
  </si>
  <si>
    <t>countA</t>
  </si>
  <si>
    <t>countBlank</t>
  </si>
  <si>
    <t>COUNTIF</t>
  </si>
  <si>
    <t>COUNTIFS</t>
  </si>
  <si>
    <t>MALE</t>
  </si>
  <si>
    <t>FEMALE</t>
  </si>
  <si>
    <t>count empty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</si>
</sst>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/>
    <xf numFmtId="41" fontId="0" fillId="2" borderId="0" xfId="2" applyFont="1" applyFill="1"/>
    <xf numFmtId="0" fontId="0" fillId="2" borderId="0" xfId="0" applyFill="1"/>
    <xf numFmtId="10" fontId="0" fillId="2" borderId="1" xfId="1" applyNumberFormat="1" applyFont="1" applyFill="1" applyBorder="1"/>
    <xf numFmtId="41" fontId="0" fillId="0" borderId="1" xfId="2" applyFont="1" applyBorder="1"/>
    <xf numFmtId="0" fontId="0" fillId="3" borderId="1" xfId="0" applyFill="1" applyBorder="1"/>
    <xf numFmtId="41" fontId="0" fillId="3" borderId="1" xfId="0" applyNumberFormat="1" applyFill="1" applyBorder="1"/>
    <xf numFmtId="43" fontId="0" fillId="3" borderId="1" xfId="0" applyNumberFormat="1" applyFill="1" applyBorder="1"/>
    <xf numFmtId="49" fontId="0" fillId="3" borderId="1" xfId="0" applyNumberFormat="1" applyFill="1" applyBorder="1"/>
    <xf numFmtId="2" fontId="0" fillId="0" borderId="2" xfId="2" applyNumberFormat="1" applyFont="1" applyBorder="1"/>
    <xf numFmtId="2" fontId="0" fillId="0" borderId="1" xfId="0" applyNumberFormat="1" applyBorder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C217-2215-4356-AB64-E9D8DD5F4E77}">
  <sheetPr codeName="Sheet1"/>
  <dimension ref="A1:K11"/>
  <sheetViews>
    <sheetView workbookViewId="0">
      <selection activeCell="J12" sqref="J12"/>
    </sheetView>
  </sheetViews>
  <sheetFormatPr defaultRowHeight="14.4" x14ac:dyDescent="0.3"/>
  <cols>
    <col min="4" max="4" width="11.88671875" customWidth="1"/>
    <col min="9" max="9" width="23.4414062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11" x14ac:dyDescent="0.3">
      <c r="A2" s="1">
        <f>SUBTOTAL(3,$B$2:B2)</f>
        <v>1</v>
      </c>
      <c r="B2" s="1" t="s">
        <v>4</v>
      </c>
      <c r="C2" s="1">
        <v>5000</v>
      </c>
      <c r="D2" s="1">
        <f>IF(C2&lt;100000,0,IF(AND(C2&gt;=100000,C2&lt;200000),C2*1%,IF(AND(C2&gt;=200000,C2&lt;300000),(C2-200000)*2%,C2*3%)))</f>
        <v>0</v>
      </c>
    </row>
    <row r="3" spans="1:11" x14ac:dyDescent="0.3">
      <c r="A3" s="1">
        <f>SUBTOTAL(3,$B$2:B3)</f>
        <v>2</v>
      </c>
      <c r="B3" s="1" t="s">
        <v>5</v>
      </c>
      <c r="C3" s="1">
        <v>75000</v>
      </c>
      <c r="D3" s="1">
        <f t="shared" ref="D3:D11" si="0">IF(C3&lt;100000,0,IF(AND(C3&gt;=100000,C3&lt;200000),C3*1%,IF(AND(C3&gt;=200000,C3&lt;300000),(C3-200000)*2%,C3*3%)))</f>
        <v>0</v>
      </c>
    </row>
    <row r="4" spans="1:11" x14ac:dyDescent="0.3">
      <c r="A4" s="1">
        <f>SUBTOTAL(3,$B$2:B4)</f>
        <v>3</v>
      </c>
      <c r="B4" s="1" t="s">
        <v>6</v>
      </c>
      <c r="C4" s="1">
        <v>100010</v>
      </c>
      <c r="D4" s="1">
        <f t="shared" si="0"/>
        <v>1000.1</v>
      </c>
    </row>
    <row r="5" spans="1:11" x14ac:dyDescent="0.3">
      <c r="A5" s="1">
        <f>SUBTOTAL(3,$B$2:B5)</f>
        <v>4</v>
      </c>
      <c r="B5" s="1" t="s">
        <v>7</v>
      </c>
      <c r="C5" s="1">
        <v>150000</v>
      </c>
      <c r="D5" s="1">
        <f t="shared" si="0"/>
        <v>1500</v>
      </c>
      <c r="I5" s="1" t="s">
        <v>18</v>
      </c>
      <c r="J5" s="1"/>
      <c r="K5" s="1"/>
    </row>
    <row r="6" spans="1:11" x14ac:dyDescent="0.3">
      <c r="A6" s="1">
        <f>SUBTOTAL(3,$B$2:B6)</f>
        <v>5</v>
      </c>
      <c r="B6" s="1" t="s">
        <v>8</v>
      </c>
      <c r="C6" s="1">
        <v>200010</v>
      </c>
      <c r="D6" s="1">
        <f t="shared" si="0"/>
        <v>0.2</v>
      </c>
      <c r="I6" s="1"/>
      <c r="J6" s="1"/>
      <c r="K6" s="1"/>
    </row>
    <row r="7" spans="1:11" x14ac:dyDescent="0.3">
      <c r="A7" s="1">
        <f>SUBTOTAL(3,$B$2:B7)</f>
        <v>6</v>
      </c>
      <c r="B7" s="1" t="s">
        <v>9</v>
      </c>
      <c r="C7" s="1">
        <v>250000</v>
      </c>
      <c r="D7" s="1">
        <f t="shared" si="0"/>
        <v>1000</v>
      </c>
      <c r="I7" s="1" t="s">
        <v>14</v>
      </c>
      <c r="J7" s="1">
        <v>0</v>
      </c>
      <c r="K7" s="1"/>
    </row>
    <row r="8" spans="1:11" x14ac:dyDescent="0.3">
      <c r="A8" s="1">
        <f>SUBTOTAL(3,$B$2:B8)</f>
        <v>7</v>
      </c>
      <c r="B8" s="1" t="s">
        <v>10</v>
      </c>
      <c r="C8" s="1">
        <v>150000</v>
      </c>
      <c r="D8" s="1">
        <f t="shared" si="0"/>
        <v>1500</v>
      </c>
      <c r="I8" s="1" t="s">
        <v>15</v>
      </c>
      <c r="J8" s="2">
        <v>0.01</v>
      </c>
      <c r="K8" s="1"/>
    </row>
    <row r="9" spans="1:11" x14ac:dyDescent="0.3">
      <c r="A9" s="1">
        <f>SUBTOTAL(3,$B$2:B9)</f>
        <v>8</v>
      </c>
      <c r="B9" s="1" t="s">
        <v>11</v>
      </c>
      <c r="C9" s="1">
        <v>350000</v>
      </c>
      <c r="D9" s="1">
        <f t="shared" si="0"/>
        <v>10500</v>
      </c>
      <c r="I9" s="1" t="s">
        <v>16</v>
      </c>
      <c r="J9" s="2">
        <v>0.02</v>
      </c>
      <c r="K9" s="1">
        <v>-200000</v>
      </c>
    </row>
    <row r="10" spans="1:11" x14ac:dyDescent="0.3">
      <c r="A10" s="1">
        <f>SUBTOTAL(3,$B$2:B10)</f>
        <v>9</v>
      </c>
      <c r="B10" s="1" t="s">
        <v>12</v>
      </c>
      <c r="C10" s="1">
        <v>4000</v>
      </c>
      <c r="D10" s="1">
        <f t="shared" si="0"/>
        <v>0</v>
      </c>
      <c r="I10" s="1" t="s">
        <v>17</v>
      </c>
      <c r="J10" s="2">
        <v>0.03</v>
      </c>
      <c r="K10" s="1"/>
    </row>
    <row r="11" spans="1:11" x14ac:dyDescent="0.3">
      <c r="A11" s="1">
        <f>SUBTOTAL(3,$B$2:B11)</f>
        <v>10</v>
      </c>
      <c r="B11" s="1" t="s">
        <v>13</v>
      </c>
      <c r="C11" s="1">
        <v>300000</v>
      </c>
      <c r="D11" s="1">
        <f t="shared" si="0"/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AC733-ABFA-4524-8018-A2363B9E42BF}">
  <sheetPr codeName="Sheet2"/>
  <dimension ref="A1:L16"/>
  <sheetViews>
    <sheetView workbookViewId="0">
      <selection activeCell="E20" sqref="E20"/>
    </sheetView>
  </sheetViews>
  <sheetFormatPr defaultRowHeight="14.4" x14ac:dyDescent="0.3"/>
  <sheetData>
    <row r="1" spans="1:12" x14ac:dyDescent="0.3">
      <c r="A1" s="4" t="s">
        <v>19</v>
      </c>
      <c r="B1" s="4"/>
      <c r="C1" s="4"/>
      <c r="D1" s="5"/>
      <c r="E1" s="5"/>
      <c r="F1" s="3" t="s">
        <v>26</v>
      </c>
      <c r="G1" s="6">
        <v>0.18</v>
      </c>
    </row>
    <row r="2" spans="1:12" x14ac:dyDescent="0.3">
      <c r="A2" s="7" t="s">
        <v>0</v>
      </c>
      <c r="B2" s="7" t="s">
        <v>20</v>
      </c>
      <c r="C2" s="7" t="s">
        <v>21</v>
      </c>
      <c r="D2" s="7" t="s">
        <v>22</v>
      </c>
      <c r="E2" s="7" t="s">
        <v>23</v>
      </c>
      <c r="F2" s="1" t="s">
        <v>24</v>
      </c>
      <c r="G2" s="1" t="s">
        <v>25</v>
      </c>
    </row>
    <row r="3" spans="1:12" x14ac:dyDescent="0.3">
      <c r="A3" s="7">
        <v>1</v>
      </c>
      <c r="B3" s="7" t="s">
        <v>28</v>
      </c>
      <c r="C3" s="7">
        <v>5</v>
      </c>
      <c r="D3" s="7">
        <v>2</v>
      </c>
      <c r="E3" s="12">
        <f>C3*D3</f>
        <v>10</v>
      </c>
      <c r="F3" s="13">
        <f>E3*$G$1</f>
        <v>1.7999999999999998</v>
      </c>
      <c r="G3" s="13">
        <f>E3+F3</f>
        <v>11.8</v>
      </c>
    </row>
    <row r="4" spans="1:12" x14ac:dyDescent="0.3">
      <c r="A4" s="7">
        <v>2</v>
      </c>
      <c r="B4" s="7" t="s">
        <v>29</v>
      </c>
      <c r="C4" s="7">
        <v>8</v>
      </c>
      <c r="D4" s="7">
        <v>2</v>
      </c>
      <c r="E4" s="12">
        <f t="shared" ref="E4:E6" si="0">C4*D4</f>
        <v>16</v>
      </c>
      <c r="F4" s="13">
        <f t="shared" ref="F4:F9" si="1">E4*$G$1</f>
        <v>2.88</v>
      </c>
      <c r="G4" s="13">
        <f t="shared" ref="G4:G9" si="2">E4+F4</f>
        <v>18.88</v>
      </c>
    </row>
    <row r="5" spans="1:12" x14ac:dyDescent="0.3">
      <c r="A5" s="7">
        <v>3</v>
      </c>
      <c r="B5" s="7" t="s">
        <v>28</v>
      </c>
      <c r="C5" s="7">
        <v>15</v>
      </c>
      <c r="D5" s="7">
        <v>10</v>
      </c>
      <c r="E5" s="12">
        <f t="shared" si="0"/>
        <v>150</v>
      </c>
      <c r="F5" s="13">
        <f t="shared" si="1"/>
        <v>27</v>
      </c>
      <c r="G5" s="13">
        <f t="shared" si="2"/>
        <v>177</v>
      </c>
    </row>
    <row r="6" spans="1:12" x14ac:dyDescent="0.3">
      <c r="A6" s="7">
        <v>4</v>
      </c>
      <c r="B6" s="7" t="s">
        <v>30</v>
      </c>
      <c r="C6" s="7">
        <v>18</v>
      </c>
      <c r="D6" s="7">
        <v>25</v>
      </c>
      <c r="E6" s="12">
        <f t="shared" si="0"/>
        <v>450</v>
      </c>
      <c r="F6" s="13">
        <f t="shared" si="1"/>
        <v>81</v>
      </c>
      <c r="G6" s="13">
        <f t="shared" si="2"/>
        <v>531</v>
      </c>
    </row>
    <row r="7" spans="1:12" x14ac:dyDescent="0.3">
      <c r="A7" s="7"/>
      <c r="B7" s="7"/>
      <c r="C7" s="7"/>
      <c r="D7" s="7"/>
      <c r="E7" s="12"/>
      <c r="F7" s="13">
        <f t="shared" si="1"/>
        <v>0</v>
      </c>
      <c r="G7" s="13">
        <f t="shared" si="2"/>
        <v>0</v>
      </c>
    </row>
    <row r="8" spans="1:12" x14ac:dyDescent="0.3">
      <c r="A8" s="7"/>
      <c r="B8" s="7"/>
      <c r="C8" s="7"/>
      <c r="D8" s="7"/>
      <c r="E8" s="12"/>
      <c r="F8" s="13">
        <f t="shared" si="1"/>
        <v>0</v>
      </c>
      <c r="G8" s="13">
        <f t="shared" si="2"/>
        <v>0</v>
      </c>
    </row>
    <row r="9" spans="1:12" x14ac:dyDescent="0.3">
      <c r="A9" s="7"/>
      <c r="B9" s="7"/>
      <c r="C9" s="7"/>
      <c r="D9" s="7"/>
      <c r="E9" s="12"/>
      <c r="F9" s="13">
        <f t="shared" si="1"/>
        <v>0</v>
      </c>
      <c r="G9" s="13">
        <f t="shared" si="2"/>
        <v>0</v>
      </c>
    </row>
    <row r="10" spans="1:12" x14ac:dyDescent="0.3">
      <c r="A10" s="7"/>
      <c r="B10" s="8" t="s">
        <v>27</v>
      </c>
      <c r="C10" s="8"/>
      <c r="D10" s="8"/>
      <c r="E10" s="9">
        <f>SUM(E3:E9)</f>
        <v>626</v>
      </c>
      <c r="F10" s="10">
        <f>SUM(F3:F9)</f>
        <v>112.68</v>
      </c>
      <c r="G10" s="11">
        <f>ROUND(SUM(G3:G9),0)</f>
        <v>739</v>
      </c>
      <c r="L10" t="s">
        <v>31</v>
      </c>
    </row>
    <row r="12" spans="1:12" x14ac:dyDescent="0.3">
      <c r="A12" t="s">
        <v>33</v>
      </c>
      <c r="B12" t="str" cm="1">
        <f t="array" ref="B12">rupee(G10)</f>
        <v xml:space="preserve">Rupee Seven  Hundred Thirty Nine  Only </v>
      </c>
    </row>
    <row r="16" spans="1:12" x14ac:dyDescent="0.3">
      <c r="B1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A81F-47E0-40DE-8D67-CA8853CBA069}">
  <sheetPr codeName="Sheet3"/>
  <dimension ref="A1:I14"/>
  <sheetViews>
    <sheetView tabSelected="1" workbookViewId="0">
      <selection activeCell="M16" sqref="M16"/>
    </sheetView>
  </sheetViews>
  <sheetFormatPr defaultRowHeight="14.4" x14ac:dyDescent="0.3"/>
  <cols>
    <col min="7" max="7" width="12.21875" customWidth="1"/>
    <col min="8" max="8" width="13.5546875" customWidth="1"/>
    <col min="9" max="9" width="16" customWidth="1"/>
  </cols>
  <sheetData>
    <row r="1" spans="1:9" x14ac:dyDescent="0.3">
      <c r="A1" s="3" t="s">
        <v>0</v>
      </c>
      <c r="B1" s="3" t="s">
        <v>1</v>
      </c>
      <c r="C1" s="3" t="s">
        <v>34</v>
      </c>
      <c r="D1" s="3" t="s">
        <v>35</v>
      </c>
    </row>
    <row r="2" spans="1:9" x14ac:dyDescent="0.3">
      <c r="A2" s="1">
        <v>1</v>
      </c>
      <c r="B2" s="1" t="s">
        <v>4</v>
      </c>
      <c r="C2" s="1" t="s">
        <v>42</v>
      </c>
      <c r="D2" s="1">
        <v>25</v>
      </c>
    </row>
    <row r="3" spans="1:9" x14ac:dyDescent="0.3">
      <c r="A3" s="1">
        <v>2</v>
      </c>
      <c r="B3" s="1" t="s">
        <v>5</v>
      </c>
      <c r="C3" s="1" t="s">
        <v>42</v>
      </c>
      <c r="D3" s="1">
        <v>2</v>
      </c>
    </row>
    <row r="4" spans="1:9" x14ac:dyDescent="0.3">
      <c r="A4" s="1">
        <v>3</v>
      </c>
      <c r="B4" s="1" t="s">
        <v>36</v>
      </c>
      <c r="C4" s="1" t="s">
        <v>43</v>
      </c>
      <c r="D4" s="1">
        <v>12</v>
      </c>
    </row>
    <row r="5" spans="1:9" x14ac:dyDescent="0.3">
      <c r="A5" s="1">
        <v>4</v>
      </c>
      <c r="B5" s="1" t="s">
        <v>37</v>
      </c>
      <c r="C5" s="1" t="s">
        <v>42</v>
      </c>
      <c r="D5" s="1">
        <v>52</v>
      </c>
    </row>
    <row r="6" spans="1:9" x14ac:dyDescent="0.3">
      <c r="A6" s="1">
        <v>5</v>
      </c>
      <c r="B6" s="1" t="s">
        <v>12</v>
      </c>
      <c r="C6" s="1" t="s">
        <v>42</v>
      </c>
      <c r="D6" s="1">
        <v>32</v>
      </c>
      <c r="G6" s="3" t="s">
        <v>44</v>
      </c>
      <c r="H6" s="1">
        <f>COUNT(A2:A11)</f>
        <v>10</v>
      </c>
    </row>
    <row r="7" spans="1:9" x14ac:dyDescent="0.3">
      <c r="A7" s="1">
        <v>6</v>
      </c>
      <c r="B7" s="1" t="s">
        <v>11</v>
      </c>
      <c r="C7" s="1" t="s">
        <v>43</v>
      </c>
      <c r="D7" s="1">
        <v>12</v>
      </c>
      <c r="G7" s="3" t="s">
        <v>45</v>
      </c>
      <c r="H7" s="1">
        <f>COUNTA(B2:B11)</f>
        <v>10</v>
      </c>
    </row>
    <row r="8" spans="1:9" x14ac:dyDescent="0.3">
      <c r="A8" s="1">
        <v>7</v>
      </c>
      <c r="B8" s="1" t="s">
        <v>38</v>
      </c>
      <c r="C8" s="1" t="s">
        <v>43</v>
      </c>
      <c r="D8" s="1">
        <v>25</v>
      </c>
      <c r="G8" s="3" t="s">
        <v>46</v>
      </c>
      <c r="H8" s="1">
        <f>COUNTBLANK(B2:B11)</f>
        <v>0</v>
      </c>
      <c r="I8" t="s">
        <v>51</v>
      </c>
    </row>
    <row r="9" spans="1:9" x14ac:dyDescent="0.3">
      <c r="A9" s="1">
        <v>8</v>
      </c>
      <c r="B9" s="1" t="s">
        <v>39</v>
      </c>
      <c r="C9" s="1" t="s">
        <v>43</v>
      </c>
      <c r="D9" s="1">
        <v>13</v>
      </c>
    </row>
    <row r="10" spans="1:9" x14ac:dyDescent="0.3">
      <c r="A10" s="1">
        <v>9</v>
      </c>
      <c r="B10" s="1" t="s">
        <v>40</v>
      </c>
      <c r="C10" s="1" t="s">
        <v>43</v>
      </c>
      <c r="D10" s="1">
        <v>15</v>
      </c>
    </row>
    <row r="11" spans="1:9" x14ac:dyDescent="0.3">
      <c r="A11" s="1">
        <v>10</v>
      </c>
      <c r="B11" s="1" t="s">
        <v>41</v>
      </c>
      <c r="C11" s="1" t="s">
        <v>43</v>
      </c>
      <c r="D11" s="1">
        <v>20</v>
      </c>
    </row>
    <row r="12" spans="1:9" x14ac:dyDescent="0.3">
      <c r="G12" s="3" t="s">
        <v>34</v>
      </c>
      <c r="H12" s="3" t="s">
        <v>47</v>
      </c>
      <c r="I12" s="3" t="s">
        <v>48</v>
      </c>
    </row>
    <row r="13" spans="1:9" x14ac:dyDescent="0.3">
      <c r="G13" s="1" t="s">
        <v>49</v>
      </c>
      <c r="H13" s="1">
        <f>COUNTIF($C$2:$C$11,"male")</f>
        <v>4</v>
      </c>
      <c r="I13" s="1">
        <f>COUNTIFS($C$2:$C$11,"male",$D$2:$D$11,"&gt;=18")</f>
        <v>3</v>
      </c>
    </row>
    <row r="14" spans="1:9" x14ac:dyDescent="0.3">
      <c r="G14" s="1" t="s">
        <v>50</v>
      </c>
      <c r="H14" s="1">
        <f>COUNTIF($C$2:$C$11,"female")</f>
        <v>6</v>
      </c>
      <c r="I14" s="1">
        <f>COUNTIFS($C$2:$C$11,"female",$D$2:$D$11,"&gt;=18")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workincentive</vt:lpstr>
      <vt:lpstr>amount in words </vt:lpstr>
      <vt:lpstr>countfunction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2024-10-26T15:23:15Z</dcterms:created>
  <dcterms:modified xsi:type="dcterms:W3CDTF">2024-11-09T14:08:56Z</dcterms:modified>
</cp:coreProperties>
</file>