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Sensitivity Report 1" sheetId="4" r:id="rId1"/>
    <sheet name="Sheet1" sheetId="1" r:id="rId2"/>
    <sheet name="Sheet2" sheetId="2" r:id="rId3"/>
    <sheet name="Sheet3" sheetId="3" r:id="rId4"/>
  </sheets>
  <definedNames>
    <definedName name="solver_adj" localSheetId="1" hidden="1">Sheet1!$B$13:$B$15</definedName>
    <definedName name="solver_cvg" localSheetId="1" hidden="1">0.0001</definedName>
    <definedName name="solver_drv" localSheetId="1" hidden="1">1</definedName>
    <definedName name="solver_est" localSheetId="1" hidden="1">1</definedName>
    <definedName name="solver_itr" localSheetId="1" hidden="1">100</definedName>
    <definedName name="solver_lhs1" localSheetId="1" hidden="1">Sheet1!$B$22:$B$24</definedName>
    <definedName name="solver_lin" localSheetId="1" hidden="1">1</definedName>
    <definedName name="solver_neg" localSheetId="1" hidden="1">2</definedName>
    <definedName name="solver_num" localSheetId="1" hidden="1">1</definedName>
    <definedName name="solver_nwt" localSheetId="1" hidden="1">1</definedName>
    <definedName name="solver_opt" localSheetId="1" hidden="1">Sheet1!$B$19</definedName>
    <definedName name="solver_pre" localSheetId="1" hidden="1">0.000001</definedName>
    <definedName name="solver_rel1" localSheetId="1" hidden="1">3</definedName>
    <definedName name="solver_rhs1" localSheetId="1" hidden="1">Sheet1!$D$22:$D$24</definedName>
    <definedName name="solver_scl" localSheetId="1" hidden="1">2</definedName>
    <definedName name="solver_sho" localSheetId="1" hidden="1">2</definedName>
    <definedName name="solver_tim" localSheetId="1" hidden="1">100</definedName>
    <definedName name="solver_tol" localSheetId="1" hidden="1">0.05</definedName>
    <definedName name="solver_typ" localSheetId="1" hidden="1">2</definedName>
    <definedName name="solver_val" localSheetId="1" hidden="1">0</definedName>
  </definedNames>
  <calcPr calcId="125725"/>
</workbook>
</file>

<file path=xl/calcChain.xml><?xml version="1.0" encoding="utf-8"?>
<calcChain xmlns="http://schemas.openxmlformats.org/spreadsheetml/2006/main">
  <c r="B24" i="1"/>
  <c r="B23"/>
  <c r="B22"/>
  <c r="B19"/>
</calcChain>
</file>

<file path=xl/sharedStrings.xml><?xml version="1.0" encoding="utf-8"?>
<sst xmlns="http://schemas.openxmlformats.org/spreadsheetml/2006/main" count="66" uniqueCount="54">
  <si>
    <t>Optimization for Option Pricing</t>
  </si>
  <si>
    <t>Stock A</t>
  </si>
  <si>
    <t>Stock B</t>
  </si>
  <si>
    <t>Average</t>
  </si>
  <si>
    <t>Option Payoff</t>
  </si>
  <si>
    <t>Decision Variables</t>
  </si>
  <si>
    <t>Amount of Cash to set aside</t>
  </si>
  <si>
    <t>No. of shares of Stock A</t>
  </si>
  <si>
    <t>No. of shares of Stock B</t>
  </si>
  <si>
    <t>Objective Function</t>
  </si>
  <si>
    <t>Minimize (cheapest portfolio that covers all risk)</t>
  </si>
  <si>
    <t>Current stock price</t>
  </si>
  <si>
    <t>A</t>
  </si>
  <si>
    <t>B</t>
  </si>
  <si>
    <t>Stock</t>
  </si>
  <si>
    <t>Constraints</t>
  </si>
  <si>
    <t>LHS</t>
  </si>
  <si>
    <t>RHS</t>
  </si>
  <si>
    <t>&gt;=</t>
  </si>
  <si>
    <t>Source 1</t>
  </si>
  <si>
    <t>Source 2</t>
  </si>
  <si>
    <t>Source 3</t>
  </si>
  <si>
    <t>Source (Forecast of Stocks)</t>
  </si>
  <si>
    <t>Microsoft Excel 12.0 Sensitivity Report</t>
  </si>
  <si>
    <t>Worksheet: [Option Pricing with Duality.xlsx]Sheet1</t>
  </si>
  <si>
    <t>Report Created: 10/9/2016 6:12:16 PM</t>
  </si>
  <si>
    <t>Adjustable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</si>
  <si>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</si>
  <si>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</si>
  <si>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</si>
  <si>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</si>
  <si>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</si>
  <si>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</si>
  <si>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</si>
  <si>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</si>
  <si>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</si>
  <si>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</si>
  <si>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</si>
  <si>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</si>
  <si>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</si>
  <si>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</si>
  <si>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</si>
  <si>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$B$13</t>
  </si>
  <si>
    <t>Amount of Cash to set aside Stock A</t>
  </si>
  <si>
    <t>$B$14</t>
  </si>
  <si>
    <t>No. of shares of Stock A Stock A</t>
  </si>
  <si>
    <t>$B$15</t>
  </si>
  <si>
    <t>No. of shares of Stock B Stock A</t>
  </si>
  <si>
    <t>$B$22</t>
  </si>
  <si>
    <t>Source 1 LHS</t>
  </si>
  <si>
    <t>$B$23</t>
  </si>
  <si>
    <t>Source 2 LHS</t>
  </si>
  <si>
    <t>$B$24</t>
  </si>
  <si>
    <t>Source 3 LHS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</si>
</sst>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44" fontId="0" fillId="0" borderId="0" xfId="1" applyFont="1"/>
    <xf numFmtId="44" fontId="0" fillId="0" borderId="0" xfId="0" applyNumberFormat="1"/>
    <xf numFmtId="0" fontId="3" fillId="0" borderId="0" xfId="0" applyFont="1"/>
    <xf numFmtId="0" fontId="4" fillId="0" borderId="0" xfId="0" applyFont="1"/>
    <xf numFmtId="44" fontId="2" fillId="0" borderId="0" xfId="0" applyNumberFormat="1" applyFont="1"/>
    <xf numFmtId="0" fontId="0" fillId="0" borderId="3" xfId="0" applyFill="1" applyBorder="1" applyAlignment="1"/>
    <xf numFmtId="0" fontId="0" fillId="0" borderId="4" xfId="0" applyFill="1" applyBorder="1" applyAlignment="1"/>
    <xf numFmtId="0" fontId="5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0" fillId="0" borderId="3" xfId="0" applyNumberFormat="1" applyFill="1" applyBorder="1" applyAlignment="1"/>
    <xf numFmtId="0" fontId="0" fillId="0" borderId="4" xfId="0" applyNumberFormat="1" applyFill="1" applyBorder="1" applyAlignment="1"/>
    <xf numFmtId="44" fontId="0" fillId="0" borderId="3" xfId="0" applyNumberFormat="1" applyFill="1" applyBorder="1" applyAlignment="1"/>
    <xf numFmtId="44" fontId="0" fillId="0" borderId="4" xfId="0" applyNumberFormat="1" applyFill="1" applyBorder="1" applyAlignme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8"/>
  <sheetViews>
    <sheetView showGridLines="0" workbookViewId="0">
      <selection sqref="A1:A3"/>
    </sheetView>
  </sheetViews>
  <sheetFormatPr defaultRowHeight="15"/>
  <cols>
    <col min="1" max="1" width="2.125" customWidth="1"/>
    <col min="2" max="2" width="5.875" bestFit="1" customWidth="1"/>
    <col min="3" max="3" width="28.5" bestFit="1" customWidth="1"/>
    <col min="4" max="4" width="12.5" bestFit="1" customWidth="1"/>
    <col min="5" max="5" width="7.625" bestFit="1" customWidth="1"/>
    <col min="6" max="6" width="9.5" bestFit="1" customWidth="1"/>
    <col min="7" max="8" width="11.875" bestFit="1" customWidth="1"/>
  </cols>
  <sheetData>
    <row r="1" spans="1:8">
      <c r="A1" s="3" t="s">
        <v>23</v>
      </c>
    </row>
    <row r="2" spans="1:8">
      <c r="A2" s="3" t="s">
        <v>24</v>
      </c>
    </row>
    <row r="3" spans="1:8">
      <c r="A3" s="3" t="s">
        <v>25</v>
      </c>
    </row>
    <row r="6" spans="1:8" ht="15.75" thickBot="1">
      <c r="A6" t="s">
        <v>26</v>
      </c>
    </row>
    <row r="7" spans="1:8">
      <c r="B7" s="8"/>
      <c r="C7" s="8"/>
      <c r="D7" s="8" t="s">
        <v>29</v>
      </c>
      <c r="E7" s="8" t="s">
        <v>31</v>
      </c>
      <c r="F7" s="8" t="s">
        <v>33</v>
      </c>
      <c r="G7" s="8" t="s">
        <v>35</v>
      </c>
      <c r="H7" s="8" t="s">
        <v>35</v>
      </c>
    </row>
    <row r="8" spans="1:8" ht="15.75" thickBot="1">
      <c r="B8" s="9" t="s">
        <v>27</v>
      </c>
      <c r="C8" s="9" t="s">
        <v>28</v>
      </c>
      <c r="D8" s="9" t="s">
        <v>30</v>
      </c>
      <c r="E8" s="9" t="s">
        <v>32</v>
      </c>
      <c r="F8" s="9" t="s">
        <v>34</v>
      </c>
      <c r="G8" s="9" t="s">
        <v>36</v>
      </c>
      <c r="H8" s="9" t="s">
        <v>37</v>
      </c>
    </row>
    <row r="9" spans="1:8">
      <c r="B9" s="6" t="s">
        <v>42</v>
      </c>
      <c r="C9" s="6" t="s">
        <v>43</v>
      </c>
      <c r="D9" s="10">
        <v>-1.0355871886120998</v>
      </c>
      <c r="E9" s="10">
        <v>0</v>
      </c>
      <c r="F9" s="6">
        <v>0.99999999999933276</v>
      </c>
      <c r="G9" s="6">
        <v>0.31278538812871709</v>
      </c>
      <c r="H9" s="6">
        <v>0.343629343629198</v>
      </c>
    </row>
    <row r="10" spans="1:8">
      <c r="B10" s="6" t="s">
        <v>44</v>
      </c>
      <c r="C10" s="6" t="s">
        <v>45</v>
      </c>
      <c r="D10" s="10">
        <v>-8.8967971530249171E-3</v>
      </c>
      <c r="E10" s="10">
        <v>0</v>
      </c>
      <c r="F10" s="6">
        <v>19.999999999997797</v>
      </c>
      <c r="G10" s="6">
        <v>7.6666666666650816</v>
      </c>
      <c r="H10" s="6">
        <v>4.4193548387213646</v>
      </c>
    </row>
    <row r="11" spans="1:8" ht="15.75" thickBot="1">
      <c r="B11" s="7" t="s">
        <v>46</v>
      </c>
      <c r="C11" s="7" t="s">
        <v>47</v>
      </c>
      <c r="D11" s="11">
        <v>0.12989323843416373</v>
      </c>
      <c r="E11" s="11">
        <v>0</v>
      </c>
      <c r="F11" s="7">
        <v>14.999999999998805</v>
      </c>
      <c r="G11" s="7">
        <v>22.250000000012871</v>
      </c>
      <c r="H11" s="7">
        <v>3.6315789473648099</v>
      </c>
    </row>
    <row r="13" spans="1:8" ht="15.75" thickBot="1">
      <c r="A13" t="s">
        <v>15</v>
      </c>
    </row>
    <row r="14" spans="1:8">
      <c r="B14" s="8"/>
      <c r="C14" s="8"/>
      <c r="D14" s="8" t="s">
        <v>29</v>
      </c>
      <c r="E14" s="8" t="s">
        <v>38</v>
      </c>
      <c r="F14" s="8" t="s">
        <v>40</v>
      </c>
      <c r="G14" s="8" t="s">
        <v>35</v>
      </c>
      <c r="H14" s="8" t="s">
        <v>35</v>
      </c>
    </row>
    <row r="15" spans="1:8" ht="15.75" thickBot="1">
      <c r="B15" s="9" t="s">
        <v>27</v>
      </c>
      <c r="C15" s="9" t="s">
        <v>28</v>
      </c>
      <c r="D15" s="9" t="s">
        <v>30</v>
      </c>
      <c r="E15" s="9" t="s">
        <v>39</v>
      </c>
      <c r="F15" s="9" t="s">
        <v>41</v>
      </c>
      <c r="G15" s="9" t="s">
        <v>36</v>
      </c>
      <c r="H15" s="9" t="s">
        <v>37</v>
      </c>
    </row>
    <row r="16" spans="1:8">
      <c r="B16" s="6" t="s">
        <v>48</v>
      </c>
      <c r="C16" s="6" t="s">
        <v>49</v>
      </c>
      <c r="D16" s="12">
        <v>1</v>
      </c>
      <c r="E16" s="12">
        <v>0.24377224199332348</v>
      </c>
      <c r="F16" s="6">
        <v>1</v>
      </c>
      <c r="G16" s="6">
        <v>1E+30</v>
      </c>
      <c r="H16" s="6">
        <v>1E+30</v>
      </c>
    </row>
    <row r="17" spans="2:8">
      <c r="B17" s="6" t="s">
        <v>50</v>
      </c>
      <c r="C17" s="6" t="s">
        <v>51</v>
      </c>
      <c r="D17" s="12">
        <v>0</v>
      </c>
      <c r="E17" s="12">
        <v>0.6334519572951961</v>
      </c>
      <c r="F17" s="6">
        <v>0</v>
      </c>
      <c r="G17" s="6">
        <v>1E+30</v>
      </c>
      <c r="H17" s="6">
        <v>1E+30</v>
      </c>
    </row>
    <row r="18" spans="2:8" ht="15.75" thickBot="1">
      <c r="B18" s="7" t="s">
        <v>52</v>
      </c>
      <c r="C18" s="7" t="s">
        <v>53</v>
      </c>
      <c r="D18" s="13">
        <v>4</v>
      </c>
      <c r="E18" s="13">
        <v>0.12277580071148038</v>
      </c>
      <c r="F18" s="7">
        <v>4</v>
      </c>
      <c r="G18" s="7">
        <v>1E+30</v>
      </c>
      <c r="H18" s="7">
        <v>1E+30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4"/>
  <sheetViews>
    <sheetView tabSelected="1" workbookViewId="0">
      <selection activeCell="B19" sqref="B19"/>
    </sheetView>
  </sheetViews>
  <sheetFormatPr defaultRowHeight="15"/>
  <cols>
    <col min="1" max="1" width="37.75" bestFit="1" customWidth="1"/>
    <col min="5" max="5" width="11.5" bestFit="1" customWidth="1"/>
  </cols>
  <sheetData>
    <row r="1" spans="1:5">
      <c r="A1" s="3" t="s">
        <v>0</v>
      </c>
    </row>
    <row r="3" spans="1:5">
      <c r="A3" t="s">
        <v>14</v>
      </c>
      <c r="B3" t="s">
        <v>12</v>
      </c>
      <c r="C3" t="s">
        <v>13</v>
      </c>
    </row>
    <row r="4" spans="1:5">
      <c r="A4" t="s">
        <v>11</v>
      </c>
      <c r="B4" s="1">
        <v>20</v>
      </c>
      <c r="C4" s="1">
        <v>15</v>
      </c>
    </row>
    <row r="5" spans="1:5">
      <c r="B5" s="1"/>
      <c r="C5" s="1"/>
    </row>
    <row r="6" spans="1:5">
      <c r="A6" t="s">
        <v>22</v>
      </c>
      <c r="B6" t="s">
        <v>1</v>
      </c>
      <c r="C6" t="s">
        <v>2</v>
      </c>
      <c r="D6" t="s">
        <v>3</v>
      </c>
      <c r="E6" t="s">
        <v>4</v>
      </c>
    </row>
    <row r="7" spans="1:5">
      <c r="A7">
        <v>1</v>
      </c>
      <c r="B7" s="1">
        <v>34</v>
      </c>
      <c r="C7" s="1">
        <v>18</v>
      </c>
      <c r="D7" s="1">
        <v>26</v>
      </c>
      <c r="E7" s="1">
        <v>1</v>
      </c>
    </row>
    <row r="8" spans="1:5">
      <c r="A8">
        <v>2</v>
      </c>
      <c r="B8" s="1">
        <v>15</v>
      </c>
      <c r="C8" s="1">
        <v>9</v>
      </c>
      <c r="D8" s="1">
        <v>12</v>
      </c>
      <c r="E8" s="1">
        <v>0</v>
      </c>
    </row>
    <row r="9" spans="1:5">
      <c r="A9">
        <v>3</v>
      </c>
      <c r="B9" s="1">
        <v>18</v>
      </c>
      <c r="C9" s="1">
        <v>40</v>
      </c>
      <c r="D9" s="1">
        <v>29</v>
      </c>
      <c r="E9" s="1">
        <v>4</v>
      </c>
    </row>
    <row r="11" spans="1:5">
      <c r="A11" s="3" t="s">
        <v>5</v>
      </c>
    </row>
    <row r="13" spans="1:5">
      <c r="A13" t="s">
        <v>6</v>
      </c>
      <c r="B13" s="4">
        <v>-1.0355871886120998</v>
      </c>
    </row>
    <row r="14" spans="1:5">
      <c r="A14" t="s">
        <v>7</v>
      </c>
      <c r="B14" s="4">
        <v>-8.8967971530249171E-3</v>
      </c>
    </row>
    <row r="15" spans="1:5">
      <c r="A15" t="s">
        <v>8</v>
      </c>
      <c r="B15" s="4">
        <v>0.12989323843416373</v>
      </c>
    </row>
    <row r="17" spans="1:4">
      <c r="A17" s="3" t="s">
        <v>9</v>
      </c>
    </row>
    <row r="19" spans="1:4">
      <c r="A19" t="s">
        <v>10</v>
      </c>
      <c r="B19" s="5">
        <f>B13+B14*B4+B15*C4</f>
        <v>0.73487544483985778</v>
      </c>
    </row>
    <row r="21" spans="1:4">
      <c r="A21" s="3" t="s">
        <v>15</v>
      </c>
      <c r="B21" t="s">
        <v>16</v>
      </c>
      <c r="D21" t="s">
        <v>17</v>
      </c>
    </row>
    <row r="22" spans="1:4">
      <c r="A22" t="s">
        <v>19</v>
      </c>
      <c r="B22" s="2">
        <f>B13+B7*B14+C7*B15</f>
        <v>1.0000000000000002</v>
      </c>
      <c r="C22" t="s">
        <v>18</v>
      </c>
      <c r="D22">
        <v>1</v>
      </c>
    </row>
    <row r="23" spans="1:4">
      <c r="A23" t="s">
        <v>20</v>
      </c>
      <c r="B23" s="2">
        <f>B13+B8*B14+C8*B15</f>
        <v>0</v>
      </c>
      <c r="C23" t="s">
        <v>18</v>
      </c>
      <c r="D23">
        <v>0</v>
      </c>
    </row>
    <row r="24" spans="1:4">
      <c r="A24" t="s">
        <v>21</v>
      </c>
      <c r="B24" s="2">
        <f>B13+B9*B14+C9*B15</f>
        <v>4.0000000000000018</v>
      </c>
      <c r="C24" t="s">
        <v>18</v>
      </c>
      <c r="D24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Sensitivity Report 1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2016-10-09T22:12:48Z</dcterms:modified>
</cp:coreProperties>
</file>