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DV_CDAC\"/>
    </mc:Choice>
  </mc:AlternateContent>
  <xr:revisionPtr revIDLastSave="0" documentId="13_ncr:1_{D6157DB0-908D-4944-8E10-2751F8106725}" xr6:coauthVersionLast="47" xr6:coauthVersionMax="47" xr10:uidLastSave="{00000000-0000-0000-0000-000000000000}"/>
  <bookViews>
    <workbookView xWindow="-120" yWindow="-120" windowWidth="20730" windowHeight="11160" xr2:uid="{F1832662-24BB-49DD-A9A0-2F3E9C7B3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7" i="1" l="1"/>
  <c r="I66" i="1"/>
  <c r="I65" i="1"/>
  <c r="I55" i="1"/>
  <c r="I59" i="1"/>
  <c r="I52" i="1"/>
  <c r="I53" i="1"/>
  <c r="I54" i="1"/>
  <c r="I56" i="1"/>
  <c r="I57" i="1"/>
  <c r="I58" i="1"/>
  <c r="I60" i="1"/>
  <c r="I61" i="1"/>
  <c r="I51" i="1"/>
  <c r="I50" i="1"/>
  <c r="D51" i="1"/>
  <c r="D52" i="1"/>
  <c r="D53" i="1"/>
  <c r="D54" i="1"/>
  <c r="D55" i="1"/>
  <c r="D56" i="1"/>
  <c r="D57" i="1"/>
  <c r="D58" i="1"/>
  <c r="D59" i="1"/>
  <c r="D60" i="1"/>
  <c r="D61" i="1"/>
  <c r="D50" i="1"/>
  <c r="C18" i="1" a="1"/>
  <c r="C18" i="1" s="1"/>
  <c r="C11" i="1" a="1"/>
  <c r="C11" i="1" s="1"/>
  <c r="XFD10" i="1"/>
  <c r="E9" i="1"/>
  <c r="C9" i="1"/>
  <c r="C5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<sst xmlns="http://schemas.openxmlformats.org/spreadsheetml/2006/main" count="75" uniqueCount="54">
  <si>
    <t>Name</t>
  </si>
  <si>
    <t>Course</t>
  </si>
  <si>
    <t>Age</t>
  </si>
  <si>
    <t>Score_1</t>
  </si>
  <si>
    <t>Score_2</t>
  </si>
  <si>
    <t>Score_3</t>
  </si>
  <si>
    <t>Rand</t>
  </si>
  <si>
    <t>Randbetween</t>
  </si>
  <si>
    <t>Row</t>
  </si>
  <si>
    <t>Column</t>
  </si>
  <si>
    <t>Jan</t>
  </si>
  <si>
    <t>Feb</t>
  </si>
  <si>
    <t>mon</t>
  </si>
  <si>
    <t>tue</t>
  </si>
  <si>
    <t>wed</t>
  </si>
  <si>
    <t>thu</t>
  </si>
  <si>
    <t>fri</t>
  </si>
  <si>
    <t>sat</t>
  </si>
  <si>
    <t>sun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</si>
  <si>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</si>
  <si>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</si>
  <si>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</si>
  <si>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</si>
  <si>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</si>
  <si>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</si>
  <si>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</si>
  <si>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</si>
  <si>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</si>
  <si>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</si>
  <si>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</si>
  <si>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Mar</t>
  </si>
  <si>
    <t>Apr</t>
  </si>
  <si>
    <t>Jun</t>
  </si>
  <si>
    <t>Jul</t>
  </si>
  <si>
    <t>Aug</t>
  </si>
  <si>
    <t>Sep</t>
  </si>
  <si>
    <t>Oct</t>
  </si>
  <si>
    <t>Nov</t>
  </si>
  <si>
    <t>December</t>
  </si>
  <si>
    <t>Dec</t>
  </si>
  <si>
    <t>CDAC Students Data</t>
  </si>
  <si>
    <t>Sr</t>
  </si>
  <si>
    <t>Score_4</t>
  </si>
  <si>
    <t>Total_marks</t>
  </si>
  <si>
    <t>Percentage</t>
  </si>
  <si>
    <t>Max</t>
  </si>
  <si>
    <t>Min</t>
  </si>
  <si>
    <t>Average</t>
  </si>
  <si>
    <t>DA</t>
  </si>
  <si>
    <t>DS</t>
  </si>
  <si>
    <t>PY</t>
  </si>
  <si>
    <t>Count</t>
  </si>
  <si>
    <t>CountA</t>
  </si>
  <si>
    <t>Countblank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</si>
</sst>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rgb="FFFF0000"/>
      <name val="Times New Roman"/>
      <family val="1"/>
    </font>
    <font>
      <b/>
      <u/>
      <sz val="16"/>
      <color theme="4" tint="-0.249977111117893"/>
      <name val="Times New Roman"/>
      <family val="1"/>
    </font>
    <font>
      <b/>
      <sz val="16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0" fillId="0" borderId="1" xfId="0" applyBorder="1"/>
    <xf numFmtId="0" fontId="5" fillId="2" borderId="1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68EB-A6D4-4F1A-912C-D6AD0EA270F6}">
  <dimension ref="A1:XFD67"/>
  <sheetViews>
    <sheetView tabSelected="1" workbookViewId="0">
      <selection activeCell="K56" sqref="K56"/>
    </sheetView>
  </sheetViews>
  <sheetFormatPr defaultRowHeight="15" x14ac:dyDescent="0.25"/>
  <cols>
    <col min="2" max="2" width="15.42578125" customWidth="1"/>
    <col min="3" max="3" width="19.42578125" customWidth="1"/>
    <col min="4" max="4" width="18.7109375" customWidth="1"/>
    <col min="5" max="5" width="17" customWidth="1"/>
    <col min="6" max="6" width="19.5703125" customWidth="1"/>
    <col min="7" max="7" width="12" customWidth="1"/>
    <col min="8" max="8" width="17.5703125" customWidth="1"/>
    <col min="9" max="9" width="20" customWidth="1"/>
    <col min="10" max="10" width="17" customWidth="1"/>
    <col min="11" max="11" width="16.140625" customWidth="1"/>
  </cols>
  <sheetData>
    <row r="1" spans="1:14 16384:16384" x14ac:dyDescent="0.25">
      <c r="A1" s="5" t="s">
        <v>40</v>
      </c>
      <c r="B1" s="5"/>
      <c r="C1" s="5"/>
      <c r="D1" s="5"/>
      <c r="E1" s="5"/>
      <c r="F1" s="5"/>
      <c r="G1" s="5"/>
      <c r="H1" s="5"/>
    </row>
    <row r="2" spans="1:14 16384:16384" ht="20.2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14 16384:16384" x14ac:dyDescent="0.25">
      <c r="J4" t="s">
        <v>12</v>
      </c>
      <c r="L4" t="s">
        <v>19</v>
      </c>
      <c r="N4" t="s">
        <v>10</v>
      </c>
    </row>
    <row r="5" spans="1:14 16384:16384" x14ac:dyDescent="0.25">
      <c r="A5" t="s">
        <v>6</v>
      </c>
      <c r="C5">
        <f ca="1">RAND()</f>
        <v>0.22615655379123645</v>
      </c>
      <c r="J5" t="s">
        <v>13</v>
      </c>
      <c r="L5" t="s">
        <v>20</v>
      </c>
      <c r="N5" t="s">
        <v>11</v>
      </c>
    </row>
    <row r="6" spans="1:14 16384:16384" x14ac:dyDescent="0.25">
      <c r="A6" t="s">
        <v>7</v>
      </c>
      <c r="F6">
        <f ca="1">RANDBETWEEN(10,90)</f>
        <v>43</v>
      </c>
      <c r="J6" t="s">
        <v>14</v>
      </c>
      <c r="L6" t="s">
        <v>21</v>
      </c>
      <c r="N6" t="s">
        <v>30</v>
      </c>
    </row>
    <row r="7" spans="1:14 16384:16384" x14ac:dyDescent="0.25">
      <c r="J7" t="s">
        <v>15</v>
      </c>
      <c r="L7" t="s">
        <v>22</v>
      </c>
      <c r="N7" t="s">
        <v>31</v>
      </c>
    </row>
    <row r="8" spans="1:14 16384:16384" x14ac:dyDescent="0.25">
      <c r="J8" t="s">
        <v>16</v>
      </c>
      <c r="L8" t="s">
        <v>23</v>
      </c>
      <c r="N8" t="s">
        <v>23</v>
      </c>
    </row>
    <row r="9" spans="1:14 16384:16384" x14ac:dyDescent="0.25">
      <c r="A9" t="s">
        <v>8</v>
      </c>
      <c r="C9">
        <f>ROW()</f>
        <v>9</v>
      </c>
      <c r="E9">
        <f>COLUMN()</f>
        <v>5</v>
      </c>
      <c r="J9" t="s">
        <v>17</v>
      </c>
      <c r="L9" t="s">
        <v>24</v>
      </c>
      <c r="N9" t="s">
        <v>32</v>
      </c>
    </row>
    <row r="10" spans="1:14 16384:16384" x14ac:dyDescent="0.25">
      <c r="A10" t="s">
        <v>9</v>
      </c>
      <c r="J10" t="s">
        <v>18</v>
      </c>
      <c r="L10" t="s">
        <v>25</v>
      </c>
      <c r="N10" t="s">
        <v>33</v>
      </c>
      <c r="XFD10">
        <f>COLUMN()</f>
        <v>16384</v>
      </c>
    </row>
    <row r="11" spans="1:14 16384:16384" x14ac:dyDescent="0.25">
      <c r="C11" cm="1">
        <f t="array" ref="C11:C15">ROW(E10:H14)</f>
        <v>10</v>
      </c>
      <c r="J11" t="s">
        <v>12</v>
      </c>
      <c r="L11" t="s">
        <v>26</v>
      </c>
      <c r="N11" t="s">
        <v>34</v>
      </c>
    </row>
    <row r="12" spans="1:14 16384:16384" x14ac:dyDescent="0.25">
      <c r="C12">
        <v>11</v>
      </c>
      <c r="J12" t="s">
        <v>13</v>
      </c>
      <c r="L12" t="s">
        <v>27</v>
      </c>
      <c r="N12" t="s">
        <v>35</v>
      </c>
    </row>
    <row r="13" spans="1:14 16384:16384" x14ac:dyDescent="0.25">
      <c r="C13">
        <v>12</v>
      </c>
      <c r="J13" t="s">
        <v>14</v>
      </c>
      <c r="L13" t="s">
        <v>28</v>
      </c>
      <c r="N13" t="s">
        <v>36</v>
      </c>
    </row>
    <row r="14" spans="1:14 16384:16384" x14ac:dyDescent="0.25">
      <c r="C14">
        <v>13</v>
      </c>
      <c r="J14" t="s">
        <v>15</v>
      </c>
      <c r="L14" t="s">
        <v>29</v>
      </c>
      <c r="N14" t="s">
        <v>37</v>
      </c>
    </row>
    <row r="15" spans="1:14 16384:16384" x14ac:dyDescent="0.25">
      <c r="C15">
        <v>14</v>
      </c>
      <c r="L15" t="s">
        <v>38</v>
      </c>
      <c r="N15" t="s">
        <v>39</v>
      </c>
    </row>
    <row r="18" spans="1:6" x14ac:dyDescent="0.25">
      <c r="C18" cm="1">
        <f t="array" ref="C18:F18">COLUMN(E10:H14)</f>
        <v>5</v>
      </c>
      <c r="D18">
        <v>6</v>
      </c>
      <c r="E18">
        <v>7</v>
      </c>
      <c r="F18">
        <v>8</v>
      </c>
    </row>
    <row r="21" spans="1:6" x14ac:dyDescent="0.25">
      <c r="A21">
        <v>1</v>
      </c>
    </row>
    <row r="22" spans="1:6" x14ac:dyDescent="0.25">
      <c r="A22">
        <v>2</v>
      </c>
    </row>
    <row r="23" spans="1:6" x14ac:dyDescent="0.25">
      <c r="A23">
        <v>3</v>
      </c>
    </row>
    <row r="24" spans="1:6" x14ac:dyDescent="0.25">
      <c r="A24">
        <v>4</v>
      </c>
    </row>
    <row r="25" spans="1:6" x14ac:dyDescent="0.25">
      <c r="A25">
        <v>5</v>
      </c>
    </row>
    <row r="26" spans="1:6" x14ac:dyDescent="0.25">
      <c r="A26">
        <v>6</v>
      </c>
    </row>
    <row r="27" spans="1:6" x14ac:dyDescent="0.25">
      <c r="A27">
        <v>7</v>
      </c>
    </row>
    <row r="28" spans="1:6" x14ac:dyDescent="0.25">
      <c r="A28">
        <v>8</v>
      </c>
    </row>
    <row r="29" spans="1:6" x14ac:dyDescent="0.25">
      <c r="A29">
        <v>9</v>
      </c>
    </row>
    <row r="30" spans="1:6" x14ac:dyDescent="0.25">
      <c r="A30">
        <v>10</v>
      </c>
    </row>
    <row r="48" spans="1:10" ht="20.25" x14ac:dyDescent="0.3">
      <c r="A48" s="6" t="s">
        <v>40</v>
      </c>
      <c r="B48" s="7"/>
      <c r="C48" s="7"/>
      <c r="D48" s="7"/>
      <c r="E48" s="7"/>
      <c r="F48" s="7"/>
      <c r="G48" s="7"/>
      <c r="H48" s="7"/>
      <c r="I48" s="7"/>
      <c r="J48" s="8"/>
    </row>
    <row r="49" spans="1:11" ht="20.25" x14ac:dyDescent="0.3">
      <c r="A49" s="3" t="s">
        <v>41</v>
      </c>
      <c r="B49" s="3" t="s">
        <v>0</v>
      </c>
      <c r="C49" s="3" t="s">
        <v>1</v>
      </c>
      <c r="D49" s="3" t="s">
        <v>2</v>
      </c>
      <c r="E49" s="3" t="s">
        <v>3</v>
      </c>
      <c r="F49" s="3" t="s">
        <v>4</v>
      </c>
      <c r="G49" s="3" t="s">
        <v>5</v>
      </c>
      <c r="H49" s="3" t="s">
        <v>42</v>
      </c>
      <c r="I49" s="3" t="s">
        <v>43</v>
      </c>
      <c r="J49" s="3" t="s">
        <v>44</v>
      </c>
      <c r="K49" s="4"/>
    </row>
    <row r="50" spans="1:11" x14ac:dyDescent="0.25">
      <c r="A50" s="2">
        <v>1</v>
      </c>
      <c r="B50" s="2"/>
      <c r="C50" s="2" t="s">
        <v>48</v>
      </c>
      <c r="D50" s="2">
        <f ca="1">RANDBETWEEN(20,35)</f>
        <v>28</v>
      </c>
      <c r="E50" s="2">
        <v>38</v>
      </c>
      <c r="F50" s="2">
        <v>65</v>
      </c>
      <c r="G50" s="2">
        <v>68</v>
      </c>
      <c r="H50" s="2">
        <v>1</v>
      </c>
      <c r="I50" s="2">
        <f>SUM(E50,F50,G50,H50)</f>
        <v>172</v>
      </c>
      <c r="J50" s="2"/>
    </row>
    <row r="51" spans="1:11" x14ac:dyDescent="0.25">
      <c r="A51" s="2">
        <v>2</v>
      </c>
      <c r="B51" s="2"/>
      <c r="C51" s="2" t="s">
        <v>49</v>
      </c>
      <c r="D51" s="2">
        <f t="shared" ref="D51:D61" ca="1" si="0">RANDBETWEEN(20,35)</f>
        <v>22</v>
      </c>
      <c r="E51" s="2">
        <v>78</v>
      </c>
      <c r="F51" s="2">
        <v>37</v>
      </c>
      <c r="G51" s="2">
        <v>61</v>
      </c>
      <c r="H51" s="2">
        <v>54</v>
      </c>
      <c r="I51" s="2">
        <f>SUM(E51:H51)</f>
        <v>230</v>
      </c>
      <c r="J51" s="2"/>
    </row>
    <row r="52" spans="1:11" x14ac:dyDescent="0.25">
      <c r="A52" s="2">
        <v>3</v>
      </c>
      <c r="B52" s="2"/>
      <c r="C52" s="2" t="s">
        <v>50</v>
      </c>
      <c r="D52" s="2">
        <f t="shared" ca="1" si="0"/>
        <v>30</v>
      </c>
      <c r="E52" s="2">
        <v>31</v>
      </c>
      <c r="F52" s="2">
        <v>41</v>
      </c>
      <c r="G52" s="2">
        <v>100</v>
      </c>
      <c r="H52" s="2">
        <v>72</v>
      </c>
      <c r="I52" s="2">
        <f t="shared" ref="I52" si="1">SUM(E52,F52,G52,H52)</f>
        <v>244</v>
      </c>
      <c r="J52" s="2"/>
    </row>
    <row r="53" spans="1:11" x14ac:dyDescent="0.25">
      <c r="A53" s="2">
        <v>4</v>
      </c>
      <c r="B53" s="2"/>
      <c r="C53" s="2" t="s">
        <v>48</v>
      </c>
      <c r="D53" s="2">
        <f t="shared" ca="1" si="0"/>
        <v>21</v>
      </c>
      <c r="E53" s="2">
        <v>13</v>
      </c>
      <c r="F53" s="2">
        <v>46</v>
      </c>
      <c r="G53" s="2">
        <v>22</v>
      </c>
      <c r="H53" s="2">
        <v>6</v>
      </c>
      <c r="I53" s="2">
        <f t="shared" ref="I53" si="2">SUM(E53:H53)</f>
        <v>87</v>
      </c>
      <c r="J53" s="2"/>
    </row>
    <row r="54" spans="1:11" x14ac:dyDescent="0.25">
      <c r="A54" s="2">
        <v>5</v>
      </c>
      <c r="B54" s="2"/>
      <c r="C54" s="2" t="s">
        <v>49</v>
      </c>
      <c r="D54" s="2">
        <f t="shared" ca="1" si="0"/>
        <v>31</v>
      </c>
      <c r="E54" s="2">
        <v>24</v>
      </c>
      <c r="F54" s="2">
        <v>32</v>
      </c>
      <c r="G54" s="2">
        <v>34</v>
      </c>
      <c r="H54" s="2">
        <v>77</v>
      </c>
      <c r="I54" s="2">
        <f t="shared" ref="I54" si="3">SUM(E54,F54,G54,H54)</f>
        <v>167</v>
      </c>
      <c r="J54" s="2"/>
    </row>
    <row r="55" spans="1:11" x14ac:dyDescent="0.25">
      <c r="A55" s="2">
        <v>6</v>
      </c>
      <c r="B55" s="2"/>
      <c r="C55" s="2" t="s">
        <v>50</v>
      </c>
      <c r="D55" s="2">
        <f t="shared" ca="1" si="0"/>
        <v>30</v>
      </c>
      <c r="E55" s="2">
        <v>65</v>
      </c>
      <c r="F55" s="2">
        <v>8</v>
      </c>
      <c r="G55" s="2">
        <v>90</v>
      </c>
      <c r="H55" s="2">
        <v>54</v>
      </c>
      <c r="I55" s="2">
        <f>SUM(E55:H55)</f>
        <v>217</v>
      </c>
      <c r="J55" s="2"/>
    </row>
    <row r="56" spans="1:11" x14ac:dyDescent="0.25">
      <c r="A56" s="2">
        <v>7</v>
      </c>
      <c r="B56" s="2"/>
      <c r="C56" s="2" t="s">
        <v>48</v>
      </c>
      <c r="D56" s="2">
        <f t="shared" ca="1" si="0"/>
        <v>35</v>
      </c>
      <c r="E56" s="2">
        <v>36</v>
      </c>
      <c r="F56" s="2">
        <v>40</v>
      </c>
      <c r="G56" s="2">
        <v>82</v>
      </c>
      <c r="H56" s="2">
        <v>81</v>
      </c>
      <c r="I56" s="2">
        <f t="shared" ref="I56" si="4">SUM(E56,F56,G56,H56)</f>
        <v>239</v>
      </c>
      <c r="J56" s="2"/>
    </row>
    <row r="57" spans="1:11" x14ac:dyDescent="0.25">
      <c r="A57" s="2">
        <v>8</v>
      </c>
      <c r="B57" s="2"/>
      <c r="C57" s="2" t="s">
        <v>49</v>
      </c>
      <c r="D57" s="2">
        <f t="shared" ca="1" si="0"/>
        <v>25</v>
      </c>
      <c r="E57" s="2">
        <v>33</v>
      </c>
      <c r="F57" s="2">
        <v>4</v>
      </c>
      <c r="G57" s="2">
        <v>41</v>
      </c>
      <c r="H57" s="2">
        <v>78</v>
      </c>
      <c r="I57" s="2">
        <f t="shared" ref="I57" si="5">SUM(E57:H57)</f>
        <v>156</v>
      </c>
      <c r="J57" s="2"/>
    </row>
    <row r="58" spans="1:11" x14ac:dyDescent="0.25">
      <c r="A58" s="2">
        <v>9</v>
      </c>
      <c r="B58" s="2"/>
      <c r="C58" s="2" t="s">
        <v>50</v>
      </c>
      <c r="D58" s="2">
        <f t="shared" ca="1" si="0"/>
        <v>22</v>
      </c>
      <c r="E58" s="2">
        <v>23</v>
      </c>
      <c r="F58" s="2">
        <v>34</v>
      </c>
      <c r="G58" s="2">
        <v>61</v>
      </c>
      <c r="H58" s="2">
        <v>82</v>
      </c>
      <c r="I58" s="2">
        <f t="shared" ref="I58" si="6">SUM(E58,F58,G58,H58)</f>
        <v>200</v>
      </c>
      <c r="J58" s="2"/>
    </row>
    <row r="59" spans="1:11" x14ac:dyDescent="0.25">
      <c r="A59" s="2">
        <v>10</v>
      </c>
      <c r="B59" s="2"/>
      <c r="C59" s="2" t="s">
        <v>48</v>
      </c>
      <c r="D59" s="2">
        <f t="shared" ca="1" si="0"/>
        <v>28</v>
      </c>
      <c r="E59" s="2">
        <v>72</v>
      </c>
      <c r="F59" s="2">
        <v>51</v>
      </c>
      <c r="G59" s="2">
        <v>98</v>
      </c>
      <c r="H59" s="2">
        <v>85</v>
      </c>
      <c r="I59" s="2">
        <f>SUM(E59:H59)</f>
        <v>306</v>
      </c>
      <c r="J59" s="2"/>
    </row>
    <row r="60" spans="1:11" x14ac:dyDescent="0.25">
      <c r="A60" s="2">
        <v>11</v>
      </c>
      <c r="B60" s="2"/>
      <c r="C60" s="2" t="s">
        <v>49</v>
      </c>
      <c r="D60" s="2">
        <f t="shared" ca="1" si="0"/>
        <v>21</v>
      </c>
      <c r="E60" s="2">
        <v>0</v>
      </c>
      <c r="F60" s="2">
        <v>0</v>
      </c>
      <c r="G60" s="2">
        <v>14</v>
      </c>
      <c r="H60" s="2">
        <v>96</v>
      </c>
      <c r="I60" s="2">
        <f t="shared" ref="I60" si="7">SUM(E60,F60,G60,H60)</f>
        <v>110</v>
      </c>
      <c r="J60" s="2"/>
    </row>
    <row r="61" spans="1:11" x14ac:dyDescent="0.25">
      <c r="A61" s="2">
        <v>12</v>
      </c>
      <c r="B61" s="2"/>
      <c r="C61" s="2" t="s">
        <v>50</v>
      </c>
      <c r="D61" s="2">
        <f t="shared" ca="1" si="0"/>
        <v>30</v>
      </c>
      <c r="E61" s="2">
        <v>54</v>
      </c>
      <c r="F61" s="2">
        <v>49</v>
      </c>
      <c r="G61" s="2">
        <v>96</v>
      </c>
      <c r="H61" s="2">
        <v>54</v>
      </c>
      <c r="I61" s="2">
        <f t="shared" ref="I61" si="8">SUM(E61:H61)</f>
        <v>253</v>
      </c>
      <c r="J61" s="2"/>
    </row>
    <row r="65" spans="2:9" x14ac:dyDescent="0.25">
      <c r="B65" t="s">
        <v>51</v>
      </c>
      <c r="H65" t="s">
        <v>45</v>
      </c>
      <c r="I65">
        <f>MAX(I50:I61)</f>
        <v>306</v>
      </c>
    </row>
    <row r="66" spans="2:9" x14ac:dyDescent="0.25">
      <c r="B66" t="s">
        <v>52</v>
      </c>
      <c r="H66" t="s">
        <v>46</v>
      </c>
      <c r="I66">
        <f>MIN(I50:I61)</f>
        <v>87</v>
      </c>
    </row>
    <row r="67" spans="2:9" x14ac:dyDescent="0.25">
      <c r="B67" t="s">
        <v>53</v>
      </c>
      <c r="H67" t="s">
        <v>47</v>
      </c>
      <c r="I67">
        <f>AVERAGE(I50:I61)</f>
        <v>198.41666666666666</v>
      </c>
    </row>
  </sheetData>
  <mergeCells count="2">
    <mergeCell ref="A1:H1"/>
    <mergeCell ref="A48:J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2025-01-07T04:28:28Z</dcterms:created>
  <dcterms:modified xsi:type="dcterms:W3CDTF">2025-01-08T08:38:02Z</dcterms:modified>
</cp:coreProperties>
</file>