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men\PycharmProjects\HelloWorld1\2022_Programming\backAtIt\HackerRank2022\Day23(LeetCode)\"/>
    </mc:Choice>
  </mc:AlternateContent>
  <xr:revisionPtr revIDLastSave="0" documentId="8_{CE3B3A09-E3DC-4A8D-B752-E4703C4D4888}" xr6:coauthVersionLast="47" xr6:coauthVersionMax="47" xr10:uidLastSave="{00000000-0000-0000-0000-000000000000}"/>
  <bookViews>
    <workbookView xWindow="-120" yWindow="-120" windowWidth="38640" windowHeight="21240" xr2:uid="{1B826F85-4853-460C-9DD6-F497C5514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</calcChain>
</file>

<file path=xl/sharedStrings.xml><?xml version="1.0" encoding="utf-8"?>
<sst xmlns="http://schemas.openxmlformats.org/spreadsheetml/2006/main" count="5" uniqueCount="3">
  <si>
    <t>Volume</t>
  </si>
  <si>
    <t>Open.Int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</si>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</sst>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362</v>
        <stp/>
        <stp>STRIKE</stp>
        <stp>.QQQ220422C362</stp>
        <tr r="C60" s="1"/>
      </tp>
      <tp>
        <v>360</v>
        <stp/>
        <stp>STRIKE</stp>
        <stp>.QQQ220422C360</stp>
        <tr r="C58" s="1"/>
      </tp>
      <tp>
        <v>361</v>
        <stp/>
        <stp>STRIKE</stp>
        <stp>.QQQ220422C361</stp>
        <tr r="C59" s="1"/>
      </tp>
      <tp>
        <v>352</v>
        <stp/>
        <stp>STRIKE</stp>
        <stp>.QQQ220422C352</stp>
        <tr r="C48" s="1"/>
      </tp>
      <tp>
        <v>353</v>
        <stp/>
        <stp>STRIKE</stp>
        <stp>.QQQ220422C353</stp>
        <tr r="C50" s="1"/>
      </tp>
      <tp>
        <v>350</v>
        <stp/>
        <stp>STRIKE</stp>
        <stp>.QQQ220422C350</stp>
        <tr r="C46" s="1"/>
      </tp>
      <tp>
        <v>351</v>
        <stp/>
        <stp>STRIKE</stp>
        <stp>.QQQ220422C351</stp>
        <tr r="C47" s="1"/>
      </tp>
      <tp>
        <v>356</v>
        <stp/>
        <stp>STRIKE</stp>
        <stp>.QQQ220422C356</stp>
        <tr r="C53" s="1"/>
      </tp>
      <tp>
        <v>357</v>
        <stp/>
        <stp>STRIKE</stp>
        <stp>.QQQ220422C357</stp>
        <tr r="C54" s="1"/>
      </tp>
      <tp>
        <v>354</v>
        <stp/>
        <stp>STRIKE</stp>
        <stp>.QQQ220422C354</stp>
        <tr r="C51" s="1"/>
      </tp>
      <tp>
        <v>355</v>
        <stp/>
        <stp>STRIKE</stp>
        <stp>.QQQ220422C355</stp>
        <tr r="C52" s="1"/>
      </tp>
      <tp>
        <v>358</v>
        <stp/>
        <stp>STRIKE</stp>
        <stp>.QQQ220422C358</stp>
        <tr r="C56" s="1"/>
      </tp>
      <tp>
        <v>359</v>
        <stp/>
        <stp>STRIKE</stp>
        <stp>.QQQ220422C359</stp>
        <tr r="C57" s="1"/>
      </tp>
      <tp>
        <v>342</v>
        <stp/>
        <stp>STRIKE</stp>
        <stp>.QQQ220422C342</stp>
        <tr r="C36" s="1"/>
      </tp>
      <tp>
        <v>343</v>
        <stp/>
        <stp>STRIKE</stp>
        <stp>.QQQ220422C343</stp>
        <tr r="C38" s="1"/>
      </tp>
      <tp>
        <v>340</v>
        <stp/>
        <stp>STRIKE</stp>
        <stp>.QQQ220422C340</stp>
        <tr r="C34" s="1"/>
      </tp>
      <tp>
        <v>341</v>
        <stp/>
        <stp>STRIKE</stp>
        <stp>.QQQ220422C341</stp>
        <tr r="C35" s="1"/>
      </tp>
      <tp>
        <v>346</v>
        <stp/>
        <stp>STRIKE</stp>
        <stp>.QQQ220422C346</stp>
        <tr r="C41" s="1"/>
      </tp>
      <tp>
        <v>347</v>
        <stp/>
        <stp>STRIKE</stp>
        <stp>.QQQ220422C347</stp>
        <tr r="C42" s="1"/>
      </tp>
      <tp>
        <v>344</v>
        <stp/>
        <stp>STRIKE</stp>
        <stp>.QQQ220422C344</stp>
        <tr r="C39" s="1"/>
      </tp>
      <tp>
        <v>345</v>
        <stp/>
        <stp>STRIKE</stp>
        <stp>.QQQ220422C345</stp>
        <tr r="C40" s="1"/>
      </tp>
      <tp>
        <v>348</v>
        <stp/>
        <stp>STRIKE</stp>
        <stp>.QQQ220422C348</stp>
        <tr r="C44" s="1"/>
      </tp>
      <tp>
        <v>349</v>
        <stp/>
        <stp>STRIKE</stp>
        <stp>.QQQ220422C349</stp>
        <tr r="C45" s="1"/>
      </tp>
      <tp>
        <v>332</v>
        <stp/>
        <stp>STRIKE</stp>
        <stp>.QQQ220422C332</stp>
        <tr r="C24" s="1"/>
      </tp>
      <tp>
        <v>333</v>
        <stp/>
        <stp>STRIKE</stp>
        <stp>.QQQ220422C333</stp>
        <tr r="C26" s="1"/>
      </tp>
      <tp>
        <v>330</v>
        <stp/>
        <stp>STRIKE</stp>
        <stp>.QQQ220422C330</stp>
        <tr r="C22" s="1"/>
      </tp>
      <tp>
        <v>331</v>
        <stp/>
        <stp>STRIKE</stp>
        <stp>.QQQ220422C331</stp>
        <tr r="C23" s="1"/>
      </tp>
      <tp>
        <v>336</v>
        <stp/>
        <stp>STRIKE</stp>
        <stp>.QQQ220422C336</stp>
        <tr r="C29" s="1"/>
      </tp>
      <tp>
        <v>337</v>
        <stp/>
        <stp>STRIKE</stp>
        <stp>.QQQ220422C337</stp>
        <tr r="C30" s="1"/>
      </tp>
      <tp>
        <v>334</v>
        <stp/>
        <stp>STRIKE</stp>
        <stp>.QQQ220422C334</stp>
        <tr r="C27" s="1"/>
      </tp>
      <tp>
        <v>335</v>
        <stp/>
        <stp>STRIKE</stp>
        <stp>.QQQ220422C335</stp>
        <tr r="C28" s="1"/>
      </tp>
      <tp>
        <v>338</v>
        <stp/>
        <stp>STRIKE</stp>
        <stp>.QQQ220422C338</stp>
        <tr r="C32" s="1"/>
      </tp>
      <tp>
        <v>339</v>
        <stp/>
        <stp>STRIKE</stp>
        <stp>.QQQ220422C339</stp>
        <tr r="C33" s="1"/>
      </tp>
      <tp>
        <v>322</v>
        <stp/>
        <stp>STRIKE</stp>
        <stp>.QQQ220422C322</stp>
        <tr r="C14" s="1"/>
      </tp>
      <tp>
        <v>323</v>
        <stp/>
        <stp>STRIKE</stp>
        <stp>.QQQ220422C323</stp>
        <tr r="C15" s="1"/>
      </tp>
      <tp>
        <v>320</v>
        <stp/>
        <stp>STRIKE</stp>
        <stp>.QQQ220422C320</stp>
        <tr r="C12" s="1"/>
      </tp>
      <tp>
        <v>321</v>
        <stp/>
        <stp>STRIKE</stp>
        <stp>.QQQ220422C321</stp>
        <tr r="C13" s="1"/>
      </tp>
      <tp>
        <v>326</v>
        <stp/>
        <stp>STRIKE</stp>
        <stp>.QQQ220422C326</stp>
        <tr r="C18" s="1"/>
      </tp>
      <tp>
        <v>327</v>
        <stp/>
        <stp>STRIKE</stp>
        <stp>.QQQ220422C327</stp>
        <tr r="C19" s="1"/>
      </tp>
      <tp>
        <v>324</v>
        <stp/>
        <stp>STRIKE</stp>
        <stp>.QQQ220422C324</stp>
        <tr r="C16" s="1"/>
      </tp>
      <tp>
        <v>325</v>
        <stp/>
        <stp>STRIKE</stp>
        <stp>.QQQ220422C325</stp>
        <tr r="C17" s="1"/>
      </tp>
      <tp>
        <v>328</v>
        <stp/>
        <stp>STRIKE</stp>
        <stp>.QQQ220422C328</stp>
        <tr r="C20" s="1"/>
      </tp>
      <tp>
        <v>329</v>
        <stp/>
        <stp>STRIKE</stp>
        <stp>.QQQ220422C329</stp>
        <tr r="C21" s="1"/>
      </tp>
      <tp>
        <v>312</v>
        <stp/>
        <stp>STRIKE</stp>
        <stp>.QQQ220422C312</stp>
        <tr r="C4" s="1"/>
      </tp>
      <tp>
        <v>313</v>
        <stp/>
        <stp>STRIKE</stp>
        <stp>.QQQ220422C313</stp>
        <tr r="C5" s="1"/>
      </tp>
      <tp>
        <v>310</v>
        <stp/>
        <stp>STRIKE</stp>
        <stp>.QQQ220422C310</stp>
        <tr r="C2" s="1"/>
      </tp>
      <tp>
        <v>311</v>
        <stp/>
        <stp>STRIKE</stp>
        <stp>.QQQ220422C311</stp>
        <tr r="C3" s="1"/>
      </tp>
      <tp>
        <v>316</v>
        <stp/>
        <stp>STRIKE</stp>
        <stp>.QQQ220422C316</stp>
        <tr r="C8" s="1"/>
      </tp>
      <tp>
        <v>317</v>
        <stp/>
        <stp>STRIKE</stp>
        <stp>.QQQ220422C317</stp>
        <tr r="C9" s="1"/>
      </tp>
      <tp>
        <v>314</v>
        <stp/>
        <stp>STRIKE</stp>
        <stp>.QQQ220422C314</stp>
        <tr r="C6" s="1"/>
      </tp>
      <tp>
        <v>315</v>
        <stp/>
        <stp>STRIKE</stp>
        <stp>.QQQ220422C315</stp>
        <tr r="C7" s="1"/>
      </tp>
      <tp>
        <v>318</v>
        <stp/>
        <stp>STRIKE</stp>
        <stp>.QQQ220422C318</stp>
        <tr r="C10" s="1"/>
      </tp>
      <tp>
        <v>319</v>
        <stp/>
        <stp>STRIKE</stp>
        <stp>.QQQ220422C319</stp>
        <tr r="C11" s="1"/>
      </tp>
      <tp>
        <v>1520</v>
        <stp/>
        <stp>VOLUME</stp>
        <stp>.QQQ220422P331</stp>
        <tr r="D23" s="1"/>
      </tp>
      <tp>
        <v>2</v>
        <stp/>
        <stp>VOLUME</stp>
        <stp>.QQQ220422C331</stp>
        <tr r="A23" s="1"/>
      </tp>
      <tp>
        <v>34453</v>
        <stp/>
        <stp>VOLUME</stp>
        <stp>.QQQ220422P330</stp>
        <tr r="D22" s="1"/>
      </tp>
      <tp>
        <v>237</v>
        <stp/>
        <stp>VOLUME</stp>
        <stp>.QQQ220422C330</stp>
        <tr r="A22" s="1"/>
      </tp>
      <tp>
        <v>6467</v>
        <stp/>
        <stp>VOLUME</stp>
        <stp>.QQQ220422P333</stp>
        <tr r="D26" s="1"/>
      </tp>
      <tp>
        <v>61</v>
        <stp/>
        <stp>VOLUME</stp>
        <stp>.QQQ220422C333</stp>
        <tr r="A26" s="1"/>
      </tp>
      <tp>
        <v>6790</v>
        <stp/>
        <stp>VOLUME</stp>
        <stp>.QQQ220422P332</stp>
        <tr r="D24" s="1"/>
      </tp>
      <tp>
        <v>313</v>
        <stp/>
        <stp>VOLUME</stp>
        <stp>.QQQ220422C332</stp>
        <tr r="A24" s="1"/>
      </tp>
      <tp>
        <v>8655</v>
        <stp/>
        <stp>VOLUME</stp>
        <stp>.QQQ220422P335</stp>
        <tr r="D28" s="1"/>
      </tp>
      <tp>
        <v>366</v>
        <stp/>
        <stp>VOLUME</stp>
        <stp>.QQQ220422C335</stp>
        <tr r="A28" s="1"/>
      </tp>
      <tp>
        <v>2111</v>
        <stp/>
        <stp>VOLUME</stp>
        <stp>.QQQ220422P334</stp>
        <tr r="D27" s="1"/>
      </tp>
      <tp>
        <v>599</v>
        <stp/>
        <stp>VOLUME</stp>
        <stp>.QQQ220422C334</stp>
        <tr r="A27" s="1"/>
      </tp>
      <tp>
        <v>1851</v>
        <stp/>
        <stp>VOLUME</stp>
        <stp>.QQQ220422P337</stp>
        <tr r="D30" s="1"/>
      </tp>
      <tp>
        <v>119</v>
        <stp/>
        <stp>VOLUME</stp>
        <stp>.QQQ220422C337</stp>
        <tr r="A30" s="1"/>
      </tp>
      <tp>
        <v>7273</v>
        <stp/>
        <stp>VOLUME</stp>
        <stp>.QQQ220422P336</stp>
        <tr r="D29" s="1"/>
      </tp>
      <tp>
        <v>74</v>
        <stp/>
        <stp>VOLUME</stp>
        <stp>.QQQ220422C336</stp>
        <tr r="A29" s="1"/>
      </tp>
      <tp>
        <v>5154</v>
        <stp/>
        <stp>VOLUME</stp>
        <stp>.QQQ220422P339</stp>
        <tr r="D33" s="1"/>
      </tp>
      <tp>
        <v>721</v>
        <stp/>
        <stp>VOLUME</stp>
        <stp>.QQQ220422C339</stp>
        <tr r="A33" s="1"/>
      </tp>
      <tp>
        <v>5852</v>
        <stp/>
        <stp>VOLUME</stp>
        <stp>.QQQ220422P338</stp>
        <tr r="D32" s="1"/>
      </tp>
      <tp>
        <v>543</v>
        <stp/>
        <stp>VOLUME</stp>
        <stp>.QQQ220422C338</stp>
        <tr r="A32" s="1"/>
      </tp>
      <tp>
        <v>272</v>
        <stp/>
        <stp>VOLUME</stp>
        <stp>.QQQ220422P321</stp>
        <tr r="D13" s="1"/>
      </tp>
      <tp>
        <v>0</v>
        <stp/>
        <stp>VOLUME</stp>
        <stp>.QQQ220422C321</stp>
        <tr r="A13" s="1"/>
      </tp>
      <tp>
        <v>6548</v>
        <stp/>
        <stp>VOLUME</stp>
        <stp>.QQQ220422P320</stp>
        <tr r="D12" s="1"/>
      </tp>
      <tp>
        <v>25</v>
        <stp/>
        <stp>VOLUME</stp>
        <stp>.QQQ220422C320</stp>
        <tr r="A12" s="1"/>
      </tp>
      <tp>
        <v>384</v>
        <stp/>
        <stp>VOLUME</stp>
        <stp>.QQQ220422P323</stp>
        <tr r="D15" s="1"/>
      </tp>
      <tp>
        <v>0</v>
        <stp/>
        <stp>VOLUME</stp>
        <stp>.QQQ220422C323</stp>
        <tr r="A15" s="1"/>
      </tp>
      <tp>
        <v>2570</v>
        <stp/>
        <stp>VOLUME</stp>
        <stp>.QQQ220422P322</stp>
        <tr r="D14" s="1"/>
      </tp>
      <tp>
        <v>22</v>
        <stp/>
        <stp>VOLUME</stp>
        <stp>.QQQ220422C322</stp>
        <tr r="A14" s="1"/>
      </tp>
      <tp>
        <v>7510</v>
        <stp/>
        <stp>VOLUME</stp>
        <stp>.QQQ220422P325</stp>
        <tr r="D17" s="1"/>
      </tp>
      <tp>
        <v>33</v>
        <stp/>
        <stp>VOLUME</stp>
        <stp>.QQQ220422C325</stp>
        <tr r="A17" s="1"/>
      </tp>
      <tp>
        <v>673</v>
        <stp/>
        <stp>VOLUME</stp>
        <stp>.QQQ220422P324</stp>
        <tr r="D16" s="1"/>
      </tp>
      <tp>
        <v>19</v>
        <stp/>
        <stp>VOLUME</stp>
        <stp>.QQQ220422C324</stp>
        <tr r="A16" s="1"/>
      </tp>
      <tp>
        <v>721</v>
        <stp/>
        <stp>VOLUME</stp>
        <stp>.QQQ220422P327</stp>
        <tr r="D19" s="1"/>
      </tp>
      <tp>
        <v>2</v>
        <stp/>
        <stp>VOLUME</stp>
        <stp>.QQQ220422C327</stp>
        <tr r="A19" s="1"/>
      </tp>
      <tp>
        <v>464</v>
        <stp/>
        <stp>VOLUME</stp>
        <stp>.QQQ220422P326</stp>
        <tr r="D18" s="1"/>
      </tp>
      <tp>
        <v>1</v>
        <stp/>
        <stp>VOLUME</stp>
        <stp>.QQQ220422C326</stp>
        <tr r="A18" s="1"/>
      </tp>
      <tp>
        <v>1900</v>
        <stp/>
        <stp>VOLUME</stp>
        <stp>.QQQ220422P329</stp>
        <tr r="D21" s="1"/>
      </tp>
      <tp>
        <v>0</v>
        <stp/>
        <stp>VOLUME</stp>
        <stp>.QQQ220422C329</stp>
        <tr r="A21" s="1"/>
      </tp>
      <tp>
        <v>1104</v>
        <stp/>
        <stp>VOLUME</stp>
        <stp>.QQQ220422P328</stp>
        <tr r="D20" s="1"/>
      </tp>
      <tp>
        <v>0</v>
        <stp/>
        <stp>VOLUME</stp>
        <stp>.QQQ220422C328</stp>
        <tr r="A20" s="1"/>
      </tp>
      <tp>
        <v>5210</v>
        <stp/>
        <stp>VOLUME</stp>
        <stp>.QQQ220422P311</stp>
        <tr r="D3" s="1"/>
      </tp>
      <tp>
        <v>0</v>
        <stp/>
        <stp>VOLUME</stp>
        <stp>.QQQ220422C311</stp>
        <tr r="A3" s="1"/>
      </tp>
      <tp>
        <v>776</v>
        <stp/>
        <stp>VOLUME</stp>
        <stp>.QQQ220422P310</stp>
        <tr r="D2" s="1"/>
      </tp>
      <tp>
        <v>0</v>
        <stp/>
        <stp>VOLUME</stp>
        <stp>.QQQ220422C310</stp>
        <tr r="A2" s="1"/>
      </tp>
      <tp>
        <v>482</v>
        <stp/>
        <stp>VOLUME</stp>
        <stp>.QQQ220422P313</stp>
        <tr r="D5" s="1"/>
      </tp>
      <tp>
        <v>0</v>
        <stp/>
        <stp>VOLUME</stp>
        <stp>.QQQ220422C313</stp>
        <tr r="A5" s="1"/>
      </tp>
      <tp>
        <v>25</v>
        <stp/>
        <stp>VOLUME</stp>
        <stp>.QQQ220422P312</stp>
        <tr r="D4" s="1"/>
      </tp>
      <tp>
        <v>45</v>
        <stp/>
        <stp>VOLUME</stp>
        <stp>.QQQ220422C312</stp>
        <tr r="A4" s="1"/>
      </tp>
      <tp>
        <v>745</v>
        <stp/>
        <stp>VOLUME</stp>
        <stp>.QQQ220422P315</stp>
        <tr r="D7" s="1"/>
      </tp>
      <tp>
        <v>0</v>
        <stp/>
        <stp>VOLUME</stp>
        <stp>.QQQ220422C315</stp>
        <tr r="A7" s="1"/>
      </tp>
      <tp>
        <v>154</v>
        <stp/>
        <stp>VOLUME</stp>
        <stp>.QQQ220422P314</stp>
        <tr r="D6" s="1"/>
      </tp>
      <tp>
        <v>0</v>
        <stp/>
        <stp>VOLUME</stp>
        <stp>.QQQ220422C314</stp>
        <tr r="A6" s="1"/>
      </tp>
      <tp>
        <v>2528</v>
        <stp/>
        <stp>VOLUME</stp>
        <stp>.QQQ220422P317</stp>
        <tr r="D9" s="1"/>
      </tp>
      <tp>
        <v>0</v>
        <stp/>
        <stp>VOLUME</stp>
        <stp>.QQQ220422C317</stp>
        <tr r="A9" s="1"/>
      </tp>
      <tp>
        <v>3273</v>
        <stp/>
        <stp>VOLUME</stp>
        <stp>.QQQ220422P316</stp>
        <tr r="D8" s="1"/>
      </tp>
      <tp>
        <v>10</v>
        <stp/>
        <stp>VOLUME</stp>
        <stp>.QQQ220422C316</stp>
        <tr r="A8" s="1"/>
      </tp>
      <tp>
        <v>151</v>
        <stp/>
        <stp>VOLUME</stp>
        <stp>.QQQ220422P319</stp>
        <tr r="D11" s="1"/>
      </tp>
      <tp>
        <v>21</v>
        <stp/>
        <stp>VOLUME</stp>
        <stp>.QQQ220422C319</stp>
        <tr r="A11" s="1"/>
      </tp>
      <tp>
        <v>481</v>
        <stp/>
        <stp>VOLUME</stp>
        <stp>.QQQ220422P318</stp>
        <tr r="D10" s="1"/>
      </tp>
      <tp>
        <v>2</v>
        <stp/>
        <stp>VOLUME</stp>
        <stp>.QQQ220422C318</stp>
        <tr r="A10" s="1"/>
      </tp>
      <tp>
        <v>10</v>
        <stp/>
        <stp>VOLUME</stp>
        <stp>.QQQ220422P361</stp>
        <tr r="D59" s="1"/>
      </tp>
      <tp>
        <v>428</v>
        <stp/>
        <stp>VOLUME</stp>
        <stp>.QQQ220422C361</stp>
        <tr r="A59" s="1"/>
      </tp>
      <tp>
        <v>136</v>
        <stp/>
        <stp>VOLUME</stp>
        <stp>.QQQ220422P360</stp>
        <tr r="D58" s="1"/>
      </tp>
      <tp>
        <v>4566</v>
        <stp/>
        <stp>VOLUME</stp>
        <stp>.QQQ220422C360</stp>
        <tr r="A58" s="1"/>
      </tp>
      <tp>
        <v>64</v>
        <stp/>
        <stp>VOLUME</stp>
        <stp>.QQQ220422P362</stp>
        <tr r="D60" s="1"/>
      </tp>
      <tp>
        <v>144</v>
        <stp/>
        <stp>VOLUME</stp>
        <stp>.QQQ220422C362</stp>
        <tr r="A60" s="1"/>
      </tp>
      <tp>
        <v>114</v>
        <stp/>
        <stp>VOLUME</stp>
        <stp>.QQQ220422P351</stp>
        <tr r="D47" s="1"/>
      </tp>
      <tp>
        <v>1127</v>
        <stp/>
        <stp>VOLUME</stp>
        <stp>.QQQ220422C351</stp>
        <tr r="A47" s="1"/>
      </tp>
      <tp>
        <v>1153</v>
        <stp/>
        <stp>VOLUME</stp>
        <stp>.QQQ220422P350</stp>
        <tr r="D46" s="1"/>
      </tp>
      <tp>
        <v>14612</v>
        <stp/>
        <stp>VOLUME</stp>
        <stp>.QQQ220422C350</stp>
        <tr r="A46" s="1"/>
      </tp>
      <tp>
        <v>191</v>
        <stp/>
        <stp>VOLUME</stp>
        <stp>.QQQ220422P353</stp>
        <tr r="D50" s="1"/>
      </tp>
      <tp>
        <v>1037</v>
        <stp/>
        <stp>VOLUME</stp>
        <stp>.QQQ220422C353</stp>
        <tr r="A50" s="1"/>
      </tp>
      <tp>
        <v>66</v>
        <stp/>
        <stp>VOLUME</stp>
        <stp>.QQQ220422P352</stp>
        <tr r="D48" s="1"/>
      </tp>
      <tp>
        <v>1931</v>
        <stp/>
        <stp>VOLUME</stp>
        <stp>.QQQ220422C352</stp>
        <tr r="A48" s="1"/>
      </tp>
      <tp>
        <v>443</v>
        <stp/>
        <stp>VOLUME</stp>
        <stp>.QQQ220422P355</stp>
        <tr r="D52" s="1"/>
      </tp>
      <tp>
        <v>41002</v>
        <stp/>
        <stp>VOLUME</stp>
        <stp>.QQQ220422C355</stp>
        <tr r="A52" s="1"/>
      </tp>
      <tp>
        <v>374</v>
        <stp/>
        <stp>VOLUME</stp>
        <stp>.QQQ220422P354</stp>
        <tr r="D51" s="1"/>
      </tp>
      <tp>
        <v>1877</v>
        <stp/>
        <stp>VOLUME</stp>
        <stp>.QQQ220422C354</stp>
        <tr r="A51" s="1"/>
      </tp>
      <tp>
        <v>42</v>
        <stp/>
        <stp>VOLUME</stp>
        <stp>.QQQ220422P357</stp>
        <tr r="D54" s="1"/>
      </tp>
      <tp>
        <v>14742</v>
        <stp/>
        <stp>VOLUME</stp>
        <stp>.QQQ220422C357</stp>
        <tr r="A54" s="1"/>
      </tp>
      <tp>
        <v>81</v>
        <stp/>
        <stp>VOLUME</stp>
        <stp>.QQQ220422P356</stp>
        <tr r="D53" s="1"/>
      </tp>
      <tp>
        <v>1376</v>
        <stp/>
        <stp>VOLUME</stp>
        <stp>.QQQ220422C356</stp>
        <tr r="A53" s="1"/>
      </tp>
      <tp>
        <v>4</v>
        <stp/>
        <stp>VOLUME</stp>
        <stp>.QQQ220422P359</stp>
        <tr r="D57" s="1"/>
      </tp>
      <tp>
        <v>181</v>
        <stp/>
        <stp>VOLUME</stp>
        <stp>.QQQ220422C359</stp>
        <tr r="A57" s="1"/>
      </tp>
      <tp>
        <v>25</v>
        <stp/>
        <stp>VOLUME</stp>
        <stp>.QQQ220422P358</stp>
        <tr r="D56" s="1"/>
      </tp>
      <tp>
        <v>406</v>
        <stp/>
        <stp>VOLUME</stp>
        <stp>.QQQ220422C358</stp>
        <tr r="A56" s="1"/>
      </tp>
      <tp>
        <v>4516</v>
        <stp/>
        <stp>VOLUME</stp>
        <stp>.QQQ220422P341</stp>
        <tr r="D35" s="1"/>
      </tp>
      <tp>
        <v>7019</v>
        <stp/>
        <stp>VOLUME</stp>
        <stp>.QQQ220422C341</stp>
        <tr r="A35" s="1"/>
      </tp>
      <tp>
        <v>22048</v>
        <stp/>
        <stp>VOLUME</stp>
        <stp>.QQQ220422P340</stp>
        <tr r="D34" s="1"/>
      </tp>
      <tp>
        <v>5237</v>
        <stp/>
        <stp>VOLUME</stp>
        <stp>.QQQ220422C340</stp>
        <tr r="A34" s="1"/>
      </tp>
      <tp>
        <v>5997</v>
        <stp/>
        <stp>VOLUME</stp>
        <stp>.QQQ220422P343</stp>
        <tr r="D38" s="1"/>
      </tp>
      <tp>
        <v>11393</v>
        <stp/>
        <stp>VOLUME</stp>
        <stp>.QQQ220422C343</stp>
        <tr r="A38" s="1"/>
      </tp>
      <tp>
        <v>8063</v>
        <stp/>
        <stp>VOLUME</stp>
        <stp>.QQQ220422P342</stp>
        <tr r="D36" s="1"/>
      </tp>
      <tp>
        <v>3333</v>
        <stp/>
        <stp>VOLUME</stp>
        <stp>.QQQ220422C342</stp>
        <tr r="A36" s="1"/>
      </tp>
      <tp>
        <v>1942</v>
        <stp/>
        <stp>VOLUME</stp>
        <stp>.QQQ220422P345</stp>
        <tr r="D40" s="1"/>
      </tp>
      <tp>
        <v>11565</v>
        <stp/>
        <stp>VOLUME</stp>
        <stp>.QQQ220422C345</stp>
        <tr r="A40" s="1"/>
      </tp>
      <tp>
        <v>2627</v>
        <stp/>
        <stp>VOLUME</stp>
        <stp>.QQQ220422P344</stp>
        <tr r="D39" s="1"/>
      </tp>
      <tp>
        <v>2526</v>
        <stp/>
        <stp>VOLUME</stp>
        <stp>.QQQ220422C344</stp>
        <tr r="A39" s="1"/>
      </tp>
      <tp>
        <v>1372</v>
        <stp/>
        <stp>VOLUME</stp>
        <stp>.QQQ220422P347</stp>
        <tr r="D42" s="1"/>
      </tp>
      <tp>
        <v>16860</v>
        <stp/>
        <stp>VOLUME</stp>
        <stp>.QQQ220422C347</stp>
        <tr r="A42" s="1"/>
      </tp>
      <tp>
        <v>1877</v>
        <stp/>
        <stp>VOLUME</stp>
        <stp>.QQQ220422P346</stp>
        <tr r="D41" s="1"/>
      </tp>
      <tp>
        <v>2952</v>
        <stp/>
        <stp>VOLUME</stp>
        <stp>.QQQ220422C346</stp>
        <tr r="A41" s="1"/>
      </tp>
      <tp>
        <v>232</v>
        <stp/>
        <stp>VOLUME</stp>
        <stp>.QQQ220422P349</stp>
        <tr r="D45" s="1"/>
      </tp>
      <tp>
        <v>1483</v>
        <stp/>
        <stp>VOLUME</stp>
        <stp>.QQQ220422C349</stp>
        <tr r="A45" s="1"/>
      </tp>
      <tp>
        <v>394</v>
        <stp/>
        <stp>VOLUME</stp>
        <stp>.QQQ220422P348</stp>
        <tr r="D44" s="1"/>
      </tp>
      <tp>
        <v>2332</v>
        <stp/>
        <stp>VOLUME</stp>
        <stp>.QQQ220422C348</stp>
        <tr r="A44" s="1"/>
      </tp>
      <tp>
        <v>556</v>
        <stp/>
        <stp>OPEN_INT</stp>
        <stp>.QQQ220422P332.5</stp>
        <tr r="E25" s="1"/>
      </tp>
      <tp>
        <v>1051</v>
        <stp/>
        <stp>OPEN_INT</stp>
        <stp>.QQQ220422P342.5</stp>
        <tr r="E37" s="1"/>
      </tp>
      <tp>
        <v>323</v>
        <stp/>
        <stp>OPEN_INT</stp>
        <stp>.QQQ220422P352.5</stp>
        <tr r="E49" s="1"/>
      </tp>
      <tp>
        <v>365</v>
        <stp/>
        <stp>OPEN_INT</stp>
        <stp>.QQQ220422P362.5</stp>
        <tr r="E61" s="1"/>
      </tp>
      <tp>
        <v>186</v>
        <stp/>
        <stp>OPEN_INT</stp>
        <stp>.QQQ220422C332.5</stp>
        <tr r="B25" s="1"/>
      </tp>
      <tp>
        <v>1035</v>
        <stp/>
        <stp>OPEN_INT</stp>
        <stp>.QQQ220422C342.5</stp>
        <tr r="B37" s="1"/>
      </tp>
      <tp>
        <v>1053</v>
        <stp/>
        <stp>OPEN_INT</stp>
        <stp>.QQQ220422C352.5</stp>
        <tr r="B49" s="1"/>
      </tp>
      <tp>
        <v>1277</v>
        <stp/>
        <stp>OPEN_INT</stp>
        <stp>.QQQ220422C362.5</stp>
        <tr r="B61" s="1"/>
      </tp>
      <tp>
        <v>1108</v>
        <stp/>
        <stp>OPEN_INT</stp>
        <stp>.QQQ220422P337.5</stp>
        <tr r="E31" s="1"/>
      </tp>
      <tp>
        <v>560</v>
        <stp/>
        <stp>OPEN_INT</stp>
        <stp>.QQQ220422P347.5</stp>
        <tr r="E43" s="1"/>
      </tp>
      <tp>
        <v>314</v>
        <stp/>
        <stp>OPEN_INT</stp>
        <stp>.QQQ220422P357.5</stp>
        <tr r="E55" s="1"/>
      </tp>
      <tp>
        <v>65</v>
        <stp/>
        <stp>OPEN_INT</stp>
        <stp>.QQQ220422C337.5</stp>
        <tr r="B31" s="1"/>
      </tp>
      <tp>
        <v>1076</v>
        <stp/>
        <stp>OPEN_INT</stp>
        <stp>.QQQ220422C347.5</stp>
        <tr r="B43" s="1"/>
      </tp>
      <tp>
        <v>1283</v>
        <stp/>
        <stp>OPEN_INT</stp>
        <stp>.QQQ220422C357.5</stp>
        <tr r="B55" s="1"/>
      </tp>
      <tp>
        <v>14</v>
        <stp/>
        <stp>OPEN_INT</stp>
        <stp>.QQQ220422P313</stp>
        <tr r="E5" s="1"/>
      </tp>
      <tp>
        <v>0</v>
        <stp/>
        <stp>OPEN_INT</stp>
        <stp>.QQQ220422C313</stp>
        <tr r="B5" s="1"/>
      </tp>
      <tp>
        <v>288</v>
        <stp/>
        <stp>OPEN_INT</stp>
        <stp>.QQQ220422P312</stp>
        <tr r="E4" s="1"/>
      </tp>
      <tp>
        <v>28</v>
        <stp/>
        <stp>OPEN_INT</stp>
        <stp>.QQQ220422C312</stp>
        <tr r="B4" s="1"/>
      </tp>
      <tp>
        <v>117</v>
        <stp/>
        <stp>OPEN_INT</stp>
        <stp>.QQQ220422P311</stp>
        <tr r="E3" s="1"/>
      </tp>
      <tp>
        <v>0</v>
        <stp/>
        <stp>OPEN_INT</stp>
        <stp>.QQQ220422C311</stp>
        <tr r="B3" s="1"/>
      </tp>
      <tp>
        <v>3404</v>
        <stp/>
        <stp>OPEN_INT</stp>
        <stp>.QQQ220422P310</stp>
        <tr r="E2" s="1"/>
      </tp>
      <tp>
        <v>87</v>
        <stp/>
        <stp>OPEN_INT</stp>
        <stp>.QQQ220422C310</stp>
        <tr r="B2" s="1"/>
      </tp>
      <tp>
        <v>24</v>
        <stp/>
        <stp>OPEN_INT</stp>
        <stp>.QQQ220422P317</stp>
        <tr r="E9" s="1"/>
      </tp>
      <tp>
        <v>0</v>
        <stp/>
        <stp>OPEN_INT</stp>
        <stp>.QQQ220422C317</stp>
        <tr r="B9" s="1"/>
      </tp>
      <tp>
        <v>4784</v>
        <stp/>
        <stp>OPEN_INT</stp>
        <stp>.QQQ220422P316</stp>
        <tr r="E8" s="1"/>
      </tp>
      <tp>
        <v>32</v>
        <stp/>
        <stp>OPEN_INT</stp>
        <stp>.QQQ220422C316</stp>
        <tr r="B8" s="1"/>
      </tp>
      <tp>
        <v>2311</v>
        <stp/>
        <stp>OPEN_INT</stp>
        <stp>.QQQ220422P315</stp>
        <tr r="E7" s="1"/>
      </tp>
      <tp>
        <v>335</v>
        <stp/>
        <stp>OPEN_INT</stp>
        <stp>.QQQ220422C315</stp>
        <tr r="B7" s="1"/>
      </tp>
      <tp>
        <v>470</v>
        <stp/>
        <stp>OPEN_INT</stp>
        <stp>.QQQ220422P314</stp>
        <tr r="E6" s="1"/>
      </tp>
      <tp>
        <v>270</v>
        <stp/>
        <stp>OPEN_INT</stp>
        <stp>.QQQ220422C314</stp>
        <tr r="B6" s="1"/>
      </tp>
      <tp>
        <v>390</v>
        <stp/>
        <stp>OPEN_INT</stp>
        <stp>.QQQ220422P319</stp>
        <tr r="E11" s="1"/>
      </tp>
      <tp>
        <v>120</v>
        <stp/>
        <stp>OPEN_INT</stp>
        <stp>.QQQ220422C319</stp>
        <tr r="B11" s="1"/>
      </tp>
      <tp>
        <v>1568</v>
        <stp/>
        <stp>OPEN_INT</stp>
        <stp>.QQQ220422P318</stp>
        <tr r="E10" s="1"/>
      </tp>
      <tp>
        <v>63</v>
        <stp/>
        <stp>OPEN_INT</stp>
        <stp>.QQQ220422C318</stp>
        <tr r="B10" s="1"/>
      </tp>
      <tp>
        <v>7510</v>
        <stp/>
        <stp>OPEN_INT</stp>
        <stp>.QQQ220422P323</stp>
        <tr r="E15" s="1"/>
      </tp>
      <tp>
        <v>88</v>
        <stp/>
        <stp>OPEN_INT</stp>
        <stp>.QQQ220422C323</stp>
        <tr r="B15" s="1"/>
      </tp>
      <tp>
        <v>427</v>
        <stp/>
        <stp>OPEN_INT</stp>
        <stp>.QQQ220422P322</stp>
        <tr r="E14" s="1"/>
      </tp>
      <tp>
        <v>139</v>
        <stp/>
        <stp>OPEN_INT</stp>
        <stp>.QQQ220422C322</stp>
        <tr r="B14" s="1"/>
      </tp>
      <tp>
        <v>1508</v>
        <stp/>
        <stp>OPEN_INT</stp>
        <stp>.QQQ220422P321</stp>
        <tr r="E13" s="1"/>
      </tp>
      <tp>
        <v>87</v>
        <stp/>
        <stp>OPEN_INT</stp>
        <stp>.QQQ220422C321</stp>
        <tr r="B13" s="1"/>
      </tp>
      <tp>
        <v>14691</v>
        <stp/>
        <stp>OPEN_INT</stp>
        <stp>.QQQ220422P320</stp>
        <tr r="E12" s="1"/>
      </tp>
      <tp>
        <v>103</v>
        <stp/>
        <stp>OPEN_INT</stp>
        <stp>.QQQ220422C320</stp>
        <tr r="B12" s="1"/>
      </tp>
      <tp>
        <v>1236</v>
        <stp/>
        <stp>OPEN_INT</stp>
        <stp>.QQQ220422P327</stp>
        <tr r="E19" s="1"/>
      </tp>
      <tp>
        <v>82</v>
        <stp/>
        <stp>OPEN_INT</stp>
        <stp>.QQQ220422C327</stp>
        <tr r="B19" s="1"/>
      </tp>
      <tp>
        <v>874</v>
        <stp/>
        <stp>OPEN_INT</stp>
        <stp>.QQQ220422P326</stp>
        <tr r="E18" s="1"/>
      </tp>
      <tp>
        <v>200</v>
        <stp/>
        <stp>OPEN_INT</stp>
        <stp>.QQQ220422C326</stp>
        <tr r="B18" s="1"/>
      </tp>
      <tp>
        <v>5280</v>
        <stp/>
        <stp>OPEN_INT</stp>
        <stp>.QQQ220422P325</stp>
        <tr r="E17" s="1"/>
      </tp>
      <tp>
        <v>286</v>
        <stp/>
        <stp>OPEN_INT</stp>
        <stp>.QQQ220422C325</stp>
        <tr r="B17" s="1"/>
      </tp>
      <tp>
        <v>1037</v>
        <stp/>
        <stp>OPEN_INT</stp>
        <stp>.QQQ220422P324</stp>
        <tr r="E16" s="1"/>
      </tp>
      <tp>
        <v>124</v>
        <stp/>
        <stp>OPEN_INT</stp>
        <stp>.QQQ220422C324</stp>
        <tr r="B16" s="1"/>
      </tp>
      <tp>
        <v>4850</v>
        <stp/>
        <stp>OPEN_INT</stp>
        <stp>.QQQ220422P329</stp>
        <tr r="E21" s="1"/>
      </tp>
      <tp>
        <v>98</v>
        <stp/>
        <stp>OPEN_INT</stp>
        <stp>.QQQ220422C329</stp>
        <tr r="B21" s="1"/>
      </tp>
      <tp>
        <v>2065</v>
        <stp/>
        <stp>OPEN_INT</stp>
        <stp>.QQQ220422P328</stp>
        <tr r="E20" s="1"/>
      </tp>
      <tp>
        <v>115</v>
        <stp/>
        <stp>OPEN_INT</stp>
        <stp>.QQQ220422C328</stp>
        <tr r="B20" s="1"/>
      </tp>
      <tp>
        <v>7663</v>
        <stp/>
        <stp>OPEN_INT</stp>
        <stp>.QQQ220422P333</stp>
        <tr r="E26" s="1"/>
      </tp>
      <tp>
        <v>268</v>
        <stp/>
        <stp>OPEN_INT</stp>
        <stp>.QQQ220422C333</stp>
        <tr r="B26" s="1"/>
      </tp>
      <tp>
        <v>5058</v>
        <stp/>
        <stp>OPEN_INT</stp>
        <stp>.QQQ220422P332</stp>
        <tr r="E24" s="1"/>
      </tp>
      <tp>
        <v>84</v>
        <stp/>
        <stp>OPEN_INT</stp>
        <stp>.QQQ220422C332</stp>
        <tr r="B24" s="1"/>
      </tp>
      <tp>
        <v>1658</v>
        <stp/>
        <stp>OPEN_INT</stp>
        <stp>.QQQ220422P331</stp>
        <tr r="E23" s="1"/>
      </tp>
      <tp>
        <v>68</v>
        <stp/>
        <stp>OPEN_INT</stp>
        <stp>.QQQ220422C331</stp>
        <tr r="B23" s="1"/>
      </tp>
      <tp>
        <v>5283</v>
        <stp/>
        <stp>OPEN_INT</stp>
        <stp>.QQQ220422P330</stp>
        <tr r="E22" s="1"/>
      </tp>
      <tp>
        <v>578</v>
        <stp/>
        <stp>OPEN_INT</stp>
        <stp>.QQQ220422C330</stp>
        <tr r="B22" s="1"/>
      </tp>
      <tp>
        <v>1979</v>
        <stp/>
        <stp>OPEN_INT</stp>
        <stp>.QQQ220422P337</stp>
        <tr r="E30" s="1"/>
      </tp>
      <tp>
        <v>94</v>
        <stp/>
        <stp>OPEN_INT</stp>
        <stp>.QQQ220422C337</stp>
        <tr r="B30" s="1"/>
      </tp>
      <tp>
        <v>10928</v>
        <stp/>
        <stp>OPEN_INT</stp>
        <stp>.QQQ220422P336</stp>
        <tr r="E29" s="1"/>
      </tp>
      <tp>
        <v>152</v>
        <stp/>
        <stp>OPEN_INT</stp>
        <stp>.QQQ220422C336</stp>
        <tr r="B29" s="1"/>
      </tp>
      <tp>
        <v>19099</v>
        <stp/>
        <stp>OPEN_INT</stp>
        <stp>.QQQ220422P335</stp>
        <tr r="E28" s="1"/>
      </tp>
      <tp>
        <v>787</v>
        <stp/>
        <stp>OPEN_INT</stp>
        <stp>.QQQ220422C335</stp>
        <tr r="B28" s="1"/>
      </tp>
      <tp>
        <v>1177</v>
        <stp/>
        <stp>OPEN_INT</stp>
        <stp>.QQQ220422P334</stp>
        <tr r="E27" s="1"/>
      </tp>
      <tp>
        <v>71</v>
        <stp/>
        <stp>OPEN_INT</stp>
        <stp>.QQQ220422C334</stp>
        <tr r="B27" s="1"/>
      </tp>
      <tp>
        <v>4146</v>
        <stp/>
        <stp>OPEN_INT</stp>
        <stp>.QQQ220422P339</stp>
        <tr r="E33" s="1"/>
      </tp>
      <tp>
        <v>362</v>
        <stp/>
        <stp>OPEN_INT</stp>
        <stp>.QQQ220422C339</stp>
        <tr r="B33" s="1"/>
      </tp>
      <tp>
        <v>1236</v>
        <stp/>
        <stp>OPEN_INT</stp>
        <stp>.QQQ220422P338</stp>
        <tr r="E32" s="1"/>
      </tp>
      <tp>
        <v>437</v>
        <stp/>
        <stp>OPEN_INT</stp>
        <stp>.QQQ220422C338</stp>
        <tr r="B32" s="1"/>
      </tp>
      <tp>
        <v>8437</v>
        <stp/>
        <stp>OPEN_INT</stp>
        <stp>.QQQ220422P343</stp>
        <tr r="E38" s="1"/>
      </tp>
      <tp>
        <v>2119</v>
        <stp/>
        <stp>OPEN_INT</stp>
        <stp>.QQQ220422C343</stp>
        <tr r="B38" s="1"/>
      </tp>
      <tp>
        <v>2189</v>
        <stp/>
        <stp>OPEN_INT</stp>
        <stp>.QQQ220422P342</stp>
        <tr r="E36" s="1"/>
      </tp>
      <tp>
        <v>1057</v>
        <stp/>
        <stp>OPEN_INT</stp>
        <stp>.QQQ220422C342</stp>
        <tr r="B36" s="1"/>
      </tp>
      <tp>
        <v>8033</v>
        <stp/>
        <stp>OPEN_INT</stp>
        <stp>.QQQ220422P341</stp>
        <tr r="E35" s="1"/>
      </tp>
      <tp>
        <v>1294</v>
        <stp/>
        <stp>OPEN_INT</stp>
        <stp>.QQQ220422C341</stp>
        <tr r="B35" s="1"/>
      </tp>
      <tp>
        <v>23510</v>
        <stp/>
        <stp>OPEN_INT</stp>
        <stp>.QQQ220422P340</stp>
        <tr r="E34" s="1"/>
      </tp>
      <tp>
        <v>1208</v>
        <stp/>
        <stp>OPEN_INT</stp>
        <stp>.QQQ220422C340</stp>
        <tr r="B34" s="1"/>
      </tp>
      <tp>
        <v>4063</v>
        <stp/>
        <stp>OPEN_INT</stp>
        <stp>.QQQ220422P347</stp>
        <tr r="E42" s="1"/>
      </tp>
      <tp>
        <v>1984</v>
        <stp/>
        <stp>OPEN_INT</stp>
        <stp>.QQQ220422C347</stp>
        <tr r="B42" s="1"/>
      </tp>
      <tp>
        <v>2554</v>
        <stp/>
        <stp>OPEN_INT</stp>
        <stp>.QQQ220422P346</stp>
        <tr r="E41" s="1"/>
      </tp>
      <tp>
        <v>1381</v>
        <stp/>
        <stp>OPEN_INT</stp>
        <stp>.QQQ220422C346</stp>
        <tr r="B41" s="1"/>
      </tp>
      <tp>
        <v>4797</v>
        <stp/>
        <stp>OPEN_INT</stp>
        <stp>.QQQ220422P345</stp>
        <tr r="E40" s="1"/>
      </tp>
      <tp>
        <v>2770</v>
        <stp/>
        <stp>OPEN_INT</stp>
        <stp>.QQQ220422C345</stp>
        <tr r="B40" s="1"/>
      </tp>
      <tp>
        <v>1786</v>
        <stp/>
        <stp>OPEN_INT</stp>
        <stp>.QQQ220422P344</stp>
        <tr r="E39" s="1"/>
      </tp>
      <tp>
        <v>1872</v>
        <stp/>
        <stp>OPEN_INT</stp>
        <stp>.QQQ220422C344</stp>
        <tr r="B39" s="1"/>
      </tp>
      <tp>
        <v>1255</v>
        <stp/>
        <stp>OPEN_INT</stp>
        <stp>.QQQ220422P349</stp>
        <tr r="E45" s="1"/>
      </tp>
      <tp>
        <v>1426</v>
        <stp/>
        <stp>OPEN_INT</stp>
        <stp>.QQQ220422C349</stp>
        <tr r="B45" s="1"/>
      </tp>
      <tp>
        <v>1024</v>
        <stp/>
        <stp>OPEN_INT</stp>
        <stp>.QQQ220422P348</stp>
        <tr r="E44" s="1"/>
      </tp>
      <tp>
        <v>1233</v>
        <stp/>
        <stp>OPEN_INT</stp>
        <stp>.QQQ220422C348</stp>
        <tr r="B44" s="1"/>
      </tp>
      <tp>
        <v>942</v>
        <stp/>
        <stp>OPEN_INT</stp>
        <stp>.QQQ220422P353</stp>
        <tr r="E50" s="1"/>
      </tp>
      <tp>
        <v>1590</v>
        <stp/>
        <stp>OPEN_INT</stp>
        <stp>.QQQ220422C353</stp>
        <tr r="B50" s="1"/>
      </tp>
      <tp>
        <v>530</v>
        <stp/>
        <stp>OPEN_INT</stp>
        <stp>.QQQ220422P352</stp>
        <tr r="E48" s="1"/>
      </tp>
      <tp>
        <v>1892</v>
        <stp/>
        <stp>OPEN_INT</stp>
        <stp>.QQQ220422C352</stp>
        <tr r="B48" s="1"/>
      </tp>
      <tp>
        <v>826</v>
        <stp/>
        <stp>OPEN_INT</stp>
        <stp>.QQQ220422P351</stp>
        <tr r="E47" s="1"/>
      </tp>
      <tp>
        <v>2643</v>
        <stp/>
        <stp>OPEN_INT</stp>
        <stp>.QQQ220422C351</stp>
        <tr r="B47" s="1"/>
      </tp>
      <tp>
        <v>14137</v>
        <stp/>
        <stp>OPEN_INT</stp>
        <stp>.QQQ220422P350</stp>
        <tr r="E46" s="1"/>
      </tp>
      <tp>
        <v>11798</v>
        <stp/>
        <stp>OPEN_INT</stp>
        <stp>.QQQ220422C350</stp>
        <tr r="B46" s="1"/>
      </tp>
      <tp>
        <v>1585</v>
        <stp/>
        <stp>OPEN_INT</stp>
        <stp>.QQQ220422P357</stp>
        <tr r="E54" s="1"/>
      </tp>
      <tp>
        <v>16565</v>
        <stp/>
        <stp>OPEN_INT</stp>
        <stp>.QQQ220422C357</stp>
        <tr r="B54" s="1"/>
      </tp>
      <tp>
        <v>2981</v>
        <stp/>
        <stp>OPEN_INT</stp>
        <stp>.QQQ220422P356</stp>
        <tr r="E53" s="1"/>
      </tp>
      <tp>
        <v>5248</v>
        <stp/>
        <stp>OPEN_INT</stp>
        <stp>.QQQ220422C356</stp>
        <tr r="B53" s="1"/>
      </tp>
      <tp>
        <v>2562</v>
        <stp/>
        <stp>OPEN_INT</stp>
        <stp>.QQQ220422P355</stp>
        <tr r="E52" s="1"/>
      </tp>
      <tp>
        <v>10785</v>
        <stp/>
        <stp>OPEN_INT</stp>
        <stp>.QQQ220422C355</stp>
        <tr r="B52" s="1"/>
      </tp>
      <tp>
        <v>663</v>
        <stp/>
        <stp>OPEN_INT</stp>
        <stp>.QQQ220422P354</stp>
        <tr r="E51" s="1"/>
      </tp>
      <tp>
        <v>4498</v>
        <stp/>
        <stp>OPEN_INT</stp>
        <stp>.QQQ220422C354</stp>
        <tr r="B51" s="1"/>
      </tp>
      <tp>
        <v>176</v>
        <stp/>
        <stp>OPEN_INT</stp>
        <stp>.QQQ220422P359</stp>
        <tr r="E57" s="1"/>
      </tp>
      <tp>
        <v>1286</v>
        <stp/>
        <stp>OPEN_INT</stp>
        <stp>.QQQ220422C359</stp>
        <tr r="B57" s="1"/>
      </tp>
      <tp>
        <v>482</v>
        <stp/>
        <stp>OPEN_INT</stp>
        <stp>.QQQ220422P358</stp>
        <tr r="E56" s="1"/>
      </tp>
      <tp>
        <v>1398</v>
        <stp/>
        <stp>OPEN_INT</stp>
        <stp>.QQQ220422C358</stp>
        <tr r="B56" s="1"/>
      </tp>
      <tp>
        <v>649</v>
        <stp/>
        <stp>OPEN_INT</stp>
        <stp>.QQQ220422P362</stp>
        <tr r="E60" s="1"/>
      </tp>
      <tp>
        <v>5182</v>
        <stp/>
        <stp>OPEN_INT</stp>
        <stp>.QQQ220422C362</stp>
        <tr r="B60" s="1"/>
      </tp>
      <tp>
        <v>162</v>
        <stp/>
        <stp>OPEN_INT</stp>
        <stp>.QQQ220422P361</stp>
        <tr r="E59" s="1"/>
      </tp>
      <tp>
        <v>1381</v>
        <stp/>
        <stp>OPEN_INT</stp>
        <stp>.QQQ220422C361</stp>
        <tr r="B59" s="1"/>
      </tp>
      <tp>
        <v>4128</v>
        <stp/>
        <stp>OPEN_INT</stp>
        <stp>.QQQ220422P360</stp>
        <tr r="E58" s="1"/>
      </tp>
      <tp>
        <v>7707</v>
        <stp/>
        <stp>OPEN_INT</stp>
        <stp>.QQQ220422C360</stp>
        <tr r="B58" s="1"/>
      </tp>
      <tp>
        <v>362.5</v>
        <stp/>
        <stp>STRIKE</stp>
        <stp>.QQQ220422C362.5</stp>
        <tr r="C61" s="1"/>
      </tp>
      <tp>
        <v>352.5</v>
        <stp/>
        <stp>STRIKE</stp>
        <stp>.QQQ220422C352.5</stp>
        <tr r="C49" s="1"/>
      </tp>
      <tp>
        <v>342.5</v>
        <stp/>
        <stp>STRIKE</stp>
        <stp>.QQQ220422C342.5</stp>
        <tr r="C37" s="1"/>
      </tp>
      <tp>
        <v>332.5</v>
        <stp/>
        <stp>STRIKE</stp>
        <stp>.QQQ220422C332.5</stp>
        <tr r="C25" s="1"/>
      </tp>
      <tp>
        <v>977</v>
        <stp/>
        <stp>VOLUME</stp>
        <stp>.QQQ220422P332.5</stp>
        <tr r="D25" s="1"/>
      </tp>
      <tp>
        <v>0</v>
        <stp/>
        <stp>VOLUME</stp>
        <stp>.QQQ220422P362.5</stp>
        <tr r="D61" s="1"/>
      </tp>
      <tp>
        <v>13</v>
        <stp/>
        <stp>VOLUME</stp>
        <stp>.QQQ220422P352.5</stp>
        <tr r="D49" s="1"/>
      </tp>
      <tp>
        <v>6652</v>
        <stp/>
        <stp>VOLUME</stp>
        <stp>.QQQ220422P342.5</stp>
        <tr r="D37" s="1"/>
      </tp>
      <tp>
        <v>49</v>
        <stp/>
        <stp>VOLUME</stp>
        <stp>.QQQ220422C332.5</stp>
        <tr r="A25" s="1"/>
      </tp>
      <tp>
        <v>41</v>
        <stp/>
        <stp>VOLUME</stp>
        <stp>.QQQ220422C362.5</stp>
        <tr r="A61" s="1"/>
      </tp>
      <tp>
        <v>375</v>
        <stp/>
        <stp>VOLUME</stp>
        <stp>.QQQ220422C352.5</stp>
        <tr r="A49" s="1"/>
      </tp>
      <tp>
        <v>1938</v>
        <stp/>
        <stp>VOLUME</stp>
        <stp>.QQQ220422C342.5</stp>
        <tr r="A37" s="1"/>
      </tp>
      <tp>
        <v>357.5</v>
        <stp/>
        <stp>STRIKE</stp>
        <stp>.QQQ220422C357.5</stp>
        <tr r="C55" s="1"/>
      </tp>
      <tp>
        <v>347.5</v>
        <stp/>
        <stp>STRIKE</stp>
        <stp>.QQQ220422C347.5</stp>
        <tr r="C43" s="1"/>
      </tp>
      <tp>
        <v>337.5</v>
        <stp/>
        <stp>STRIKE</stp>
        <stp>.QQQ220422C337.5</stp>
        <tr r="C31" s="1"/>
      </tp>
      <tp>
        <v>1036</v>
        <stp/>
        <stp>VOLUME</stp>
        <stp>.QQQ220422P337.5</stp>
        <tr r="D31" s="1"/>
      </tp>
      <tp>
        <v>2</v>
        <stp/>
        <stp>VOLUME</stp>
        <stp>.QQQ220422P357.5</stp>
        <tr r="D55" s="1"/>
      </tp>
      <tp>
        <v>143</v>
        <stp/>
        <stp>VOLUME</stp>
        <stp>.QQQ220422P347.5</stp>
        <tr r="D43" s="1"/>
      </tp>
      <tp>
        <v>254</v>
        <stp/>
        <stp>VOLUME</stp>
        <stp>.QQQ220422C337.5</stp>
        <tr r="A31" s="1"/>
      </tp>
      <tp>
        <v>437</v>
        <stp/>
        <stp>VOLUME</stp>
        <stp>.QQQ220422C357.5</stp>
        <tr r="A55" s="1"/>
      </tp>
      <tp>
        <v>1535</v>
        <stp/>
        <stp>VOLUME</stp>
        <stp>.QQQ220422C347.5</stp>
        <tr r="A4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9709-4574-46EA-9B05-F971D204CC23}">
  <dimension ref="A1:E61"/>
  <sheetViews>
    <sheetView tabSelected="1" topLeftCell="A43" workbookViewId="0">
      <selection activeCell="V67" sqref="V6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</row>
    <row r="2" spans="1:5" x14ac:dyDescent="0.25">
      <c r="A2">
        <f>RTD("tos.rtd", , "VOLUME", ".QQQ220422C310")</f>
        <v>0</v>
      </c>
      <c r="B2">
        <f>RTD("tos.rtd", , "OPEN_INT", ".QQQ220422C310")</f>
        <v>87</v>
      </c>
      <c r="C2">
        <f>RTD("tos.rtd", , "STRIKE", ".QQQ220422C310")</f>
        <v>310</v>
      </c>
      <c r="D2">
        <f>RTD("tos.rtd", , "VOLUME", ".QQQ220422P310")</f>
        <v>776</v>
      </c>
      <c r="E2">
        <f>RTD("tos.rtd", , "OPEN_INT", ".QQQ220422P310")</f>
        <v>3404</v>
      </c>
    </row>
    <row r="3" spans="1:5" x14ac:dyDescent="0.25">
      <c r="A3">
        <f>RTD("tos.rtd", , "VOLUME", ".QQQ220422C311")</f>
        <v>0</v>
      </c>
      <c r="B3">
        <f>RTD("tos.rtd", , "OPEN_INT", ".QQQ220422C311")</f>
        <v>0</v>
      </c>
      <c r="C3">
        <f>RTD("tos.rtd", , "STRIKE", ".QQQ220422C311")</f>
        <v>311</v>
      </c>
      <c r="D3">
        <f>RTD("tos.rtd", , "VOLUME", ".QQQ220422P311")</f>
        <v>5210</v>
      </c>
      <c r="E3">
        <f>RTD("tos.rtd", , "OPEN_INT", ".QQQ220422P311")</f>
        <v>117</v>
      </c>
    </row>
    <row r="4" spans="1:5" x14ac:dyDescent="0.25">
      <c r="A4">
        <f>RTD("tos.rtd", , "VOLUME", ".QQQ220422C312")</f>
        <v>45</v>
      </c>
      <c r="B4">
        <f>RTD("tos.rtd", , "OPEN_INT", ".QQQ220422C312")</f>
        <v>28</v>
      </c>
      <c r="C4">
        <f>RTD("tos.rtd", , "STRIKE", ".QQQ220422C312")</f>
        <v>312</v>
      </c>
      <c r="D4">
        <f>RTD("tos.rtd", , "VOLUME", ".QQQ220422P312")</f>
        <v>25</v>
      </c>
      <c r="E4">
        <f>RTD("tos.rtd", , "OPEN_INT", ".QQQ220422P312")</f>
        <v>288</v>
      </c>
    </row>
    <row r="5" spans="1:5" x14ac:dyDescent="0.25">
      <c r="A5">
        <f>RTD("tos.rtd", , "VOLUME", ".QQQ220422C313")</f>
        <v>0</v>
      </c>
      <c r="B5">
        <f>RTD("tos.rtd", , "OPEN_INT", ".QQQ220422C313")</f>
        <v>0</v>
      </c>
      <c r="C5">
        <f>RTD("tos.rtd", , "STRIKE", ".QQQ220422C313")</f>
        <v>313</v>
      </c>
      <c r="D5">
        <f>RTD("tos.rtd", , "VOLUME", ".QQQ220422P313")</f>
        <v>482</v>
      </c>
      <c r="E5">
        <f>RTD("tos.rtd", , "OPEN_INT", ".QQQ220422P313")</f>
        <v>14</v>
      </c>
    </row>
    <row r="6" spans="1:5" x14ac:dyDescent="0.25">
      <c r="A6">
        <f>RTD("tos.rtd", , "VOLUME", ".QQQ220422C314")</f>
        <v>0</v>
      </c>
      <c r="B6">
        <f>RTD("tos.rtd", , "OPEN_INT", ".QQQ220422C314")</f>
        <v>270</v>
      </c>
      <c r="C6">
        <f>RTD("tos.rtd", , "STRIKE", ".QQQ220422C314")</f>
        <v>314</v>
      </c>
      <c r="D6">
        <f>RTD("tos.rtd", , "VOLUME", ".QQQ220422P314")</f>
        <v>154</v>
      </c>
      <c r="E6">
        <f>RTD("tos.rtd", , "OPEN_INT", ".QQQ220422P314")</f>
        <v>470</v>
      </c>
    </row>
    <row r="7" spans="1:5" x14ac:dyDescent="0.25">
      <c r="A7">
        <f>RTD("tos.rtd", , "VOLUME", ".QQQ220422C315")</f>
        <v>0</v>
      </c>
      <c r="B7">
        <f>RTD("tos.rtd", , "OPEN_INT", ".QQQ220422C315")</f>
        <v>335</v>
      </c>
      <c r="C7">
        <f>RTD("tos.rtd", , "STRIKE", ".QQQ220422C315")</f>
        <v>315</v>
      </c>
      <c r="D7">
        <f>RTD("tos.rtd", , "VOLUME", ".QQQ220422P315")</f>
        <v>745</v>
      </c>
      <c r="E7">
        <f>RTD("tos.rtd", , "OPEN_INT", ".QQQ220422P315")</f>
        <v>2311</v>
      </c>
    </row>
    <row r="8" spans="1:5" x14ac:dyDescent="0.25">
      <c r="A8">
        <f>RTD("tos.rtd", , "VOLUME", ".QQQ220422C316")</f>
        <v>10</v>
      </c>
      <c r="B8">
        <f>RTD("tos.rtd", , "OPEN_INT", ".QQQ220422C316")</f>
        <v>32</v>
      </c>
      <c r="C8">
        <f>RTD("tos.rtd", , "STRIKE", ".QQQ220422C316")</f>
        <v>316</v>
      </c>
      <c r="D8">
        <f>RTD("tos.rtd", , "VOLUME", ".QQQ220422P316")</f>
        <v>3273</v>
      </c>
      <c r="E8">
        <f>RTD("tos.rtd", , "OPEN_INT", ".QQQ220422P316")</f>
        <v>4784</v>
      </c>
    </row>
    <row r="9" spans="1:5" x14ac:dyDescent="0.25">
      <c r="A9">
        <f>RTD("tos.rtd", , "VOLUME", ".QQQ220422C317")</f>
        <v>0</v>
      </c>
      <c r="B9">
        <f>RTD("tos.rtd", , "OPEN_INT", ".QQQ220422C317")</f>
        <v>0</v>
      </c>
      <c r="C9">
        <f>RTD("tos.rtd", , "STRIKE", ".QQQ220422C317")</f>
        <v>317</v>
      </c>
      <c r="D9">
        <f>RTD("tos.rtd", , "VOLUME", ".QQQ220422P317")</f>
        <v>2528</v>
      </c>
      <c r="E9">
        <f>RTD("tos.rtd", , "OPEN_INT", ".QQQ220422P317")</f>
        <v>24</v>
      </c>
    </row>
    <row r="10" spans="1:5" x14ac:dyDescent="0.25">
      <c r="A10">
        <f>RTD("tos.rtd", , "VOLUME", ".QQQ220422C318")</f>
        <v>2</v>
      </c>
      <c r="B10">
        <f>RTD("tos.rtd", , "OPEN_INT", ".QQQ220422C318")</f>
        <v>63</v>
      </c>
      <c r="C10">
        <f>RTD("tos.rtd", , "STRIKE", ".QQQ220422C318")</f>
        <v>318</v>
      </c>
      <c r="D10">
        <f>RTD("tos.rtd", , "VOLUME", ".QQQ220422P318")</f>
        <v>481</v>
      </c>
      <c r="E10">
        <f>RTD("tos.rtd", , "OPEN_INT", ".QQQ220422P318")</f>
        <v>1568</v>
      </c>
    </row>
    <row r="11" spans="1:5" x14ac:dyDescent="0.25">
      <c r="A11">
        <f>RTD("tos.rtd", , "VOLUME", ".QQQ220422C319")</f>
        <v>21</v>
      </c>
      <c r="B11">
        <f>RTD("tos.rtd", , "OPEN_INT", ".QQQ220422C319")</f>
        <v>120</v>
      </c>
      <c r="C11">
        <f>RTD("tos.rtd", , "STRIKE", ".QQQ220422C319")</f>
        <v>319</v>
      </c>
      <c r="D11">
        <f>RTD("tos.rtd", , "VOLUME", ".QQQ220422P319")</f>
        <v>151</v>
      </c>
      <c r="E11">
        <f>RTD("tos.rtd", , "OPEN_INT", ".QQQ220422P319")</f>
        <v>390</v>
      </c>
    </row>
    <row r="12" spans="1:5" x14ac:dyDescent="0.25">
      <c r="A12">
        <f>RTD("tos.rtd", , "VOLUME", ".QQQ220422C320")</f>
        <v>25</v>
      </c>
      <c r="B12">
        <f>RTD("tos.rtd", , "OPEN_INT", ".QQQ220422C320")</f>
        <v>103</v>
      </c>
      <c r="C12">
        <f>RTD("tos.rtd", , "STRIKE", ".QQQ220422C320")</f>
        <v>320</v>
      </c>
      <c r="D12">
        <f>RTD("tos.rtd", , "VOLUME", ".QQQ220422P320")</f>
        <v>6548</v>
      </c>
      <c r="E12">
        <f>RTD("tos.rtd", , "OPEN_INT", ".QQQ220422P320")</f>
        <v>14691</v>
      </c>
    </row>
    <row r="13" spans="1:5" x14ac:dyDescent="0.25">
      <c r="A13">
        <f>RTD("tos.rtd", , "VOLUME", ".QQQ220422C321")</f>
        <v>0</v>
      </c>
      <c r="B13">
        <f>RTD("tos.rtd", , "OPEN_INT", ".QQQ220422C321")</f>
        <v>87</v>
      </c>
      <c r="C13">
        <f>RTD("tos.rtd", , "STRIKE", ".QQQ220422C321")</f>
        <v>321</v>
      </c>
      <c r="D13">
        <f>RTD("tos.rtd", , "VOLUME", ".QQQ220422P321")</f>
        <v>272</v>
      </c>
      <c r="E13">
        <f>RTD("tos.rtd", , "OPEN_INT", ".QQQ220422P321")</f>
        <v>1508</v>
      </c>
    </row>
    <row r="14" spans="1:5" x14ac:dyDescent="0.25">
      <c r="A14">
        <f>RTD("tos.rtd", , "VOLUME", ".QQQ220422C322")</f>
        <v>22</v>
      </c>
      <c r="B14">
        <f>RTD("tos.rtd", , "OPEN_INT", ".QQQ220422C322")</f>
        <v>139</v>
      </c>
      <c r="C14">
        <f>RTD("tos.rtd", , "STRIKE", ".QQQ220422C322")</f>
        <v>322</v>
      </c>
      <c r="D14">
        <f>RTD("tos.rtd", , "VOLUME", ".QQQ220422P322")</f>
        <v>2570</v>
      </c>
      <c r="E14">
        <f>RTD("tos.rtd", , "OPEN_INT", ".QQQ220422P322")</f>
        <v>427</v>
      </c>
    </row>
    <row r="15" spans="1:5" x14ac:dyDescent="0.25">
      <c r="A15">
        <f>RTD("tos.rtd", , "VOLUME", ".QQQ220422C323")</f>
        <v>0</v>
      </c>
      <c r="B15">
        <f>RTD("tos.rtd", , "OPEN_INT", ".QQQ220422C323")</f>
        <v>88</v>
      </c>
      <c r="C15">
        <f>RTD("tos.rtd", , "STRIKE", ".QQQ220422C323")</f>
        <v>323</v>
      </c>
      <c r="D15">
        <f>RTD("tos.rtd", , "VOLUME", ".QQQ220422P323")</f>
        <v>384</v>
      </c>
      <c r="E15">
        <f>RTD("tos.rtd", , "OPEN_INT", ".QQQ220422P323")</f>
        <v>7510</v>
      </c>
    </row>
    <row r="16" spans="1:5" x14ac:dyDescent="0.25">
      <c r="A16">
        <f>RTD("tos.rtd", , "VOLUME", ".QQQ220422C324")</f>
        <v>19</v>
      </c>
      <c r="B16">
        <f>RTD("tos.rtd", , "OPEN_INT", ".QQQ220422C324")</f>
        <v>124</v>
      </c>
      <c r="C16">
        <f>RTD("tos.rtd", , "STRIKE", ".QQQ220422C324")</f>
        <v>324</v>
      </c>
      <c r="D16">
        <f>RTD("tos.rtd", , "VOLUME", ".QQQ220422P324")</f>
        <v>673</v>
      </c>
      <c r="E16">
        <f>RTD("tos.rtd", , "OPEN_INT", ".QQQ220422P324")</f>
        <v>1037</v>
      </c>
    </row>
    <row r="17" spans="1:5" x14ac:dyDescent="0.25">
      <c r="A17">
        <f>RTD("tos.rtd", , "VOLUME", ".QQQ220422C325")</f>
        <v>33</v>
      </c>
      <c r="B17">
        <f>RTD("tos.rtd", , "OPEN_INT", ".QQQ220422C325")</f>
        <v>286</v>
      </c>
      <c r="C17">
        <f>RTD("tos.rtd", , "STRIKE", ".QQQ220422C325")</f>
        <v>325</v>
      </c>
      <c r="D17">
        <f>RTD("tos.rtd", , "VOLUME", ".QQQ220422P325")</f>
        <v>7510</v>
      </c>
      <c r="E17">
        <f>RTD("tos.rtd", , "OPEN_INT", ".QQQ220422P325")</f>
        <v>5280</v>
      </c>
    </row>
    <row r="18" spans="1:5" x14ac:dyDescent="0.25">
      <c r="A18">
        <f>RTD("tos.rtd", , "VOLUME", ".QQQ220422C326")</f>
        <v>1</v>
      </c>
      <c r="B18">
        <f>RTD("tos.rtd", , "OPEN_INT", ".QQQ220422C326")</f>
        <v>200</v>
      </c>
      <c r="C18">
        <f>RTD("tos.rtd", , "STRIKE", ".QQQ220422C326")</f>
        <v>326</v>
      </c>
      <c r="D18">
        <f>RTD("tos.rtd", , "VOLUME", ".QQQ220422P326")</f>
        <v>464</v>
      </c>
      <c r="E18">
        <f>RTD("tos.rtd", , "OPEN_INT", ".QQQ220422P326")</f>
        <v>874</v>
      </c>
    </row>
    <row r="19" spans="1:5" x14ac:dyDescent="0.25">
      <c r="A19">
        <f>RTD("tos.rtd", , "VOLUME", ".QQQ220422C327")</f>
        <v>2</v>
      </c>
      <c r="B19">
        <f>RTD("tos.rtd", , "OPEN_INT", ".QQQ220422C327")</f>
        <v>82</v>
      </c>
      <c r="C19">
        <f>RTD("tos.rtd", , "STRIKE", ".QQQ220422C327")</f>
        <v>327</v>
      </c>
      <c r="D19">
        <f>RTD("tos.rtd", , "VOLUME", ".QQQ220422P327")</f>
        <v>721</v>
      </c>
      <c r="E19">
        <f>RTD("tos.rtd", , "OPEN_INT", ".QQQ220422P327")</f>
        <v>1236</v>
      </c>
    </row>
    <row r="20" spans="1:5" x14ac:dyDescent="0.25">
      <c r="A20">
        <f>RTD("tos.rtd", , "VOLUME", ".QQQ220422C328")</f>
        <v>0</v>
      </c>
      <c r="B20">
        <f>RTD("tos.rtd", , "OPEN_INT", ".QQQ220422C328")</f>
        <v>115</v>
      </c>
      <c r="C20">
        <f>RTD("tos.rtd", , "STRIKE", ".QQQ220422C328")</f>
        <v>328</v>
      </c>
      <c r="D20">
        <f>RTD("tos.rtd", , "VOLUME", ".QQQ220422P328")</f>
        <v>1104</v>
      </c>
      <c r="E20">
        <f>RTD("tos.rtd", , "OPEN_INT", ".QQQ220422P328")</f>
        <v>2065</v>
      </c>
    </row>
    <row r="21" spans="1:5" x14ac:dyDescent="0.25">
      <c r="A21">
        <f>RTD("tos.rtd", , "VOLUME", ".QQQ220422C329")</f>
        <v>0</v>
      </c>
      <c r="B21">
        <f>RTD("tos.rtd", , "OPEN_INT", ".QQQ220422C329")</f>
        <v>98</v>
      </c>
      <c r="C21">
        <f>RTD("tos.rtd", , "STRIKE", ".QQQ220422C329")</f>
        <v>329</v>
      </c>
      <c r="D21">
        <f>RTD("tos.rtd", , "VOLUME", ".QQQ220422P329")</f>
        <v>1900</v>
      </c>
      <c r="E21">
        <f>RTD("tos.rtd", , "OPEN_INT", ".QQQ220422P329")</f>
        <v>4850</v>
      </c>
    </row>
    <row r="22" spans="1:5" x14ac:dyDescent="0.25">
      <c r="A22">
        <f>RTD("tos.rtd", , "VOLUME", ".QQQ220422C330")</f>
        <v>237</v>
      </c>
      <c r="B22">
        <f>RTD("tos.rtd", , "OPEN_INT", ".QQQ220422C330")</f>
        <v>578</v>
      </c>
      <c r="C22">
        <f>RTD("tos.rtd", , "STRIKE", ".QQQ220422C330")</f>
        <v>330</v>
      </c>
      <c r="D22">
        <f>RTD("tos.rtd", , "VOLUME", ".QQQ220422P330")</f>
        <v>34453</v>
      </c>
      <c r="E22">
        <f>RTD("tos.rtd", , "OPEN_INT", ".QQQ220422P330")</f>
        <v>5283</v>
      </c>
    </row>
    <row r="23" spans="1:5" x14ac:dyDescent="0.25">
      <c r="A23">
        <f>RTD("tos.rtd", , "VOLUME", ".QQQ220422C331")</f>
        <v>2</v>
      </c>
      <c r="B23">
        <f>RTD("tos.rtd", , "OPEN_INT", ".QQQ220422C331")</f>
        <v>68</v>
      </c>
      <c r="C23">
        <f>RTD("tos.rtd", , "STRIKE", ".QQQ220422C331")</f>
        <v>331</v>
      </c>
      <c r="D23">
        <f>RTD("tos.rtd", , "VOLUME", ".QQQ220422P331")</f>
        <v>1520</v>
      </c>
      <c r="E23">
        <f>RTD("tos.rtd", , "OPEN_INT", ".QQQ220422P331")</f>
        <v>1658</v>
      </c>
    </row>
    <row r="24" spans="1:5" x14ac:dyDescent="0.25">
      <c r="A24">
        <f>RTD("tos.rtd", , "VOLUME", ".QQQ220422C332")</f>
        <v>313</v>
      </c>
      <c r="B24">
        <f>RTD("tos.rtd", , "OPEN_INT", ".QQQ220422C332")</f>
        <v>84</v>
      </c>
      <c r="C24">
        <f>RTD("tos.rtd", , "STRIKE", ".QQQ220422C332")</f>
        <v>332</v>
      </c>
      <c r="D24">
        <f>RTD("tos.rtd", , "VOLUME", ".QQQ220422P332")</f>
        <v>6790</v>
      </c>
      <c r="E24">
        <f>RTD("tos.rtd", , "OPEN_INT", ".QQQ220422P332")</f>
        <v>5058</v>
      </c>
    </row>
    <row r="25" spans="1:5" x14ac:dyDescent="0.25">
      <c r="A25">
        <f>RTD("tos.rtd", , "VOLUME", ".QQQ220422C332.5")</f>
        <v>49</v>
      </c>
      <c r="B25">
        <f>RTD("tos.rtd", , "OPEN_INT", ".QQQ220422C332.5")</f>
        <v>186</v>
      </c>
      <c r="C25">
        <f>RTD("tos.rtd", , "STRIKE", ".QQQ220422C332.5")</f>
        <v>332.5</v>
      </c>
      <c r="D25">
        <f>RTD("tos.rtd", , "VOLUME", ".QQQ220422P332.5")</f>
        <v>977</v>
      </c>
      <c r="E25">
        <f>RTD("tos.rtd", , "OPEN_INT", ".QQQ220422P332.5")</f>
        <v>556</v>
      </c>
    </row>
    <row r="26" spans="1:5" x14ac:dyDescent="0.25">
      <c r="A26">
        <f>RTD("tos.rtd", , "VOLUME", ".QQQ220422C333")</f>
        <v>61</v>
      </c>
      <c r="B26">
        <f>RTD("tos.rtd", , "OPEN_INT", ".QQQ220422C333")</f>
        <v>268</v>
      </c>
      <c r="C26">
        <f>RTD("tos.rtd", , "STRIKE", ".QQQ220422C333")</f>
        <v>333</v>
      </c>
      <c r="D26">
        <f>RTD("tos.rtd", , "VOLUME", ".QQQ220422P333")</f>
        <v>6467</v>
      </c>
      <c r="E26">
        <f>RTD("tos.rtd", , "OPEN_INT", ".QQQ220422P333")</f>
        <v>7663</v>
      </c>
    </row>
    <row r="27" spans="1:5" x14ac:dyDescent="0.25">
      <c r="A27">
        <f>RTD("tos.rtd", , "VOLUME", ".QQQ220422C334")</f>
        <v>599</v>
      </c>
      <c r="B27">
        <f>RTD("tos.rtd", , "OPEN_INT", ".QQQ220422C334")</f>
        <v>71</v>
      </c>
      <c r="C27">
        <f>RTD("tos.rtd", , "STRIKE", ".QQQ220422C334")</f>
        <v>334</v>
      </c>
      <c r="D27">
        <f>RTD("tos.rtd", , "VOLUME", ".QQQ220422P334")</f>
        <v>2111</v>
      </c>
      <c r="E27">
        <f>RTD("tos.rtd", , "OPEN_INT", ".QQQ220422P334")</f>
        <v>1177</v>
      </c>
    </row>
    <row r="28" spans="1:5" x14ac:dyDescent="0.25">
      <c r="A28">
        <f>RTD("tos.rtd", , "VOLUME", ".QQQ220422C335")</f>
        <v>366</v>
      </c>
      <c r="B28">
        <f>RTD("tos.rtd", , "OPEN_INT", ".QQQ220422C335")</f>
        <v>787</v>
      </c>
      <c r="C28">
        <f>RTD("tos.rtd", , "STRIKE", ".QQQ220422C335")</f>
        <v>335</v>
      </c>
      <c r="D28">
        <f>RTD("tos.rtd", , "VOLUME", ".QQQ220422P335")</f>
        <v>8655</v>
      </c>
      <c r="E28">
        <f>RTD("tos.rtd", , "OPEN_INT", ".QQQ220422P335")</f>
        <v>19099</v>
      </c>
    </row>
    <row r="29" spans="1:5" x14ac:dyDescent="0.25">
      <c r="A29">
        <f>RTD("tos.rtd", , "VOLUME", ".QQQ220422C336")</f>
        <v>74</v>
      </c>
      <c r="B29">
        <f>RTD("tos.rtd", , "OPEN_INT", ".QQQ220422C336")</f>
        <v>152</v>
      </c>
      <c r="C29">
        <f>RTD("tos.rtd", , "STRIKE", ".QQQ220422C336")</f>
        <v>336</v>
      </c>
      <c r="D29">
        <f>RTD("tos.rtd", , "VOLUME", ".QQQ220422P336")</f>
        <v>7273</v>
      </c>
      <c r="E29">
        <f>RTD("tos.rtd", , "OPEN_INT", ".QQQ220422P336")</f>
        <v>10928</v>
      </c>
    </row>
    <row r="30" spans="1:5" x14ac:dyDescent="0.25">
      <c r="A30">
        <f>RTD("tos.rtd", , "VOLUME", ".QQQ220422C337")</f>
        <v>119</v>
      </c>
      <c r="B30">
        <f>RTD("tos.rtd", , "OPEN_INT", ".QQQ220422C337")</f>
        <v>94</v>
      </c>
      <c r="C30">
        <f>RTD("tos.rtd", , "STRIKE", ".QQQ220422C337")</f>
        <v>337</v>
      </c>
      <c r="D30">
        <f>RTD("tos.rtd", , "VOLUME", ".QQQ220422P337")</f>
        <v>1851</v>
      </c>
      <c r="E30">
        <f>RTD("tos.rtd", , "OPEN_INT", ".QQQ220422P337")</f>
        <v>1979</v>
      </c>
    </row>
    <row r="31" spans="1:5" x14ac:dyDescent="0.25">
      <c r="A31">
        <f>RTD("tos.rtd", , "VOLUME", ".QQQ220422C337.5")</f>
        <v>254</v>
      </c>
      <c r="B31">
        <f>RTD("tos.rtd", , "OPEN_INT", ".QQQ220422C337.5")</f>
        <v>65</v>
      </c>
      <c r="C31">
        <f>RTD("tos.rtd", , "STRIKE", ".QQQ220422C337.5")</f>
        <v>337.5</v>
      </c>
      <c r="D31">
        <f>RTD("tos.rtd", , "VOLUME", ".QQQ220422P337.5")</f>
        <v>1036</v>
      </c>
      <c r="E31">
        <f>RTD("tos.rtd", , "OPEN_INT", ".QQQ220422P337.5")</f>
        <v>1108</v>
      </c>
    </row>
    <row r="32" spans="1:5" x14ac:dyDescent="0.25">
      <c r="A32">
        <f>RTD("tos.rtd", , "VOLUME", ".QQQ220422C338")</f>
        <v>543</v>
      </c>
      <c r="B32">
        <f>RTD("tos.rtd", , "OPEN_INT", ".QQQ220422C338")</f>
        <v>437</v>
      </c>
      <c r="C32">
        <f>RTD("tos.rtd", , "STRIKE", ".QQQ220422C338")</f>
        <v>338</v>
      </c>
      <c r="D32">
        <f>RTD("tos.rtd", , "VOLUME", ".QQQ220422P338")</f>
        <v>5852</v>
      </c>
      <c r="E32">
        <f>RTD("tos.rtd", , "OPEN_INT", ".QQQ220422P338")</f>
        <v>1236</v>
      </c>
    </row>
    <row r="33" spans="1:5" x14ac:dyDescent="0.25">
      <c r="A33">
        <f>RTD("tos.rtd", , "VOLUME", ".QQQ220422C339")</f>
        <v>721</v>
      </c>
      <c r="B33">
        <f>RTD("tos.rtd", , "OPEN_INT", ".QQQ220422C339")</f>
        <v>362</v>
      </c>
      <c r="C33">
        <f>RTD("tos.rtd", , "STRIKE", ".QQQ220422C339")</f>
        <v>339</v>
      </c>
      <c r="D33">
        <f>RTD("tos.rtd", , "VOLUME", ".QQQ220422P339")</f>
        <v>5154</v>
      </c>
      <c r="E33">
        <f>RTD("tos.rtd", , "OPEN_INT", ".QQQ220422P339")</f>
        <v>4146</v>
      </c>
    </row>
    <row r="34" spans="1:5" x14ac:dyDescent="0.25">
      <c r="A34">
        <f>RTD("tos.rtd", , "VOLUME", ".QQQ220422C340")</f>
        <v>5237</v>
      </c>
      <c r="B34">
        <f>RTD("tos.rtd", , "OPEN_INT", ".QQQ220422C340")</f>
        <v>1208</v>
      </c>
      <c r="C34">
        <f>RTD("tos.rtd", , "STRIKE", ".QQQ220422C340")</f>
        <v>340</v>
      </c>
      <c r="D34">
        <f>RTD("tos.rtd", , "VOLUME", ".QQQ220422P340")</f>
        <v>22048</v>
      </c>
      <c r="E34">
        <f>RTD("tos.rtd", , "OPEN_INT", ".QQQ220422P340")</f>
        <v>23510</v>
      </c>
    </row>
    <row r="35" spans="1:5" x14ac:dyDescent="0.25">
      <c r="A35">
        <f>RTD("tos.rtd", , "VOLUME", ".QQQ220422C341")</f>
        <v>7019</v>
      </c>
      <c r="B35">
        <f>RTD("tos.rtd", , "OPEN_INT", ".QQQ220422C341")</f>
        <v>1294</v>
      </c>
      <c r="C35">
        <f>RTD("tos.rtd", , "STRIKE", ".QQQ220422C341")</f>
        <v>341</v>
      </c>
      <c r="D35">
        <f>RTD("tos.rtd", , "VOLUME", ".QQQ220422P341")</f>
        <v>4516</v>
      </c>
      <c r="E35">
        <f>RTD("tos.rtd", , "OPEN_INT", ".QQQ220422P341")</f>
        <v>8033</v>
      </c>
    </row>
    <row r="36" spans="1:5" x14ac:dyDescent="0.25">
      <c r="A36">
        <f>RTD("tos.rtd", , "VOLUME", ".QQQ220422C342")</f>
        <v>3333</v>
      </c>
      <c r="B36">
        <f>RTD("tos.rtd", , "OPEN_INT", ".QQQ220422C342")</f>
        <v>1057</v>
      </c>
      <c r="C36">
        <f>RTD("tos.rtd", , "STRIKE", ".QQQ220422C342")</f>
        <v>342</v>
      </c>
      <c r="D36">
        <f>RTD("tos.rtd", , "VOLUME", ".QQQ220422P342")</f>
        <v>8063</v>
      </c>
      <c r="E36">
        <f>RTD("tos.rtd", , "OPEN_INT", ".QQQ220422P342")</f>
        <v>2189</v>
      </c>
    </row>
    <row r="37" spans="1:5" x14ac:dyDescent="0.25">
      <c r="A37">
        <f>RTD("tos.rtd", , "VOLUME", ".QQQ220422C342.5")</f>
        <v>1938</v>
      </c>
      <c r="B37">
        <f>RTD("tos.rtd", , "OPEN_INT", ".QQQ220422C342.5")</f>
        <v>1035</v>
      </c>
      <c r="C37">
        <f>RTD("tos.rtd", , "STRIKE", ".QQQ220422C342.5")</f>
        <v>342.5</v>
      </c>
      <c r="D37">
        <f>RTD("tos.rtd", , "VOLUME", ".QQQ220422P342.5")</f>
        <v>6652</v>
      </c>
      <c r="E37">
        <f>RTD("tos.rtd", , "OPEN_INT", ".QQQ220422P342.5")</f>
        <v>1051</v>
      </c>
    </row>
    <row r="38" spans="1:5" x14ac:dyDescent="0.25">
      <c r="A38">
        <f>RTD("tos.rtd", , "VOLUME", ".QQQ220422C343")</f>
        <v>11393</v>
      </c>
      <c r="B38">
        <f>RTD("tos.rtd", , "OPEN_INT", ".QQQ220422C343")</f>
        <v>2119</v>
      </c>
      <c r="C38">
        <f>RTD("tos.rtd", , "STRIKE", ".QQQ220422C343")</f>
        <v>343</v>
      </c>
      <c r="D38">
        <f>RTD("tos.rtd", , "VOLUME", ".QQQ220422P343")</f>
        <v>5997</v>
      </c>
      <c r="E38">
        <f>RTD("tos.rtd", , "OPEN_INT", ".QQQ220422P343")</f>
        <v>8437</v>
      </c>
    </row>
    <row r="39" spans="1:5" x14ac:dyDescent="0.25">
      <c r="A39">
        <f>RTD("tos.rtd", , "VOLUME", ".QQQ220422C344")</f>
        <v>2526</v>
      </c>
      <c r="B39">
        <f>RTD("tos.rtd", , "OPEN_INT", ".QQQ220422C344")</f>
        <v>1872</v>
      </c>
      <c r="C39">
        <f>RTD("tos.rtd", , "STRIKE", ".QQQ220422C344")</f>
        <v>344</v>
      </c>
      <c r="D39">
        <f>RTD("tos.rtd", , "VOLUME", ".QQQ220422P344")</f>
        <v>2627</v>
      </c>
      <c r="E39">
        <f>RTD("tos.rtd", , "OPEN_INT", ".QQQ220422P344")</f>
        <v>1786</v>
      </c>
    </row>
    <row r="40" spans="1:5" x14ac:dyDescent="0.25">
      <c r="A40">
        <f>RTD("tos.rtd", , "VOLUME", ".QQQ220422C345")</f>
        <v>11565</v>
      </c>
      <c r="B40">
        <f>RTD("tos.rtd", , "OPEN_INT", ".QQQ220422C345")</f>
        <v>2770</v>
      </c>
      <c r="C40">
        <f>RTD("tos.rtd", , "STRIKE", ".QQQ220422C345")</f>
        <v>345</v>
      </c>
      <c r="D40">
        <f>RTD("tos.rtd", , "VOLUME", ".QQQ220422P345")</f>
        <v>1942</v>
      </c>
      <c r="E40">
        <f>RTD("tos.rtd", , "OPEN_INT", ".QQQ220422P345")</f>
        <v>4797</v>
      </c>
    </row>
    <row r="41" spans="1:5" x14ac:dyDescent="0.25">
      <c r="A41">
        <f>RTD("tos.rtd", , "VOLUME", ".QQQ220422C346")</f>
        <v>2952</v>
      </c>
      <c r="B41">
        <f>RTD("tos.rtd", , "OPEN_INT", ".QQQ220422C346")</f>
        <v>1381</v>
      </c>
      <c r="C41">
        <f>RTD("tos.rtd", , "STRIKE", ".QQQ220422C346")</f>
        <v>346</v>
      </c>
      <c r="D41">
        <f>RTD("tos.rtd", , "VOLUME", ".QQQ220422P346")</f>
        <v>1877</v>
      </c>
      <c r="E41">
        <f>RTD("tos.rtd", , "OPEN_INT", ".QQQ220422P346")</f>
        <v>2554</v>
      </c>
    </row>
    <row r="42" spans="1:5" x14ac:dyDescent="0.25">
      <c r="A42">
        <f>RTD("tos.rtd", , "VOLUME", ".QQQ220422C347")</f>
        <v>16860</v>
      </c>
      <c r="B42">
        <f>RTD("tos.rtd", , "OPEN_INT", ".QQQ220422C347")</f>
        <v>1984</v>
      </c>
      <c r="C42">
        <f>RTD("tos.rtd", , "STRIKE", ".QQQ220422C347")</f>
        <v>347</v>
      </c>
      <c r="D42">
        <f>RTD("tos.rtd", , "VOLUME", ".QQQ220422P347")</f>
        <v>1372</v>
      </c>
      <c r="E42">
        <f>RTD("tos.rtd", , "OPEN_INT", ".QQQ220422P347")</f>
        <v>4063</v>
      </c>
    </row>
    <row r="43" spans="1:5" x14ac:dyDescent="0.25">
      <c r="A43">
        <f>RTD("tos.rtd", , "VOLUME", ".QQQ220422C347.5")</f>
        <v>1535</v>
      </c>
      <c r="B43">
        <f>RTD("tos.rtd", , "OPEN_INT", ".QQQ220422C347.5")</f>
        <v>1076</v>
      </c>
      <c r="C43">
        <f>RTD("tos.rtd", , "STRIKE", ".QQQ220422C347.5")</f>
        <v>347.5</v>
      </c>
      <c r="D43">
        <f>RTD("tos.rtd", , "VOLUME", ".QQQ220422P347.5")</f>
        <v>143</v>
      </c>
      <c r="E43">
        <f>RTD("tos.rtd", , "OPEN_INT", ".QQQ220422P347.5")</f>
        <v>560</v>
      </c>
    </row>
    <row r="44" spans="1:5" x14ac:dyDescent="0.25">
      <c r="A44">
        <f>RTD("tos.rtd", , "VOLUME", ".QQQ220422C348")</f>
        <v>2332</v>
      </c>
      <c r="B44">
        <f>RTD("tos.rtd", , "OPEN_INT", ".QQQ220422C348")</f>
        <v>1233</v>
      </c>
      <c r="C44">
        <f>RTD("tos.rtd", , "STRIKE", ".QQQ220422C348")</f>
        <v>348</v>
      </c>
      <c r="D44">
        <f>RTD("tos.rtd", , "VOLUME", ".QQQ220422P348")</f>
        <v>394</v>
      </c>
      <c r="E44">
        <f>RTD("tos.rtd", , "OPEN_INT", ".QQQ220422P348")</f>
        <v>1024</v>
      </c>
    </row>
    <row r="45" spans="1:5" x14ac:dyDescent="0.25">
      <c r="A45">
        <f>RTD("tos.rtd", , "VOLUME", ".QQQ220422C349")</f>
        <v>1483</v>
      </c>
      <c r="B45">
        <f>RTD("tos.rtd", , "OPEN_INT", ".QQQ220422C349")</f>
        <v>1426</v>
      </c>
      <c r="C45">
        <f>RTD("tos.rtd", , "STRIKE", ".QQQ220422C349")</f>
        <v>349</v>
      </c>
      <c r="D45">
        <f>RTD("tos.rtd", , "VOLUME", ".QQQ220422P349")</f>
        <v>232</v>
      </c>
      <c r="E45">
        <f>RTD("tos.rtd", , "OPEN_INT", ".QQQ220422P349")</f>
        <v>1255</v>
      </c>
    </row>
    <row r="46" spans="1:5" x14ac:dyDescent="0.25">
      <c r="A46">
        <f>RTD("tos.rtd", , "VOLUME", ".QQQ220422C350")</f>
        <v>14612</v>
      </c>
      <c r="B46">
        <f>RTD("tos.rtd", , "OPEN_INT", ".QQQ220422C350")</f>
        <v>11798</v>
      </c>
      <c r="C46">
        <f>RTD("tos.rtd", , "STRIKE", ".QQQ220422C350")</f>
        <v>350</v>
      </c>
      <c r="D46">
        <f>RTD("tos.rtd", , "VOLUME", ".QQQ220422P350")</f>
        <v>1153</v>
      </c>
      <c r="E46">
        <f>RTD("tos.rtd", , "OPEN_INT", ".QQQ220422P350")</f>
        <v>14137</v>
      </c>
    </row>
    <row r="47" spans="1:5" x14ac:dyDescent="0.25">
      <c r="A47">
        <f>RTD("tos.rtd", , "VOLUME", ".QQQ220422C351")</f>
        <v>1127</v>
      </c>
      <c r="B47">
        <f>RTD("tos.rtd", , "OPEN_INT", ".QQQ220422C351")</f>
        <v>2643</v>
      </c>
      <c r="C47">
        <f>RTD("tos.rtd", , "STRIKE", ".QQQ220422C351")</f>
        <v>351</v>
      </c>
      <c r="D47">
        <f>RTD("tos.rtd", , "VOLUME", ".QQQ220422P351")</f>
        <v>114</v>
      </c>
      <c r="E47">
        <f>RTD("tos.rtd", , "OPEN_INT", ".QQQ220422P351")</f>
        <v>826</v>
      </c>
    </row>
    <row r="48" spans="1:5" x14ac:dyDescent="0.25">
      <c r="A48">
        <f>RTD("tos.rtd", , "VOLUME", ".QQQ220422C352")</f>
        <v>1931</v>
      </c>
      <c r="B48">
        <f>RTD("tos.rtd", , "OPEN_INT", ".QQQ220422C352")</f>
        <v>1892</v>
      </c>
      <c r="C48">
        <f>RTD("tos.rtd", , "STRIKE", ".QQQ220422C352")</f>
        <v>352</v>
      </c>
      <c r="D48">
        <f>RTD("tos.rtd", , "VOLUME", ".QQQ220422P352")</f>
        <v>66</v>
      </c>
      <c r="E48">
        <f>RTD("tos.rtd", , "OPEN_INT", ".QQQ220422P352")</f>
        <v>530</v>
      </c>
    </row>
    <row r="49" spans="1:5" x14ac:dyDescent="0.25">
      <c r="A49">
        <f>RTD("tos.rtd", , "VOLUME", ".QQQ220422C352.5")</f>
        <v>375</v>
      </c>
      <c r="B49">
        <f>RTD("tos.rtd", , "OPEN_INT", ".QQQ220422C352.5")</f>
        <v>1053</v>
      </c>
      <c r="C49">
        <f>RTD("tos.rtd", , "STRIKE", ".QQQ220422C352.5")</f>
        <v>352.5</v>
      </c>
      <c r="D49">
        <f>RTD("tos.rtd", , "VOLUME", ".QQQ220422P352.5")</f>
        <v>13</v>
      </c>
      <c r="E49">
        <f>RTD("tos.rtd", , "OPEN_INT", ".QQQ220422P352.5")</f>
        <v>323</v>
      </c>
    </row>
    <row r="50" spans="1:5" x14ac:dyDescent="0.25">
      <c r="A50">
        <f>RTD("tos.rtd", , "VOLUME", ".QQQ220422C353")</f>
        <v>1037</v>
      </c>
      <c r="B50">
        <f>RTD("tos.rtd", , "OPEN_INT", ".QQQ220422C353")</f>
        <v>1590</v>
      </c>
      <c r="C50">
        <f>RTD("tos.rtd", , "STRIKE", ".QQQ220422C353")</f>
        <v>353</v>
      </c>
      <c r="D50">
        <f>RTD("tos.rtd", , "VOLUME", ".QQQ220422P353")</f>
        <v>191</v>
      </c>
      <c r="E50">
        <f>RTD("tos.rtd", , "OPEN_INT", ".QQQ220422P353")</f>
        <v>942</v>
      </c>
    </row>
    <row r="51" spans="1:5" x14ac:dyDescent="0.25">
      <c r="A51">
        <f>RTD("tos.rtd", , "VOLUME", ".QQQ220422C354")</f>
        <v>1877</v>
      </c>
      <c r="B51">
        <f>RTD("tos.rtd", , "OPEN_INT", ".QQQ220422C354")</f>
        <v>4498</v>
      </c>
      <c r="C51">
        <f>RTD("tos.rtd", , "STRIKE", ".QQQ220422C354")</f>
        <v>354</v>
      </c>
      <c r="D51">
        <f>RTD("tos.rtd", , "VOLUME", ".QQQ220422P354")</f>
        <v>374</v>
      </c>
      <c r="E51">
        <f>RTD("tos.rtd", , "OPEN_INT", ".QQQ220422P354")</f>
        <v>663</v>
      </c>
    </row>
    <row r="52" spans="1:5" x14ac:dyDescent="0.25">
      <c r="A52">
        <f>RTD("tos.rtd", , "VOLUME", ".QQQ220422C355")</f>
        <v>41002</v>
      </c>
      <c r="B52">
        <f>RTD("tos.rtd", , "OPEN_INT", ".QQQ220422C355")</f>
        <v>10785</v>
      </c>
      <c r="C52">
        <f>RTD("tos.rtd", , "STRIKE", ".QQQ220422C355")</f>
        <v>355</v>
      </c>
      <c r="D52">
        <f>RTD("tos.rtd", , "VOLUME", ".QQQ220422P355")</f>
        <v>443</v>
      </c>
      <c r="E52">
        <f>RTD("tos.rtd", , "OPEN_INT", ".QQQ220422P355")</f>
        <v>2562</v>
      </c>
    </row>
    <row r="53" spans="1:5" x14ac:dyDescent="0.25">
      <c r="A53">
        <f>RTD("tos.rtd", , "VOLUME", ".QQQ220422C356")</f>
        <v>1376</v>
      </c>
      <c r="B53">
        <f>RTD("tos.rtd", , "OPEN_INT", ".QQQ220422C356")</f>
        <v>5248</v>
      </c>
      <c r="C53">
        <f>RTD("tos.rtd", , "STRIKE", ".QQQ220422C356")</f>
        <v>356</v>
      </c>
      <c r="D53">
        <f>RTD("tos.rtd", , "VOLUME", ".QQQ220422P356")</f>
        <v>81</v>
      </c>
      <c r="E53">
        <f>RTD("tos.rtd", , "OPEN_INT", ".QQQ220422P356")</f>
        <v>2981</v>
      </c>
    </row>
    <row r="54" spans="1:5" x14ac:dyDescent="0.25">
      <c r="A54">
        <f>RTD("tos.rtd", , "VOLUME", ".QQQ220422C357")</f>
        <v>14742</v>
      </c>
      <c r="B54">
        <f>RTD("tos.rtd", , "OPEN_INT", ".QQQ220422C357")</f>
        <v>16565</v>
      </c>
      <c r="C54">
        <f>RTD("tos.rtd", , "STRIKE", ".QQQ220422C357")</f>
        <v>357</v>
      </c>
      <c r="D54">
        <f>RTD("tos.rtd", , "VOLUME", ".QQQ220422P357")</f>
        <v>42</v>
      </c>
      <c r="E54">
        <f>RTD("tos.rtd", , "OPEN_INT", ".QQQ220422P357")</f>
        <v>1585</v>
      </c>
    </row>
    <row r="55" spans="1:5" x14ac:dyDescent="0.25">
      <c r="A55">
        <f>RTD("tos.rtd", , "VOLUME", ".QQQ220422C357.5")</f>
        <v>437</v>
      </c>
      <c r="B55">
        <f>RTD("tos.rtd", , "OPEN_INT", ".QQQ220422C357.5")</f>
        <v>1283</v>
      </c>
      <c r="C55">
        <f>RTD("tos.rtd", , "STRIKE", ".QQQ220422C357.5")</f>
        <v>357.5</v>
      </c>
      <c r="D55">
        <f>RTD("tos.rtd", , "VOLUME", ".QQQ220422P357.5")</f>
        <v>2</v>
      </c>
      <c r="E55">
        <f>RTD("tos.rtd", , "OPEN_INT", ".QQQ220422P357.5")</f>
        <v>314</v>
      </c>
    </row>
    <row r="56" spans="1:5" x14ac:dyDescent="0.25">
      <c r="A56">
        <f>RTD("tos.rtd", , "VOLUME", ".QQQ220422C358")</f>
        <v>406</v>
      </c>
      <c r="B56">
        <f>RTD("tos.rtd", , "OPEN_INT", ".QQQ220422C358")</f>
        <v>1398</v>
      </c>
      <c r="C56">
        <f>RTD("tos.rtd", , "STRIKE", ".QQQ220422C358")</f>
        <v>358</v>
      </c>
      <c r="D56">
        <f>RTD("tos.rtd", , "VOLUME", ".QQQ220422P358")</f>
        <v>25</v>
      </c>
      <c r="E56">
        <f>RTD("tos.rtd", , "OPEN_INT", ".QQQ220422P358")</f>
        <v>482</v>
      </c>
    </row>
    <row r="57" spans="1:5" x14ac:dyDescent="0.25">
      <c r="A57">
        <f>RTD("tos.rtd", , "VOLUME", ".QQQ220422C359")</f>
        <v>181</v>
      </c>
      <c r="B57">
        <f>RTD("tos.rtd", , "OPEN_INT", ".QQQ220422C359")</f>
        <v>1286</v>
      </c>
      <c r="C57">
        <f>RTD("tos.rtd", , "STRIKE", ".QQQ220422C359")</f>
        <v>359</v>
      </c>
      <c r="D57">
        <f>RTD("tos.rtd", , "VOLUME", ".QQQ220422P359")</f>
        <v>4</v>
      </c>
      <c r="E57">
        <f>RTD("tos.rtd", , "OPEN_INT", ".QQQ220422P359")</f>
        <v>176</v>
      </c>
    </row>
    <row r="58" spans="1:5" x14ac:dyDescent="0.25">
      <c r="A58">
        <f>RTD("tos.rtd", , "VOLUME", ".QQQ220422C360")</f>
        <v>4566</v>
      </c>
      <c r="B58">
        <f>RTD("tos.rtd", , "OPEN_INT", ".QQQ220422C360")</f>
        <v>7707</v>
      </c>
      <c r="C58">
        <f>RTD("tos.rtd", , "STRIKE", ".QQQ220422C360")</f>
        <v>360</v>
      </c>
      <c r="D58">
        <f>RTD("tos.rtd", , "VOLUME", ".QQQ220422P360")</f>
        <v>136</v>
      </c>
      <c r="E58">
        <f>RTD("tos.rtd", , "OPEN_INT", ".QQQ220422P360")</f>
        <v>4128</v>
      </c>
    </row>
    <row r="59" spans="1:5" x14ac:dyDescent="0.25">
      <c r="A59">
        <f>RTD("tos.rtd", , "VOLUME", ".QQQ220422C361")</f>
        <v>428</v>
      </c>
      <c r="B59">
        <f>RTD("tos.rtd", , "OPEN_INT", ".QQQ220422C361")</f>
        <v>1381</v>
      </c>
      <c r="C59">
        <f>RTD("tos.rtd", , "STRIKE", ".QQQ220422C361")</f>
        <v>361</v>
      </c>
      <c r="D59">
        <f>RTD("tos.rtd", , "VOLUME", ".QQQ220422P361")</f>
        <v>10</v>
      </c>
      <c r="E59">
        <f>RTD("tos.rtd", , "OPEN_INT", ".QQQ220422P361")</f>
        <v>162</v>
      </c>
    </row>
    <row r="60" spans="1:5" x14ac:dyDescent="0.25">
      <c r="A60">
        <f>RTD("tos.rtd", , "VOLUME", ".QQQ220422C362")</f>
        <v>144</v>
      </c>
      <c r="B60">
        <f>RTD("tos.rtd", , "OPEN_INT", ".QQQ220422C362")</f>
        <v>5182</v>
      </c>
      <c r="C60">
        <f>RTD("tos.rtd", , "STRIKE", ".QQQ220422C362")</f>
        <v>362</v>
      </c>
      <c r="D60">
        <f>RTD("tos.rtd", , "VOLUME", ".QQQ220422P362")</f>
        <v>64</v>
      </c>
      <c r="E60">
        <f>RTD("tos.rtd", , "OPEN_INT", ".QQQ220422P362")</f>
        <v>649</v>
      </c>
    </row>
    <row r="61" spans="1:5" x14ac:dyDescent="0.25">
      <c r="A61">
        <f>RTD("tos.rtd", , "VOLUME", ".QQQ220422C362.5")</f>
        <v>41</v>
      </c>
      <c r="B61">
        <f>RTD("tos.rtd", , "OPEN_INT", ".QQQ220422C362.5")</f>
        <v>1277</v>
      </c>
      <c r="C61">
        <f>RTD("tos.rtd", , "STRIKE", ".QQQ220422C362.5")</f>
        <v>362.5</v>
      </c>
      <c r="D61">
        <f>RTD("tos.rtd", , "VOLUME", ".QQQ220422P362.5")</f>
        <v>0</v>
      </c>
      <c r="E61">
        <f>RTD("tos.rtd", , "OPEN_INT", ".QQQ220422P362.5")</f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Sarmen</dc:creator>
  <cp:lastModifiedBy>Sarmen</cp:lastModifiedBy>
  <dcterms:created xsi:type="dcterms:W3CDTF">2022-04-16T14:03:07Z</dcterms:created>
  <dcterms:modified xsi:type="dcterms:W3CDTF">2022-04-16T14:04:07Z</dcterms:modified>
</cp:coreProperties>
</file>