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men\PycharmProjects\HelloWorld1\2022_Programming\backAtIt\HackerRank2022\Day23(LeetCode)\"/>
    </mc:Choice>
  </mc:AlternateContent>
  <xr:revisionPtr revIDLastSave="0" documentId="8_{5A172998-B3AD-46D7-94E9-8B73F6C68205}" xr6:coauthVersionLast="47" xr6:coauthVersionMax="47" xr10:uidLastSave="{00000000-0000-0000-0000-000000000000}"/>
  <bookViews>
    <workbookView xWindow="-120" yWindow="-120" windowWidth="38640" windowHeight="21240" xr2:uid="{BC03D727-EA62-4C0B-A3F9-53419D2F86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</calcChain>
</file>

<file path=xl/sharedStrings.xml><?xml version="1.0" encoding="utf-8"?>
<sst xmlns="http://schemas.openxmlformats.org/spreadsheetml/2006/main" count="34" uniqueCount="32">
  <si>
    <t>Volume</t>
  </si>
  <si>
    <t>Open.Int</t>
  </si>
  <si>
    <t>Strike</t>
  </si>
  <si>
    <t>22 APR 22  (6)  100 (Weeklys)</t>
  </si>
  <si>
    <t>25 APR 22  (9)  100 (Weeklys)</t>
  </si>
  <si>
    <t>27 APR 22  (11)  100 (Weeklys)</t>
  </si>
  <si>
    <t>29 APR 22  (13)  100 (Weeklys)</t>
  </si>
  <si>
    <t>2 MAY 22  (16)  100 (Weeklys)</t>
  </si>
  <si>
    <t>4 MAY 22  (18)  100 (Weeklys)</t>
  </si>
  <si>
    <t>6 MAY 22  (20)  100 (Weeklys)</t>
  </si>
  <si>
    <t>9 MAY 22  (23)  100 (Weeklys)</t>
  </si>
  <si>
    <t>11 MAY 22  (25)  100 (Weeklys)</t>
  </si>
  <si>
    <t>13 MAY 22  (27)  100 (Weeklys)</t>
  </si>
  <si>
    <t>16 MAY 22  (30)  100 (Weeklys)</t>
  </si>
  <si>
    <t>18 MAY 22  (32)  100 (Weeklys)</t>
  </si>
  <si>
    <t>20 MAY 22  (34)  100</t>
  </si>
  <si>
    <t>23 MAY 22  (37)  100 (Weeklys)</t>
  </si>
  <si>
    <t>27 MAY 22  (41)  100 (Weeklys)</t>
  </si>
  <si>
    <t>17 JUN 22  (62)  100</t>
  </si>
  <si>
    <t>30 JUN 22  (75)  100 (Quarterlys)</t>
  </si>
  <si>
    <t>15 JUL 22  (90)  100</t>
  </si>
  <si>
    <t>19 AUG 22  (125)  100</t>
  </si>
  <si>
    <t>16 SEP 22  (153)  100</t>
  </si>
  <si>
    <t>30 SEP 22  (167)  100 (Quarterlys)</t>
  </si>
  <si>
    <t>16 DEC 22  (244)  100</t>
  </si>
  <si>
    <t>30 DEC 22  (258)  100 (Quarterlys)</t>
  </si>
  <si>
    <t>20 JAN 23  (279)  100</t>
  </si>
  <si>
    <t>17 MAR 23  (335)  100</t>
  </si>
  <si>
    <t>31 MAR 23  (349)  100 (Quarterlys)</t>
  </si>
  <si>
    <t>16 JUN 23  (426)  100</t>
  </si>
  <si>
    <t>15 DEC 23  (608)  100</t>
  </si>
  <si>
    <t>19 JAN 24  (643) 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</si>
</sst>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>
        <v>360</v>
        <stp/>
        <stp>STRIKE</stp>
        <stp>.QQQ220420C360</stp>
        <tr r="C54" s="1"/>
      </tp>
      <tp>
        <v>361</v>
        <stp/>
        <stp>STRIKE</stp>
        <stp>.QQQ220420C361</stp>
        <tr r="C55" s="1"/>
      </tp>
      <tp>
        <v>362</v>
        <stp/>
        <stp>STRIKE</stp>
        <stp>.QQQ220420C362</stp>
        <tr r="C56" s="1"/>
      </tp>
      <tp>
        <v>363</v>
        <stp/>
        <stp>STRIKE</stp>
        <stp>.QQQ220420C363</stp>
        <tr r="C57" s="1"/>
      </tp>
      <tp>
        <v>364</v>
        <stp/>
        <stp>STRIKE</stp>
        <stp>.QQQ220420C364</stp>
        <tr r="C58" s="1"/>
      </tp>
      <tp>
        <v>365</v>
        <stp/>
        <stp>STRIKE</stp>
        <stp>.QQQ220420C365</stp>
        <tr r="C59" s="1"/>
      </tp>
      <tp>
        <v>366</v>
        <stp/>
        <stp>STRIKE</stp>
        <stp>.QQQ220420C366</stp>
        <tr r="C60" s="1"/>
      </tp>
      <tp>
        <v>367</v>
        <stp/>
        <stp>STRIKE</stp>
        <stp>.QQQ220420C367</stp>
        <tr r="C61" s="1"/>
      </tp>
      <tp>
        <v>350</v>
        <stp/>
        <stp>STRIKE</stp>
        <stp>.QQQ220420C350</stp>
        <tr r="C44" s="1"/>
      </tp>
      <tp>
        <v>351</v>
        <stp/>
        <stp>STRIKE</stp>
        <stp>.QQQ220420C351</stp>
        <tr r="C45" s="1"/>
      </tp>
      <tp>
        <v>352</v>
        <stp/>
        <stp>STRIKE</stp>
        <stp>.QQQ220420C352</stp>
        <tr r="C46" s="1"/>
      </tp>
      <tp>
        <v>353</v>
        <stp/>
        <stp>STRIKE</stp>
        <stp>.QQQ220420C353</stp>
        <tr r="C47" s="1"/>
      </tp>
      <tp>
        <v>354</v>
        <stp/>
        <stp>STRIKE</stp>
        <stp>.QQQ220420C354</stp>
        <tr r="C48" s="1"/>
      </tp>
      <tp>
        <v>355</v>
        <stp/>
        <stp>STRIKE</stp>
        <stp>.QQQ220420C355</stp>
        <tr r="C49" s="1"/>
      </tp>
      <tp>
        <v>356</v>
        <stp/>
        <stp>STRIKE</stp>
        <stp>.QQQ220420C356</stp>
        <tr r="C50" s="1"/>
      </tp>
      <tp>
        <v>357</v>
        <stp/>
        <stp>STRIKE</stp>
        <stp>.QQQ220420C357</stp>
        <tr r="C51" s="1"/>
      </tp>
      <tp>
        <v>358</v>
        <stp/>
        <stp>STRIKE</stp>
        <stp>.QQQ220420C358</stp>
        <tr r="C52" s="1"/>
      </tp>
      <tp>
        <v>359</v>
        <stp/>
        <stp>STRIKE</stp>
        <stp>.QQQ220420C359</stp>
        <tr r="C53" s="1"/>
      </tp>
      <tp>
        <v>340</v>
        <stp/>
        <stp>STRIKE</stp>
        <stp>.QQQ220420C340</stp>
        <tr r="C34" s="1"/>
      </tp>
      <tp>
        <v>341</v>
        <stp/>
        <stp>STRIKE</stp>
        <stp>.QQQ220420C341</stp>
        <tr r="C35" s="1"/>
      </tp>
      <tp>
        <v>342</v>
        <stp/>
        <stp>STRIKE</stp>
        <stp>.QQQ220420C342</stp>
        <tr r="C36" s="1"/>
      </tp>
      <tp>
        <v>343</v>
        <stp/>
        <stp>STRIKE</stp>
        <stp>.QQQ220420C343</stp>
        <tr r="C37" s="1"/>
      </tp>
      <tp>
        <v>344</v>
        <stp/>
        <stp>STRIKE</stp>
        <stp>.QQQ220420C344</stp>
        <tr r="C38" s="1"/>
      </tp>
      <tp>
        <v>345</v>
        <stp/>
        <stp>STRIKE</stp>
        <stp>.QQQ220420C345</stp>
        <tr r="C39" s="1"/>
      </tp>
      <tp>
        <v>346</v>
        <stp/>
        <stp>STRIKE</stp>
        <stp>.QQQ220420C346</stp>
        <tr r="C40" s="1"/>
      </tp>
      <tp>
        <v>347</v>
        <stp/>
        <stp>STRIKE</stp>
        <stp>.QQQ220420C347</stp>
        <tr r="C41" s="1"/>
      </tp>
      <tp>
        <v>348</v>
        <stp/>
        <stp>STRIKE</stp>
        <stp>.QQQ220420C348</stp>
        <tr r="C42" s="1"/>
      </tp>
      <tp>
        <v>349</v>
        <stp/>
        <stp>STRIKE</stp>
        <stp>.QQQ220420C349</stp>
        <tr r="C43" s="1"/>
      </tp>
      <tp>
        <v>330</v>
        <stp/>
        <stp>STRIKE</stp>
        <stp>.QQQ220420C330</stp>
        <tr r="C24" s="1"/>
      </tp>
      <tp>
        <v>331</v>
        <stp/>
        <stp>STRIKE</stp>
        <stp>.QQQ220420C331</stp>
        <tr r="C25" s="1"/>
      </tp>
      <tp>
        <v>332</v>
        <stp/>
        <stp>STRIKE</stp>
        <stp>.QQQ220420C332</stp>
        <tr r="C26" s="1"/>
      </tp>
      <tp>
        <v>333</v>
        <stp/>
        <stp>STRIKE</stp>
        <stp>.QQQ220420C333</stp>
        <tr r="C27" s="1"/>
      </tp>
      <tp>
        <v>334</v>
        <stp/>
        <stp>STRIKE</stp>
        <stp>.QQQ220420C334</stp>
        <tr r="C28" s="1"/>
      </tp>
      <tp>
        <v>335</v>
        <stp/>
        <stp>STRIKE</stp>
        <stp>.QQQ220420C335</stp>
        <tr r="C29" s="1"/>
      </tp>
      <tp>
        <v>336</v>
        <stp/>
        <stp>STRIKE</stp>
        <stp>.QQQ220420C336</stp>
        <tr r="C30" s="1"/>
      </tp>
      <tp>
        <v>337</v>
        <stp/>
        <stp>STRIKE</stp>
        <stp>.QQQ220420C337</stp>
        <tr r="C31" s="1"/>
      </tp>
      <tp>
        <v>338</v>
        <stp/>
        <stp>STRIKE</stp>
        <stp>.QQQ220420C338</stp>
        <tr r="C32" s="1"/>
      </tp>
      <tp>
        <v>339</v>
        <stp/>
        <stp>STRIKE</stp>
        <stp>.QQQ220420C339</stp>
        <tr r="C33" s="1"/>
      </tp>
      <tp>
        <v>320</v>
        <stp/>
        <stp>STRIKE</stp>
        <stp>.QQQ220420C320</stp>
        <tr r="C14" s="1"/>
      </tp>
      <tp>
        <v>321</v>
        <stp/>
        <stp>STRIKE</stp>
        <stp>.QQQ220420C321</stp>
        <tr r="C15" s="1"/>
      </tp>
      <tp>
        <v>322</v>
        <stp/>
        <stp>STRIKE</stp>
        <stp>.QQQ220420C322</stp>
        <tr r="C16" s="1"/>
      </tp>
      <tp>
        <v>323</v>
        <stp/>
        <stp>STRIKE</stp>
        <stp>.QQQ220420C323</stp>
        <tr r="C17" s="1"/>
      </tp>
      <tp>
        <v>324</v>
        <stp/>
        <stp>STRIKE</stp>
        <stp>.QQQ220420C324</stp>
        <tr r="C18" s="1"/>
      </tp>
      <tp>
        <v>325</v>
        <stp/>
        <stp>STRIKE</stp>
        <stp>.QQQ220420C325</stp>
        <tr r="C19" s="1"/>
      </tp>
      <tp>
        <v>326</v>
        <stp/>
        <stp>STRIKE</stp>
        <stp>.QQQ220420C326</stp>
        <tr r="C20" s="1"/>
      </tp>
      <tp>
        <v>327</v>
        <stp/>
        <stp>STRIKE</stp>
        <stp>.QQQ220420C327</stp>
        <tr r="C21" s="1"/>
      </tp>
      <tp>
        <v>328</v>
        <stp/>
        <stp>STRIKE</stp>
        <stp>.QQQ220420C328</stp>
        <tr r="C22" s="1"/>
      </tp>
      <tp>
        <v>329</v>
        <stp/>
        <stp>STRIKE</stp>
        <stp>.QQQ220420C329</stp>
        <tr r="C23" s="1"/>
      </tp>
      <tp>
        <v>310</v>
        <stp/>
        <stp>STRIKE</stp>
        <stp>.QQQ220420C310</stp>
        <tr r="C4" s="1"/>
      </tp>
      <tp>
        <v>311</v>
        <stp/>
        <stp>STRIKE</stp>
        <stp>.QQQ220420C311</stp>
        <tr r="C5" s="1"/>
      </tp>
      <tp>
        <v>312</v>
        <stp/>
        <stp>STRIKE</stp>
        <stp>.QQQ220420C312</stp>
        <tr r="C6" s="1"/>
      </tp>
      <tp>
        <v>313</v>
        <stp/>
        <stp>STRIKE</stp>
        <stp>.QQQ220420C313</stp>
        <tr r="C7" s="1"/>
      </tp>
      <tp>
        <v>314</v>
        <stp/>
        <stp>STRIKE</stp>
        <stp>.QQQ220420C314</stp>
        <tr r="C8" s="1"/>
      </tp>
      <tp>
        <v>315</v>
        <stp/>
        <stp>STRIKE</stp>
        <stp>.QQQ220420C315</stp>
        <tr r="C9" s="1"/>
      </tp>
      <tp>
        <v>316</v>
        <stp/>
        <stp>STRIKE</stp>
        <stp>.QQQ220420C316</stp>
        <tr r="C10" s="1"/>
      </tp>
      <tp>
        <v>317</v>
        <stp/>
        <stp>STRIKE</stp>
        <stp>.QQQ220420C317</stp>
        <tr r="C11" s="1"/>
      </tp>
      <tp>
        <v>318</v>
        <stp/>
        <stp>STRIKE</stp>
        <stp>.QQQ220420C318</stp>
        <tr r="C12" s="1"/>
      </tp>
      <tp>
        <v>319</v>
        <stp/>
        <stp>STRIKE</stp>
        <stp>.QQQ220420C319</stp>
        <tr r="C13" s="1"/>
      </tp>
      <tp>
        <v>308</v>
        <stp/>
        <stp>STRIKE</stp>
        <stp>.QQQ220420C308</stp>
        <tr r="C2" s="1"/>
      </tp>
      <tp>
        <v>309</v>
        <stp/>
        <stp>STRIKE</stp>
        <stp>.QQQ220420C309</stp>
        <tr r="C3" s="1"/>
      </tp>
      <tp>
        <v>336</v>
        <stp/>
        <stp>VOLUME</stp>
        <stp>.QQQ220420P333</stp>
        <tr r="D27" s="1"/>
      </tp>
      <tp>
        <v>12</v>
        <stp/>
        <stp>VOLUME</stp>
        <stp>.QQQ220420C333</stp>
        <tr r="A27" s="1"/>
      </tp>
      <tp>
        <v>759</v>
        <stp/>
        <stp>VOLUME</stp>
        <stp>.QQQ220420P332</stp>
        <tr r="D26" s="1"/>
      </tp>
      <tp>
        <v>203</v>
        <stp/>
        <stp>VOLUME</stp>
        <stp>.QQQ220420C332</stp>
        <tr r="A26" s="1"/>
      </tp>
      <tp>
        <v>898</v>
        <stp/>
        <stp>VOLUME</stp>
        <stp>.QQQ220420P331</stp>
        <tr r="D25" s="1"/>
      </tp>
      <tp>
        <v>12</v>
        <stp/>
        <stp>VOLUME</stp>
        <stp>.QQQ220420C331</stp>
        <tr r="A25" s="1"/>
      </tp>
      <tp>
        <v>7178</v>
        <stp/>
        <stp>VOLUME</stp>
        <stp>.QQQ220420P330</stp>
        <tr r="D24" s="1"/>
      </tp>
      <tp>
        <v>117</v>
        <stp/>
        <stp>VOLUME</stp>
        <stp>.QQQ220420C330</stp>
        <tr r="A24" s="1"/>
      </tp>
      <tp>
        <v>1792</v>
        <stp/>
        <stp>VOLUME</stp>
        <stp>.QQQ220420P337</stp>
        <tr r="D31" s="1"/>
      </tp>
      <tp>
        <v>168</v>
        <stp/>
        <stp>VOLUME</stp>
        <stp>.QQQ220420C337</stp>
        <tr r="A31" s="1"/>
      </tp>
      <tp>
        <v>1691</v>
        <stp/>
        <stp>VOLUME</stp>
        <stp>.QQQ220420P336</stp>
        <tr r="D30" s="1"/>
      </tp>
      <tp>
        <v>117</v>
        <stp/>
        <stp>VOLUME</stp>
        <stp>.QQQ220420C336</stp>
        <tr r="A30" s="1"/>
      </tp>
      <tp>
        <v>2778</v>
        <stp/>
        <stp>VOLUME</stp>
        <stp>.QQQ220420P335</stp>
        <tr r="D29" s="1"/>
      </tp>
      <tp>
        <v>263</v>
        <stp/>
        <stp>VOLUME</stp>
        <stp>.QQQ220420C335</stp>
        <tr r="A29" s="1"/>
      </tp>
      <tp>
        <v>1016</v>
        <stp/>
        <stp>VOLUME</stp>
        <stp>.QQQ220420P334</stp>
        <tr r="D28" s="1"/>
      </tp>
      <tp>
        <v>19</v>
        <stp/>
        <stp>VOLUME</stp>
        <stp>.QQQ220420C334</stp>
        <tr r="A28" s="1"/>
      </tp>
      <tp>
        <v>7557</v>
        <stp/>
        <stp>VOLUME</stp>
        <stp>.QQQ220420P339</stp>
        <tr r="D33" s="1"/>
      </tp>
      <tp>
        <v>1778</v>
        <stp/>
        <stp>VOLUME</stp>
        <stp>.QQQ220420C339</stp>
        <tr r="A33" s="1"/>
      </tp>
      <tp>
        <v>15358</v>
        <stp/>
        <stp>VOLUME</stp>
        <stp>.QQQ220420P338</stp>
        <tr r="D32" s="1"/>
      </tp>
      <tp>
        <v>438</v>
        <stp/>
        <stp>VOLUME</stp>
        <stp>.QQQ220420C338</stp>
        <tr r="A32" s="1"/>
      </tp>
      <tp>
        <v>89</v>
        <stp/>
        <stp>VOLUME</stp>
        <stp>.QQQ220420P323</stp>
        <tr r="D17" s="1"/>
      </tp>
      <tp>
        <v>0</v>
        <stp/>
        <stp>VOLUME</stp>
        <stp>.QQQ220420C323</stp>
        <tr r="A17" s="1"/>
      </tp>
      <tp>
        <v>68</v>
        <stp/>
        <stp>VOLUME</stp>
        <stp>.QQQ220420P322</stp>
        <tr r="D16" s="1"/>
      </tp>
      <tp>
        <v>0</v>
        <stp/>
        <stp>VOLUME</stp>
        <stp>.QQQ220420C322</stp>
        <tr r="A16" s="1"/>
      </tp>
      <tp>
        <v>24</v>
        <stp/>
        <stp>VOLUME</stp>
        <stp>.QQQ220420P321</stp>
        <tr r="D15" s="1"/>
      </tp>
      <tp>
        <v>1</v>
        <stp/>
        <stp>VOLUME</stp>
        <stp>.QQQ220420C321</stp>
        <tr r="A15" s="1"/>
      </tp>
      <tp>
        <v>685</v>
        <stp/>
        <stp>VOLUME</stp>
        <stp>.QQQ220420P320</stp>
        <tr r="D14" s="1"/>
      </tp>
      <tp>
        <v>1</v>
        <stp/>
        <stp>VOLUME</stp>
        <stp>.QQQ220420C320</stp>
        <tr r="A14" s="1"/>
      </tp>
      <tp>
        <v>179</v>
        <stp/>
        <stp>VOLUME</stp>
        <stp>.QQQ220420P327</stp>
        <tr r="D21" s="1"/>
      </tp>
      <tp>
        <v>0</v>
        <stp/>
        <stp>VOLUME</stp>
        <stp>.QQQ220420C327</stp>
        <tr r="A21" s="1"/>
      </tp>
      <tp>
        <v>813</v>
        <stp/>
        <stp>VOLUME</stp>
        <stp>.QQQ220420P326</stp>
        <tr r="D20" s="1"/>
      </tp>
      <tp>
        <v>4</v>
        <stp/>
        <stp>VOLUME</stp>
        <stp>.QQQ220420C326</stp>
        <tr r="A20" s="1"/>
      </tp>
      <tp>
        <v>2495</v>
        <stp/>
        <stp>VOLUME</stp>
        <stp>.QQQ220420P325</stp>
        <tr r="D19" s="1"/>
      </tp>
      <tp>
        <v>8</v>
        <stp/>
        <stp>VOLUME</stp>
        <stp>.QQQ220420C325</stp>
        <tr r="A19" s="1"/>
      </tp>
      <tp>
        <v>175</v>
        <stp/>
        <stp>VOLUME</stp>
        <stp>.QQQ220420P324</stp>
        <tr r="D18" s="1"/>
      </tp>
      <tp>
        <v>0</v>
        <stp/>
        <stp>VOLUME</stp>
        <stp>.QQQ220420C324</stp>
        <tr r="A18" s="1"/>
      </tp>
      <tp>
        <v>597</v>
        <stp/>
        <stp>VOLUME</stp>
        <stp>.QQQ220420P329</stp>
        <tr r="D23" s="1"/>
      </tp>
      <tp>
        <v>2</v>
        <stp/>
        <stp>VOLUME</stp>
        <stp>.QQQ220420C329</stp>
        <tr r="A23" s="1"/>
      </tp>
      <tp>
        <v>520</v>
        <stp/>
        <stp>VOLUME</stp>
        <stp>.QQQ220420P328</stp>
        <tr r="D22" s="1"/>
      </tp>
      <tp>
        <v>60</v>
        <stp/>
        <stp>VOLUME</stp>
        <stp>.QQQ220420C328</stp>
        <tr r="A22" s="1"/>
      </tp>
      <tp>
        <v>71</v>
        <stp/>
        <stp>VOLUME</stp>
        <stp>.QQQ220420P313</stp>
        <tr r="D7" s="1"/>
      </tp>
      <tp>
        <v>0</v>
        <stp/>
        <stp>VOLUME</stp>
        <stp>.QQQ220420C313</stp>
        <tr r="A7" s="1"/>
      </tp>
      <tp>
        <v>51</v>
        <stp/>
        <stp>VOLUME</stp>
        <stp>.QQQ220420P312</stp>
        <tr r="D6" s="1"/>
      </tp>
      <tp>
        <v>11</v>
        <stp/>
        <stp>VOLUME</stp>
        <stp>.QQQ220420C312</stp>
        <tr r="A6" s="1"/>
      </tp>
      <tp>
        <v>110</v>
        <stp/>
        <stp>VOLUME</stp>
        <stp>.QQQ220420P311</stp>
        <tr r="D5" s="1"/>
      </tp>
      <tp>
        <v>0</v>
        <stp/>
        <stp>VOLUME</stp>
        <stp>.QQQ220420C311</stp>
        <tr r="A5" s="1"/>
      </tp>
      <tp>
        <v>89</v>
        <stp/>
        <stp>VOLUME</stp>
        <stp>.QQQ220420P310</stp>
        <tr r="D4" s="1"/>
      </tp>
      <tp>
        <v>0</v>
        <stp/>
        <stp>VOLUME</stp>
        <stp>.QQQ220420C310</stp>
        <tr r="A4" s="1"/>
      </tp>
      <tp>
        <v>22</v>
        <stp/>
        <stp>VOLUME</stp>
        <stp>.QQQ220420P317</stp>
        <tr r="D11" s="1"/>
      </tp>
      <tp>
        <v>0</v>
        <stp/>
        <stp>VOLUME</stp>
        <stp>.QQQ220420C317</stp>
        <tr r="A11" s="1"/>
      </tp>
      <tp>
        <v>108</v>
        <stp/>
        <stp>VOLUME</stp>
        <stp>.QQQ220420P316</stp>
        <tr r="D10" s="1"/>
      </tp>
      <tp>
        <v>3</v>
        <stp/>
        <stp>VOLUME</stp>
        <stp>.QQQ220420C316</stp>
        <tr r="A10" s="1"/>
      </tp>
      <tp>
        <v>257</v>
        <stp/>
        <stp>VOLUME</stp>
        <stp>.QQQ220420P315</stp>
        <tr r="D9" s="1"/>
      </tp>
      <tp>
        <v>0</v>
        <stp/>
        <stp>VOLUME</stp>
        <stp>.QQQ220420C315</stp>
        <tr r="A9" s="1"/>
      </tp>
      <tp>
        <v>51</v>
        <stp/>
        <stp>VOLUME</stp>
        <stp>.QQQ220420P314</stp>
        <tr r="D8" s="1"/>
      </tp>
      <tp>
        <v>0</v>
        <stp/>
        <stp>VOLUME</stp>
        <stp>.QQQ220420C314</stp>
        <tr r="A8" s="1"/>
      </tp>
      <tp>
        <v>376</v>
        <stp/>
        <stp>VOLUME</stp>
        <stp>.QQQ220420P319</stp>
        <tr r="D13" s="1"/>
      </tp>
      <tp>
        <v>0</v>
        <stp/>
        <stp>VOLUME</stp>
        <stp>.QQQ220420C319</stp>
        <tr r="A13" s="1"/>
      </tp>
      <tp>
        <v>22</v>
        <stp/>
        <stp>VOLUME</stp>
        <stp>.QQQ220420P318</stp>
        <tr r="D12" s="1"/>
      </tp>
      <tp>
        <v>0</v>
        <stp/>
        <stp>VOLUME</stp>
        <stp>.QQQ220420C318</stp>
        <tr r="A12" s="1"/>
      </tp>
      <tp>
        <v>1</v>
        <stp/>
        <stp>VOLUME</stp>
        <stp>.QQQ220420P309</stp>
        <tr r="D3" s="1"/>
      </tp>
      <tp>
        <v>0</v>
        <stp/>
        <stp>VOLUME</stp>
        <stp>.QQQ220420C309</stp>
        <tr r="A3" s="1"/>
      </tp>
      <tp>
        <v>21</v>
        <stp/>
        <stp>VOLUME</stp>
        <stp>.QQQ220420P308</stp>
        <tr r="D2" s="1"/>
      </tp>
      <tp>
        <v>8</v>
        <stp/>
        <stp>VOLUME</stp>
        <stp>.QQQ220420C308</stp>
        <tr r="A2" s="1"/>
      </tp>
      <tp>
        <v>1</v>
        <stp/>
        <stp>VOLUME</stp>
        <stp>.QQQ220420P363</stp>
        <tr r="D57" s="1"/>
      </tp>
      <tp>
        <v>18</v>
        <stp/>
        <stp>VOLUME</stp>
        <stp>.QQQ220420C363</stp>
        <tr r="A57" s="1"/>
      </tp>
      <tp>
        <v>16</v>
        <stp/>
        <stp>VOLUME</stp>
        <stp>.QQQ220420P362</stp>
        <tr r="D56" s="1"/>
      </tp>
      <tp>
        <v>141</v>
        <stp/>
        <stp>VOLUME</stp>
        <stp>.QQQ220420C362</stp>
        <tr r="A56" s="1"/>
      </tp>
      <tp>
        <v>0</v>
        <stp/>
        <stp>VOLUME</stp>
        <stp>.QQQ220420P361</stp>
        <tr r="D55" s="1"/>
      </tp>
      <tp>
        <v>190</v>
        <stp/>
        <stp>VOLUME</stp>
        <stp>.QQQ220420C361</stp>
        <tr r="A55" s="1"/>
      </tp>
      <tp>
        <v>361</v>
        <stp/>
        <stp>VOLUME</stp>
        <stp>.QQQ220420P360</stp>
        <tr r="D54" s="1"/>
      </tp>
      <tp>
        <v>794</v>
        <stp/>
        <stp>VOLUME</stp>
        <stp>.QQQ220420C360</stp>
        <tr r="A54" s="1"/>
      </tp>
      <tp>
        <v>0</v>
        <stp/>
        <stp>VOLUME</stp>
        <stp>.QQQ220420P367</stp>
        <tr r="D61" s="1"/>
      </tp>
      <tp>
        <v>55</v>
        <stp/>
        <stp>VOLUME</stp>
        <stp>.QQQ220420C367</stp>
        <tr r="A61" s="1"/>
      </tp>
      <tp>
        <v>36</v>
        <stp/>
        <stp>VOLUME</stp>
        <stp>.QQQ220420P366</stp>
        <tr r="D60" s="1"/>
      </tp>
      <tp>
        <v>223</v>
        <stp/>
        <stp>VOLUME</stp>
        <stp>.QQQ220420C366</stp>
        <tr r="A60" s="1"/>
      </tp>
      <tp>
        <v>317</v>
        <stp/>
        <stp>VOLUME</stp>
        <stp>.QQQ220420P365</stp>
        <tr r="D59" s="1"/>
      </tp>
      <tp>
        <v>108</v>
        <stp/>
        <stp>VOLUME</stp>
        <stp>.QQQ220420C365</stp>
        <tr r="A59" s="1"/>
      </tp>
      <tp>
        <v>1</v>
        <stp/>
        <stp>VOLUME</stp>
        <stp>.QQQ220420P364</stp>
        <tr r="D58" s="1"/>
      </tp>
      <tp>
        <v>133</v>
        <stp/>
        <stp>VOLUME</stp>
        <stp>.QQQ220420C364</stp>
        <tr r="A58" s="1"/>
      </tp>
      <tp>
        <v>72</v>
        <stp/>
        <stp>VOLUME</stp>
        <stp>.QQQ220420P353</stp>
        <tr r="D47" s="1"/>
      </tp>
      <tp>
        <v>393</v>
        <stp/>
        <stp>VOLUME</stp>
        <stp>.QQQ220420C353</stp>
        <tr r="A47" s="1"/>
      </tp>
      <tp>
        <v>437</v>
        <stp/>
        <stp>VOLUME</stp>
        <stp>.QQQ220420P352</stp>
        <tr r="D46" s="1"/>
      </tp>
      <tp>
        <v>1105</v>
        <stp/>
        <stp>VOLUME</stp>
        <stp>.QQQ220420C352</stp>
        <tr r="A46" s="1"/>
      </tp>
      <tp>
        <v>59</v>
        <stp/>
        <stp>VOLUME</stp>
        <stp>.QQQ220420P351</stp>
        <tr r="D45" s="1"/>
      </tp>
      <tp>
        <v>464</v>
        <stp/>
        <stp>VOLUME</stp>
        <stp>.QQQ220420C351</stp>
        <tr r="A45" s="1"/>
      </tp>
      <tp>
        <v>873</v>
        <stp/>
        <stp>VOLUME</stp>
        <stp>.QQQ220420P350</stp>
        <tr r="D44" s="1"/>
      </tp>
      <tp>
        <v>21053</v>
        <stp/>
        <stp>VOLUME</stp>
        <stp>.QQQ220420C350</stp>
        <tr r="A44" s="1"/>
      </tp>
      <tp>
        <v>0</v>
        <stp/>
        <stp>VOLUME</stp>
        <stp>.QQQ220420P357</stp>
        <tr r="D51" s="1"/>
      </tp>
      <tp>
        <v>390</v>
        <stp/>
        <stp>VOLUME</stp>
        <stp>.QQQ220420C357</stp>
        <tr r="A51" s="1"/>
      </tp>
      <tp>
        <v>86</v>
        <stp/>
        <stp>VOLUME</stp>
        <stp>.QQQ220420P356</stp>
        <tr r="D50" s="1"/>
      </tp>
      <tp>
        <v>543</v>
        <stp/>
        <stp>VOLUME</stp>
        <stp>.QQQ220420C356</stp>
        <tr r="A50" s="1"/>
      </tp>
      <tp>
        <v>197</v>
        <stp/>
        <stp>VOLUME</stp>
        <stp>.QQQ220420P355</stp>
        <tr r="D49" s="1"/>
      </tp>
      <tp>
        <v>840</v>
        <stp/>
        <stp>VOLUME</stp>
        <stp>.QQQ220420C355</stp>
        <tr r="A49" s="1"/>
      </tp>
      <tp>
        <v>412</v>
        <stp/>
        <stp>VOLUME</stp>
        <stp>.QQQ220420P354</stp>
        <tr r="D48" s="1"/>
      </tp>
      <tp>
        <v>2033</v>
        <stp/>
        <stp>VOLUME</stp>
        <stp>.QQQ220420C354</stp>
        <tr r="A48" s="1"/>
      </tp>
      <tp>
        <v>14</v>
        <stp/>
        <stp>VOLUME</stp>
        <stp>.QQQ220420P359</stp>
        <tr r="D53" s="1"/>
      </tp>
      <tp>
        <v>121</v>
        <stp/>
        <stp>VOLUME</stp>
        <stp>.QQQ220420C359</stp>
        <tr r="A53" s="1"/>
      </tp>
      <tp>
        <v>22</v>
        <stp/>
        <stp>VOLUME</stp>
        <stp>.QQQ220420P358</stp>
        <tr r="D52" s="1"/>
      </tp>
      <tp>
        <v>163</v>
        <stp/>
        <stp>VOLUME</stp>
        <stp>.QQQ220420C358</stp>
        <tr r="A52" s="1"/>
      </tp>
      <tp>
        <v>3702</v>
        <stp/>
        <stp>VOLUME</stp>
        <stp>.QQQ220420P343</stp>
        <tr r="D37" s="1"/>
      </tp>
      <tp>
        <v>2139</v>
        <stp/>
        <stp>VOLUME</stp>
        <stp>.QQQ220420C343</stp>
        <tr r="A37" s="1"/>
      </tp>
      <tp>
        <v>2951</v>
        <stp/>
        <stp>VOLUME</stp>
        <stp>.QQQ220420P342</stp>
        <tr r="D36" s="1"/>
      </tp>
      <tp>
        <v>3954</v>
        <stp/>
        <stp>VOLUME</stp>
        <stp>.QQQ220420C342</stp>
        <tr r="A36" s="1"/>
      </tp>
      <tp>
        <v>1823</v>
        <stp/>
        <stp>VOLUME</stp>
        <stp>.QQQ220420P341</stp>
        <tr r="D35" s="1"/>
      </tp>
      <tp>
        <v>2407</v>
        <stp/>
        <stp>VOLUME</stp>
        <stp>.QQQ220420C341</stp>
        <tr r="A35" s="1"/>
      </tp>
      <tp>
        <v>7724</v>
        <stp/>
        <stp>VOLUME</stp>
        <stp>.QQQ220420P340</stp>
        <tr r="D34" s="1"/>
      </tp>
      <tp>
        <v>9970</v>
        <stp/>
        <stp>VOLUME</stp>
        <stp>.QQQ220420C340</stp>
        <tr r="A34" s="1"/>
      </tp>
      <tp>
        <v>255</v>
        <stp/>
        <stp>VOLUME</stp>
        <stp>.QQQ220420P347</stp>
        <tr r="D41" s="1"/>
      </tp>
      <tp>
        <v>1080</v>
        <stp/>
        <stp>VOLUME</stp>
        <stp>.QQQ220420C347</stp>
        <tr r="A41" s="1"/>
      </tp>
      <tp>
        <v>1460</v>
        <stp/>
        <stp>VOLUME</stp>
        <stp>.QQQ220420P346</stp>
        <tr r="D40" s="1"/>
      </tp>
      <tp>
        <v>2966</v>
        <stp/>
        <stp>VOLUME</stp>
        <stp>.QQQ220420C346</stp>
        <tr r="A40" s="1"/>
      </tp>
      <tp>
        <v>1947</v>
        <stp/>
        <stp>VOLUME</stp>
        <stp>.QQQ220420P345</stp>
        <tr r="D39" s="1"/>
      </tp>
      <tp>
        <v>4050</v>
        <stp/>
        <stp>VOLUME</stp>
        <stp>.QQQ220420C345</stp>
        <tr r="A39" s="1"/>
      </tp>
      <tp>
        <v>2946</v>
        <stp/>
        <stp>VOLUME</stp>
        <stp>.QQQ220420P344</stp>
        <tr r="D38" s="1"/>
      </tp>
      <tp>
        <v>1210</v>
        <stp/>
        <stp>VOLUME</stp>
        <stp>.QQQ220420C344</stp>
        <tr r="A38" s="1"/>
      </tp>
      <tp>
        <v>200</v>
        <stp/>
        <stp>VOLUME</stp>
        <stp>.QQQ220420P349</stp>
        <tr r="D43" s="1"/>
      </tp>
      <tp>
        <v>704</v>
        <stp/>
        <stp>VOLUME</stp>
        <stp>.QQQ220420C349</stp>
        <tr r="A43" s="1"/>
      </tp>
      <tp>
        <v>291</v>
        <stp/>
        <stp>VOLUME</stp>
        <stp>.QQQ220420P348</stp>
        <tr r="D42" s="1"/>
      </tp>
      <tp>
        <v>1909</v>
        <stp/>
        <stp>VOLUME</stp>
        <stp>.QQQ220420C348</stp>
        <tr r="A42" s="1"/>
      </tp>
      <tp>
        <v>5</v>
        <stp/>
        <stp>OPEN_INT</stp>
        <stp>.QQQ220420P309</stp>
        <tr r="E3" s="1"/>
      </tp>
      <tp>
        <v>0</v>
        <stp/>
        <stp>OPEN_INT</stp>
        <stp>.QQQ220420C309</stp>
        <tr r="B3" s="1"/>
      </tp>
      <tp>
        <v>2</v>
        <stp/>
        <stp>OPEN_INT</stp>
        <stp>.QQQ220420P308</stp>
        <tr r="E2" s="1"/>
      </tp>
      <tp>
        <v>0</v>
        <stp/>
        <stp>OPEN_INT</stp>
        <stp>.QQQ220420C308</stp>
        <tr r="B2" s="1"/>
      </tp>
      <tp>
        <v>50</v>
        <stp/>
        <stp>OPEN_INT</stp>
        <stp>.QQQ220420P311</stp>
        <tr r="E5" s="1"/>
      </tp>
      <tp>
        <v>0</v>
        <stp/>
        <stp>OPEN_INT</stp>
        <stp>.QQQ220420C311</stp>
        <tr r="B5" s="1"/>
      </tp>
      <tp>
        <v>405</v>
        <stp/>
        <stp>OPEN_INT</stp>
        <stp>.QQQ220420P310</stp>
        <tr r="E4" s="1"/>
      </tp>
      <tp>
        <v>2</v>
        <stp/>
        <stp>OPEN_INT</stp>
        <stp>.QQQ220420C310</stp>
        <tr r="B4" s="1"/>
      </tp>
      <tp>
        <v>0</v>
        <stp/>
        <stp>OPEN_INT</stp>
        <stp>.QQQ220420P313</stp>
        <tr r="E7" s="1"/>
      </tp>
      <tp>
        <v>0</v>
        <stp/>
        <stp>OPEN_INT</stp>
        <stp>.QQQ220420C313</stp>
        <tr r="B7" s="1"/>
      </tp>
      <tp>
        <v>27</v>
        <stp/>
        <stp>OPEN_INT</stp>
        <stp>.QQQ220420P312</stp>
        <tr r="E6" s="1"/>
      </tp>
      <tp>
        <v>0</v>
        <stp/>
        <stp>OPEN_INT</stp>
        <stp>.QQQ220420C312</stp>
        <tr r="B6" s="1"/>
      </tp>
      <tp>
        <v>868</v>
        <stp/>
        <stp>OPEN_INT</stp>
        <stp>.QQQ220420P315</stp>
        <tr r="E9" s="1"/>
      </tp>
      <tp>
        <v>1</v>
        <stp/>
        <stp>OPEN_INT</stp>
        <stp>.QQQ220420C315</stp>
        <tr r="B9" s="1"/>
      </tp>
      <tp>
        <v>3</v>
        <stp/>
        <stp>OPEN_INT</stp>
        <stp>.QQQ220420P314</stp>
        <tr r="E8" s="1"/>
      </tp>
      <tp>
        <v>17</v>
        <stp/>
        <stp>OPEN_INT</stp>
        <stp>.QQQ220420C314</stp>
        <tr r="B8" s="1"/>
      </tp>
      <tp>
        <v>50</v>
        <stp/>
        <stp>OPEN_INT</stp>
        <stp>.QQQ220420P317</stp>
        <tr r="E11" s="1"/>
      </tp>
      <tp>
        <v>0</v>
        <stp/>
        <stp>OPEN_INT</stp>
        <stp>.QQQ220420C317</stp>
        <tr r="B11" s="1"/>
      </tp>
      <tp>
        <v>226</v>
        <stp/>
        <stp>OPEN_INT</stp>
        <stp>.QQQ220420P316</stp>
        <tr r="E10" s="1"/>
      </tp>
      <tp>
        <v>10</v>
        <stp/>
        <stp>OPEN_INT</stp>
        <stp>.QQQ220420C316</stp>
        <tr r="B10" s="1"/>
      </tp>
      <tp>
        <v>402</v>
        <stp/>
        <stp>OPEN_INT</stp>
        <stp>.QQQ220420P319</stp>
        <tr r="E13" s="1"/>
      </tp>
      <tp>
        <v>0</v>
        <stp/>
        <stp>OPEN_INT</stp>
        <stp>.QQQ220420C319</stp>
        <tr r="B13" s="1"/>
      </tp>
      <tp>
        <v>253</v>
        <stp/>
        <stp>OPEN_INT</stp>
        <stp>.QQQ220420P318</stp>
        <tr r="E12" s="1"/>
      </tp>
      <tp>
        <v>10</v>
        <stp/>
        <stp>OPEN_INT</stp>
        <stp>.QQQ220420C318</stp>
        <tr r="B12" s="1"/>
      </tp>
      <tp>
        <v>7</v>
        <stp/>
        <stp>OPEN_INT</stp>
        <stp>.QQQ220420P321</stp>
        <tr r="E15" s="1"/>
      </tp>
      <tp>
        <v>0</v>
        <stp/>
        <stp>OPEN_INT</stp>
        <stp>.QQQ220420C321</stp>
        <tr r="B15" s="1"/>
      </tp>
      <tp>
        <v>735</v>
        <stp/>
        <stp>OPEN_INT</stp>
        <stp>.QQQ220420P320</stp>
        <tr r="E14" s="1"/>
      </tp>
      <tp>
        <v>11</v>
        <stp/>
        <stp>OPEN_INT</stp>
        <stp>.QQQ220420C320</stp>
        <tr r="B14" s="1"/>
      </tp>
      <tp>
        <v>151</v>
        <stp/>
        <stp>OPEN_INT</stp>
        <stp>.QQQ220420P323</stp>
        <tr r="E17" s="1"/>
      </tp>
      <tp>
        <v>2</v>
        <stp/>
        <stp>OPEN_INT</stp>
        <stp>.QQQ220420C323</stp>
        <tr r="B17" s="1"/>
      </tp>
      <tp>
        <v>309</v>
        <stp/>
        <stp>OPEN_INT</stp>
        <stp>.QQQ220420P322</stp>
        <tr r="E16" s="1"/>
      </tp>
      <tp>
        <v>11</v>
        <stp/>
        <stp>OPEN_INT</stp>
        <stp>.QQQ220420C322</stp>
        <tr r="B16" s="1"/>
      </tp>
      <tp>
        <v>3783</v>
        <stp/>
        <stp>OPEN_INT</stp>
        <stp>.QQQ220420P325</stp>
        <tr r="E19" s="1"/>
      </tp>
      <tp>
        <v>33</v>
        <stp/>
        <stp>OPEN_INT</stp>
        <stp>.QQQ220420C325</stp>
        <tr r="B19" s="1"/>
      </tp>
      <tp>
        <v>190</v>
        <stp/>
        <stp>OPEN_INT</stp>
        <stp>.QQQ220420P324</stp>
        <tr r="E18" s="1"/>
      </tp>
      <tp>
        <v>2</v>
        <stp/>
        <stp>OPEN_INT</stp>
        <stp>.QQQ220420C324</stp>
        <tr r="B18" s="1"/>
      </tp>
      <tp>
        <v>204</v>
        <stp/>
        <stp>OPEN_INT</stp>
        <stp>.QQQ220420P327</stp>
        <tr r="E21" s="1"/>
      </tp>
      <tp>
        <v>8</v>
        <stp/>
        <stp>OPEN_INT</stp>
        <stp>.QQQ220420C327</stp>
        <tr r="B21" s="1"/>
      </tp>
      <tp>
        <v>317</v>
        <stp/>
        <stp>OPEN_INT</stp>
        <stp>.QQQ220420P326</stp>
        <tr r="E20" s="1"/>
      </tp>
      <tp>
        <v>9</v>
        <stp/>
        <stp>OPEN_INT</stp>
        <stp>.QQQ220420C326</stp>
        <tr r="B20" s="1"/>
      </tp>
      <tp>
        <v>266</v>
        <stp/>
        <stp>OPEN_INT</stp>
        <stp>.QQQ220420P329</stp>
        <tr r="E23" s="1"/>
      </tp>
      <tp>
        <v>10</v>
        <stp/>
        <stp>OPEN_INT</stp>
        <stp>.QQQ220420C329</stp>
        <tr r="B23" s="1"/>
      </tp>
      <tp>
        <v>304</v>
        <stp/>
        <stp>OPEN_INT</stp>
        <stp>.QQQ220420P328</stp>
        <tr r="E22" s="1"/>
      </tp>
      <tp>
        <v>56</v>
        <stp/>
        <stp>OPEN_INT</stp>
        <stp>.QQQ220420C328</stp>
        <tr r="B22" s="1"/>
      </tp>
      <tp>
        <v>200</v>
        <stp/>
        <stp>OPEN_INT</stp>
        <stp>.QQQ220420P331</stp>
        <tr r="E25" s="1"/>
      </tp>
      <tp>
        <v>17</v>
        <stp/>
        <stp>OPEN_INT</stp>
        <stp>.QQQ220420C331</stp>
        <tr r="B25" s="1"/>
      </tp>
      <tp>
        <v>2565</v>
        <stp/>
        <stp>OPEN_INT</stp>
        <stp>.QQQ220420P330</stp>
        <tr r="E24" s="1"/>
      </tp>
      <tp>
        <v>99</v>
        <stp/>
        <stp>OPEN_INT</stp>
        <stp>.QQQ220420C330</stp>
        <tr r="B24" s="1"/>
      </tp>
      <tp>
        <v>569</v>
        <stp/>
        <stp>OPEN_INT</stp>
        <stp>.QQQ220420P333</stp>
        <tr r="E27" s="1"/>
      </tp>
      <tp>
        <v>118</v>
        <stp/>
        <stp>OPEN_INT</stp>
        <stp>.QQQ220420C333</stp>
        <tr r="B27" s="1"/>
      </tp>
      <tp>
        <v>392</v>
        <stp/>
        <stp>OPEN_INT</stp>
        <stp>.QQQ220420P332</stp>
        <tr r="E26" s="1"/>
      </tp>
      <tp>
        <v>221</v>
        <stp/>
        <stp>OPEN_INT</stp>
        <stp>.QQQ220420C332</stp>
        <tr r="B26" s="1"/>
      </tp>
      <tp>
        <v>766</v>
        <stp/>
        <stp>OPEN_INT</stp>
        <stp>.QQQ220420P335</stp>
        <tr r="E29" s="1"/>
      </tp>
      <tp>
        <v>178</v>
        <stp/>
        <stp>OPEN_INT</stp>
        <stp>.QQQ220420C335</stp>
        <tr r="B29" s="1"/>
      </tp>
      <tp>
        <v>499</v>
        <stp/>
        <stp>OPEN_INT</stp>
        <stp>.QQQ220420P334</stp>
        <tr r="E28" s="1"/>
      </tp>
      <tp>
        <v>124</v>
        <stp/>
        <stp>OPEN_INT</stp>
        <stp>.QQQ220420C334</stp>
        <tr r="B28" s="1"/>
      </tp>
      <tp>
        <v>652</v>
        <stp/>
        <stp>OPEN_INT</stp>
        <stp>.QQQ220420P337</stp>
        <tr r="E31" s="1"/>
      </tp>
      <tp>
        <v>85</v>
        <stp/>
        <stp>OPEN_INT</stp>
        <stp>.QQQ220420C337</stp>
        <tr r="B31" s="1"/>
      </tp>
      <tp>
        <v>963</v>
        <stp/>
        <stp>OPEN_INT</stp>
        <stp>.QQQ220420P336</stp>
        <tr r="E30" s="1"/>
      </tp>
      <tp>
        <v>63</v>
        <stp/>
        <stp>OPEN_INT</stp>
        <stp>.QQQ220420C336</stp>
        <tr r="B30" s="1"/>
      </tp>
      <tp>
        <v>899</v>
        <stp/>
        <stp>OPEN_INT</stp>
        <stp>.QQQ220420P339</stp>
        <tr r="E33" s="1"/>
      </tp>
      <tp>
        <v>99</v>
        <stp/>
        <stp>OPEN_INT</stp>
        <stp>.QQQ220420C339</stp>
        <tr r="B33" s="1"/>
      </tp>
      <tp>
        <v>1480</v>
        <stp/>
        <stp>OPEN_INT</stp>
        <stp>.QQQ220420P338</stp>
        <tr r="E32" s="1"/>
      </tp>
      <tp>
        <v>112</v>
        <stp/>
        <stp>OPEN_INT</stp>
        <stp>.QQQ220420C338</stp>
        <tr r="B32" s="1"/>
      </tp>
      <tp>
        <v>658</v>
        <stp/>
        <stp>OPEN_INT</stp>
        <stp>.QQQ220420P341</stp>
        <tr r="E35" s="1"/>
      </tp>
      <tp>
        <v>436</v>
        <stp/>
        <stp>OPEN_INT</stp>
        <stp>.QQQ220420C341</stp>
        <tr r="B35" s="1"/>
      </tp>
      <tp>
        <v>2439</v>
        <stp/>
        <stp>OPEN_INT</stp>
        <stp>.QQQ220420P340</stp>
        <tr r="E34" s="1"/>
      </tp>
      <tp>
        <v>384</v>
        <stp/>
        <stp>OPEN_INT</stp>
        <stp>.QQQ220420C340</stp>
        <tr r="B34" s="1"/>
      </tp>
      <tp>
        <v>1069</v>
        <stp/>
        <stp>OPEN_INT</stp>
        <stp>.QQQ220420P343</stp>
        <tr r="E37" s="1"/>
      </tp>
      <tp>
        <v>494</v>
        <stp/>
        <stp>OPEN_INT</stp>
        <stp>.QQQ220420C343</stp>
        <tr r="B37" s="1"/>
      </tp>
      <tp>
        <v>902</v>
        <stp/>
        <stp>OPEN_INT</stp>
        <stp>.QQQ220420P342</stp>
        <tr r="E36" s="1"/>
      </tp>
      <tp>
        <v>428</v>
        <stp/>
        <stp>OPEN_INT</stp>
        <stp>.QQQ220420C342</stp>
        <tr r="B36" s="1"/>
      </tp>
      <tp>
        <v>2257</v>
        <stp/>
        <stp>OPEN_INT</stp>
        <stp>.QQQ220420P345</stp>
        <tr r="E39" s="1"/>
      </tp>
      <tp>
        <v>961</v>
        <stp/>
        <stp>OPEN_INT</stp>
        <stp>.QQQ220420C345</stp>
        <tr r="B39" s="1"/>
      </tp>
      <tp>
        <v>3018</v>
        <stp/>
        <stp>OPEN_INT</stp>
        <stp>.QQQ220420P344</stp>
        <tr r="E38" s="1"/>
      </tp>
      <tp>
        <v>338</v>
        <stp/>
        <stp>OPEN_INT</stp>
        <stp>.QQQ220420C344</stp>
        <tr r="B38" s="1"/>
      </tp>
      <tp>
        <v>775</v>
        <stp/>
        <stp>OPEN_INT</stp>
        <stp>.QQQ220420P347</stp>
        <tr r="E41" s="1"/>
      </tp>
      <tp>
        <v>521</v>
        <stp/>
        <stp>OPEN_INT</stp>
        <stp>.QQQ220420C347</stp>
        <tr r="B41" s="1"/>
      </tp>
      <tp>
        <v>945</v>
        <stp/>
        <stp>OPEN_INT</stp>
        <stp>.QQQ220420P346</stp>
        <tr r="E40" s="1"/>
      </tp>
      <tp>
        <v>726</v>
        <stp/>
        <stp>OPEN_INT</stp>
        <stp>.QQQ220420C346</stp>
        <tr r="B40" s="1"/>
      </tp>
      <tp>
        <v>12</v>
        <stp/>
        <stp>OPEN_INT</stp>
        <stp>.QQQ220420P349</stp>
        <tr r="E43" s="1"/>
      </tp>
      <tp>
        <v>280</v>
        <stp/>
        <stp>OPEN_INT</stp>
        <stp>.QQQ220420C349</stp>
        <tr r="B43" s="1"/>
      </tp>
      <tp>
        <v>784</v>
        <stp/>
        <stp>OPEN_INT</stp>
        <stp>.QQQ220420P348</stp>
        <tr r="E42" s="1"/>
      </tp>
      <tp>
        <v>441</v>
        <stp/>
        <stp>OPEN_INT</stp>
        <stp>.QQQ220420C348</stp>
        <tr r="B42" s="1"/>
      </tp>
      <tp>
        <v>35</v>
        <stp/>
        <stp>OPEN_INT</stp>
        <stp>.QQQ220420P351</stp>
        <tr r="E45" s="1"/>
      </tp>
      <tp>
        <v>236</v>
        <stp/>
        <stp>OPEN_INT</stp>
        <stp>.QQQ220420C351</stp>
        <tr r="B45" s="1"/>
      </tp>
      <tp>
        <v>2477</v>
        <stp/>
        <stp>OPEN_INT</stp>
        <stp>.QQQ220420P350</stp>
        <tr r="E44" s="1"/>
      </tp>
      <tp>
        <v>5681</v>
        <stp/>
        <stp>OPEN_INT</stp>
        <stp>.QQQ220420C350</stp>
        <tr r="B44" s="1"/>
      </tp>
      <tp>
        <v>10</v>
        <stp/>
        <stp>OPEN_INT</stp>
        <stp>.QQQ220420P353</stp>
        <tr r="E47" s="1"/>
      </tp>
      <tp>
        <v>171</v>
        <stp/>
        <stp>OPEN_INT</stp>
        <stp>.QQQ220420C353</stp>
        <tr r="B47" s="1"/>
      </tp>
      <tp>
        <v>1286</v>
        <stp/>
        <stp>OPEN_INT</stp>
        <stp>.QQQ220420P352</stp>
        <tr r="E46" s="1"/>
      </tp>
      <tp>
        <v>1377</v>
        <stp/>
        <stp>OPEN_INT</stp>
        <stp>.QQQ220420C352</stp>
        <tr r="B46" s="1"/>
      </tp>
      <tp>
        <v>967</v>
        <stp/>
        <stp>OPEN_INT</stp>
        <stp>.QQQ220420P355</stp>
        <tr r="E49" s="1"/>
      </tp>
      <tp>
        <v>1951</v>
        <stp/>
        <stp>OPEN_INT</stp>
        <stp>.QQQ220420C355</stp>
        <tr r="B49" s="1"/>
      </tp>
      <tp>
        <v>895</v>
        <stp/>
        <stp>OPEN_INT</stp>
        <stp>.QQQ220420P354</stp>
        <tr r="E48" s="1"/>
      </tp>
      <tp>
        <v>1076</v>
        <stp/>
        <stp>OPEN_INT</stp>
        <stp>.QQQ220420C354</stp>
        <tr r="B48" s="1"/>
      </tp>
      <tp>
        <v>4</v>
        <stp/>
        <stp>OPEN_INT</stp>
        <stp>.QQQ220420P357</stp>
        <tr r="E51" s="1"/>
      </tp>
      <tp>
        <v>42</v>
        <stp/>
        <stp>OPEN_INT</stp>
        <stp>.QQQ220420C357</stp>
        <tr r="B51" s="1"/>
      </tp>
      <tp>
        <v>443</v>
        <stp/>
        <stp>OPEN_INT</stp>
        <stp>.QQQ220420P356</stp>
        <tr r="E50" s="1"/>
      </tp>
      <tp>
        <v>842</v>
        <stp/>
        <stp>OPEN_INT</stp>
        <stp>.QQQ220420C356</stp>
        <tr r="B50" s="1"/>
      </tp>
      <tp>
        <v>15</v>
        <stp/>
        <stp>OPEN_INT</stp>
        <stp>.QQQ220420P359</stp>
        <tr r="E53" s="1"/>
      </tp>
      <tp>
        <v>582</v>
        <stp/>
        <stp>OPEN_INT</stp>
        <stp>.QQQ220420C359</stp>
        <tr r="B53" s="1"/>
      </tp>
      <tp>
        <v>458</v>
        <stp/>
        <stp>OPEN_INT</stp>
        <stp>.QQQ220420P358</stp>
        <tr r="E52" s="1"/>
      </tp>
      <tp>
        <v>659</v>
        <stp/>
        <stp>OPEN_INT</stp>
        <stp>.QQQ220420C358</stp>
        <tr r="B52" s="1"/>
      </tp>
      <tp>
        <v>1</v>
        <stp/>
        <stp>OPEN_INT</stp>
        <stp>.QQQ220420P361</stp>
        <tr r="E55" s="1"/>
      </tp>
      <tp>
        <v>13</v>
        <stp/>
        <stp>OPEN_INT</stp>
        <stp>.QQQ220420C361</stp>
        <tr r="B55" s="1"/>
      </tp>
      <tp>
        <v>745</v>
        <stp/>
        <stp>OPEN_INT</stp>
        <stp>.QQQ220420P360</stp>
        <tr r="E54" s="1"/>
      </tp>
      <tp>
        <v>1184</v>
        <stp/>
        <stp>OPEN_INT</stp>
        <stp>.QQQ220420C360</stp>
        <tr r="B54" s="1"/>
      </tp>
      <tp>
        <v>4</v>
        <stp/>
        <stp>OPEN_INT</stp>
        <stp>.QQQ220420P363</stp>
        <tr r="E57" s="1"/>
      </tp>
      <tp>
        <v>32</v>
        <stp/>
        <stp>OPEN_INT</stp>
        <stp>.QQQ220420C363</stp>
        <tr r="B57" s="1"/>
      </tp>
      <tp>
        <v>800</v>
        <stp/>
        <stp>OPEN_INT</stp>
        <stp>.QQQ220420P362</stp>
        <tr r="E56" s="1"/>
      </tp>
      <tp>
        <v>1283</v>
        <stp/>
        <stp>OPEN_INT</stp>
        <stp>.QQQ220420C362</stp>
        <tr r="B56" s="1"/>
      </tp>
      <tp>
        <v>334</v>
        <stp/>
        <stp>OPEN_INT</stp>
        <stp>.QQQ220420P365</stp>
        <tr r="E59" s="1"/>
      </tp>
      <tp>
        <v>1494</v>
        <stp/>
        <stp>OPEN_INT</stp>
        <stp>.QQQ220420C365</stp>
        <tr r="B59" s="1"/>
      </tp>
      <tp>
        <v>312</v>
        <stp/>
        <stp>OPEN_INT</stp>
        <stp>.QQQ220420P364</stp>
        <tr r="E58" s="1"/>
      </tp>
      <tp>
        <v>758</v>
        <stp/>
        <stp>OPEN_INT</stp>
        <stp>.QQQ220420C364</stp>
        <tr r="B58" s="1"/>
      </tp>
      <tp>
        <v>0</v>
        <stp/>
        <stp>OPEN_INT</stp>
        <stp>.QQQ220420P367</stp>
        <tr r="E61" s="1"/>
      </tp>
      <tp>
        <v>61</v>
        <stp/>
        <stp>OPEN_INT</stp>
        <stp>.QQQ220420C367</stp>
        <tr r="B61" s="1"/>
      </tp>
      <tp>
        <v>306</v>
        <stp/>
        <stp>OPEN_INT</stp>
        <stp>.QQQ220420P366</stp>
        <tr r="E60" s="1"/>
      </tp>
      <tp>
        <v>299</v>
        <stp/>
        <stp>OPEN_INT</stp>
        <stp>.QQQ220420C366</stp>
        <tr r="B6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AED9C-4A4D-4DD9-B992-B0C6B74C5292}">
  <dimension ref="A1:E99"/>
  <sheetViews>
    <sheetView tabSelected="1" workbookViewId="0">
      <selection activeCell="I6" sqref="I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</row>
    <row r="2" spans="1:5" x14ac:dyDescent="0.25">
      <c r="A2">
        <f>RTD("tos.rtd", , "VOLUME", ".QQQ220420C308")</f>
        <v>8</v>
      </c>
      <c r="B2">
        <f>RTD("tos.rtd", , "OPEN_INT", ".QQQ220420C308")</f>
        <v>0</v>
      </c>
      <c r="C2">
        <f>RTD("tos.rtd", , "STRIKE", ".QQQ220420C308")</f>
        <v>308</v>
      </c>
      <c r="D2">
        <f>RTD("tos.rtd", , "VOLUME", ".QQQ220420P308")</f>
        <v>21</v>
      </c>
      <c r="E2">
        <f>RTD("tos.rtd", , "OPEN_INT", ".QQQ220420P308")</f>
        <v>2</v>
      </c>
    </row>
    <row r="3" spans="1:5" x14ac:dyDescent="0.25">
      <c r="A3">
        <f>RTD("tos.rtd", , "VOLUME", ".QQQ220420C309")</f>
        <v>0</v>
      </c>
      <c r="B3">
        <f>RTD("tos.rtd", , "OPEN_INT", ".QQQ220420C309")</f>
        <v>0</v>
      </c>
      <c r="C3">
        <f>RTD("tos.rtd", , "STRIKE", ".QQQ220420C309")</f>
        <v>309</v>
      </c>
      <c r="D3">
        <f>RTD("tos.rtd", , "VOLUME", ".QQQ220420P309")</f>
        <v>1</v>
      </c>
      <c r="E3">
        <f>RTD("tos.rtd", , "OPEN_INT", ".QQQ220420P309")</f>
        <v>5</v>
      </c>
    </row>
    <row r="4" spans="1:5" x14ac:dyDescent="0.25">
      <c r="A4">
        <f>RTD("tos.rtd", , "VOLUME", ".QQQ220420C310")</f>
        <v>0</v>
      </c>
      <c r="B4">
        <f>RTD("tos.rtd", , "OPEN_INT", ".QQQ220420C310")</f>
        <v>2</v>
      </c>
      <c r="C4">
        <f>RTD("tos.rtd", , "STRIKE", ".QQQ220420C310")</f>
        <v>310</v>
      </c>
      <c r="D4">
        <f>RTD("tos.rtd", , "VOLUME", ".QQQ220420P310")</f>
        <v>89</v>
      </c>
      <c r="E4">
        <f>RTD("tos.rtd", , "OPEN_INT", ".QQQ220420P310")</f>
        <v>405</v>
      </c>
    </row>
    <row r="5" spans="1:5" x14ac:dyDescent="0.25">
      <c r="A5">
        <f>RTD("tos.rtd", , "VOLUME", ".QQQ220420C311")</f>
        <v>0</v>
      </c>
      <c r="B5">
        <f>RTD("tos.rtd", , "OPEN_INT", ".QQQ220420C311")</f>
        <v>0</v>
      </c>
      <c r="C5">
        <f>RTD("tos.rtd", , "STRIKE", ".QQQ220420C311")</f>
        <v>311</v>
      </c>
      <c r="D5">
        <f>RTD("tos.rtd", , "VOLUME", ".QQQ220420P311")</f>
        <v>110</v>
      </c>
      <c r="E5">
        <f>RTD("tos.rtd", , "OPEN_INT", ".QQQ220420P311")</f>
        <v>50</v>
      </c>
    </row>
    <row r="6" spans="1:5" x14ac:dyDescent="0.25">
      <c r="A6">
        <f>RTD("tos.rtd", , "VOLUME", ".QQQ220420C312")</f>
        <v>11</v>
      </c>
      <c r="B6">
        <f>RTD("tos.rtd", , "OPEN_INT", ".QQQ220420C312")</f>
        <v>0</v>
      </c>
      <c r="C6">
        <f>RTD("tos.rtd", , "STRIKE", ".QQQ220420C312")</f>
        <v>312</v>
      </c>
      <c r="D6">
        <f>RTD("tos.rtd", , "VOLUME", ".QQQ220420P312")</f>
        <v>51</v>
      </c>
      <c r="E6">
        <f>RTD("tos.rtd", , "OPEN_INT", ".QQQ220420P312")</f>
        <v>27</v>
      </c>
    </row>
    <row r="7" spans="1:5" x14ac:dyDescent="0.25">
      <c r="A7">
        <f>RTD("tos.rtd", , "VOLUME", ".QQQ220420C313")</f>
        <v>0</v>
      </c>
      <c r="B7">
        <f>RTD("tos.rtd", , "OPEN_INT", ".QQQ220420C313")</f>
        <v>0</v>
      </c>
      <c r="C7">
        <f>RTD("tos.rtd", , "STRIKE", ".QQQ220420C313")</f>
        <v>313</v>
      </c>
      <c r="D7">
        <f>RTD("tos.rtd", , "VOLUME", ".QQQ220420P313")</f>
        <v>71</v>
      </c>
      <c r="E7">
        <f>RTD("tos.rtd", , "OPEN_INT", ".QQQ220420P313")</f>
        <v>0</v>
      </c>
    </row>
    <row r="8" spans="1:5" x14ac:dyDescent="0.25">
      <c r="A8">
        <f>RTD("tos.rtd", , "VOLUME", ".QQQ220420C314")</f>
        <v>0</v>
      </c>
      <c r="B8">
        <f>RTD("tos.rtd", , "OPEN_INT", ".QQQ220420C314")</f>
        <v>17</v>
      </c>
      <c r="C8">
        <f>RTD("tos.rtd", , "STRIKE", ".QQQ220420C314")</f>
        <v>314</v>
      </c>
      <c r="D8">
        <f>RTD("tos.rtd", , "VOLUME", ".QQQ220420P314")</f>
        <v>51</v>
      </c>
      <c r="E8">
        <f>RTD("tos.rtd", , "OPEN_INT", ".QQQ220420P314")</f>
        <v>3</v>
      </c>
    </row>
    <row r="9" spans="1:5" x14ac:dyDescent="0.25">
      <c r="A9">
        <f>RTD("tos.rtd", , "VOLUME", ".QQQ220420C315")</f>
        <v>0</v>
      </c>
      <c r="B9">
        <f>RTD("tos.rtd", , "OPEN_INT", ".QQQ220420C315")</f>
        <v>1</v>
      </c>
      <c r="C9">
        <f>RTD("tos.rtd", , "STRIKE", ".QQQ220420C315")</f>
        <v>315</v>
      </c>
      <c r="D9">
        <f>RTD("tos.rtd", , "VOLUME", ".QQQ220420P315")</f>
        <v>257</v>
      </c>
      <c r="E9">
        <f>RTD("tos.rtd", , "OPEN_INT", ".QQQ220420P315")</f>
        <v>868</v>
      </c>
    </row>
    <row r="10" spans="1:5" x14ac:dyDescent="0.25">
      <c r="A10">
        <f>RTD("tos.rtd", , "VOLUME", ".QQQ220420C316")</f>
        <v>3</v>
      </c>
      <c r="B10">
        <f>RTD("tos.rtd", , "OPEN_INT", ".QQQ220420C316")</f>
        <v>10</v>
      </c>
      <c r="C10">
        <f>RTD("tos.rtd", , "STRIKE", ".QQQ220420C316")</f>
        <v>316</v>
      </c>
      <c r="D10">
        <f>RTD("tos.rtd", , "VOLUME", ".QQQ220420P316")</f>
        <v>108</v>
      </c>
      <c r="E10">
        <f>RTD("tos.rtd", , "OPEN_INT", ".QQQ220420P316")</f>
        <v>226</v>
      </c>
    </row>
    <row r="11" spans="1:5" x14ac:dyDescent="0.25">
      <c r="A11">
        <f>RTD("tos.rtd", , "VOLUME", ".QQQ220420C317")</f>
        <v>0</v>
      </c>
      <c r="B11">
        <f>RTD("tos.rtd", , "OPEN_INT", ".QQQ220420C317")</f>
        <v>0</v>
      </c>
      <c r="C11">
        <f>RTD("tos.rtd", , "STRIKE", ".QQQ220420C317")</f>
        <v>317</v>
      </c>
      <c r="D11">
        <f>RTD("tos.rtd", , "VOLUME", ".QQQ220420P317")</f>
        <v>22</v>
      </c>
      <c r="E11">
        <f>RTD("tos.rtd", , "OPEN_INT", ".QQQ220420P317")</f>
        <v>50</v>
      </c>
    </row>
    <row r="12" spans="1:5" x14ac:dyDescent="0.25">
      <c r="A12">
        <f>RTD("tos.rtd", , "VOLUME", ".QQQ220420C318")</f>
        <v>0</v>
      </c>
      <c r="B12">
        <f>RTD("tos.rtd", , "OPEN_INT", ".QQQ220420C318")</f>
        <v>10</v>
      </c>
      <c r="C12">
        <f>RTD("tos.rtd", , "STRIKE", ".QQQ220420C318")</f>
        <v>318</v>
      </c>
      <c r="D12">
        <f>RTD("tos.rtd", , "VOLUME", ".QQQ220420P318")</f>
        <v>22</v>
      </c>
      <c r="E12">
        <f>RTD("tos.rtd", , "OPEN_INT", ".QQQ220420P318")</f>
        <v>253</v>
      </c>
    </row>
    <row r="13" spans="1:5" x14ac:dyDescent="0.25">
      <c r="A13">
        <f>RTD("tos.rtd", , "VOLUME", ".QQQ220420C319")</f>
        <v>0</v>
      </c>
      <c r="B13">
        <f>RTD("tos.rtd", , "OPEN_INT", ".QQQ220420C319")</f>
        <v>0</v>
      </c>
      <c r="C13">
        <f>RTD("tos.rtd", , "STRIKE", ".QQQ220420C319")</f>
        <v>319</v>
      </c>
      <c r="D13">
        <f>RTD("tos.rtd", , "VOLUME", ".QQQ220420P319")</f>
        <v>376</v>
      </c>
      <c r="E13">
        <f>RTD("tos.rtd", , "OPEN_INT", ".QQQ220420P319")</f>
        <v>402</v>
      </c>
    </row>
    <row r="14" spans="1:5" x14ac:dyDescent="0.25">
      <c r="A14">
        <f>RTD("tos.rtd", , "VOLUME", ".QQQ220420C320")</f>
        <v>1</v>
      </c>
      <c r="B14">
        <f>RTD("tos.rtd", , "OPEN_INT", ".QQQ220420C320")</f>
        <v>11</v>
      </c>
      <c r="C14">
        <f>RTD("tos.rtd", , "STRIKE", ".QQQ220420C320")</f>
        <v>320</v>
      </c>
      <c r="D14">
        <f>RTD("tos.rtd", , "VOLUME", ".QQQ220420P320")</f>
        <v>685</v>
      </c>
      <c r="E14">
        <f>RTD("tos.rtd", , "OPEN_INT", ".QQQ220420P320")</f>
        <v>735</v>
      </c>
    </row>
    <row r="15" spans="1:5" x14ac:dyDescent="0.25">
      <c r="A15">
        <f>RTD("tos.rtd", , "VOLUME", ".QQQ220420C321")</f>
        <v>1</v>
      </c>
      <c r="B15">
        <f>RTD("tos.rtd", , "OPEN_INT", ".QQQ220420C321")</f>
        <v>0</v>
      </c>
      <c r="C15">
        <f>RTD("tos.rtd", , "STRIKE", ".QQQ220420C321")</f>
        <v>321</v>
      </c>
      <c r="D15">
        <f>RTD("tos.rtd", , "VOLUME", ".QQQ220420P321")</f>
        <v>24</v>
      </c>
      <c r="E15">
        <f>RTD("tos.rtd", , "OPEN_INT", ".QQQ220420P321")</f>
        <v>7</v>
      </c>
    </row>
    <row r="16" spans="1:5" x14ac:dyDescent="0.25">
      <c r="A16">
        <f>RTD("tos.rtd", , "VOLUME", ".QQQ220420C322")</f>
        <v>0</v>
      </c>
      <c r="B16">
        <f>RTD("tos.rtd", , "OPEN_INT", ".QQQ220420C322")</f>
        <v>11</v>
      </c>
      <c r="C16">
        <f>RTD("tos.rtd", , "STRIKE", ".QQQ220420C322")</f>
        <v>322</v>
      </c>
      <c r="D16">
        <f>RTD("tos.rtd", , "VOLUME", ".QQQ220420P322")</f>
        <v>68</v>
      </c>
      <c r="E16">
        <f>RTD("tos.rtd", , "OPEN_INT", ".QQQ220420P322")</f>
        <v>309</v>
      </c>
    </row>
    <row r="17" spans="1:5" x14ac:dyDescent="0.25">
      <c r="A17">
        <f>RTD("tos.rtd", , "VOLUME", ".QQQ220420C323")</f>
        <v>0</v>
      </c>
      <c r="B17">
        <f>RTD("tos.rtd", , "OPEN_INT", ".QQQ220420C323")</f>
        <v>2</v>
      </c>
      <c r="C17">
        <f>RTD("tos.rtd", , "STRIKE", ".QQQ220420C323")</f>
        <v>323</v>
      </c>
      <c r="D17">
        <f>RTD("tos.rtd", , "VOLUME", ".QQQ220420P323")</f>
        <v>89</v>
      </c>
      <c r="E17">
        <f>RTD("tos.rtd", , "OPEN_INT", ".QQQ220420P323")</f>
        <v>151</v>
      </c>
    </row>
    <row r="18" spans="1:5" x14ac:dyDescent="0.25">
      <c r="A18">
        <f>RTD("tos.rtd", , "VOLUME", ".QQQ220420C324")</f>
        <v>0</v>
      </c>
      <c r="B18">
        <f>RTD("tos.rtd", , "OPEN_INT", ".QQQ220420C324")</f>
        <v>2</v>
      </c>
      <c r="C18">
        <f>RTD("tos.rtd", , "STRIKE", ".QQQ220420C324")</f>
        <v>324</v>
      </c>
      <c r="D18">
        <f>RTD("tos.rtd", , "VOLUME", ".QQQ220420P324")</f>
        <v>175</v>
      </c>
      <c r="E18">
        <f>RTD("tos.rtd", , "OPEN_INT", ".QQQ220420P324")</f>
        <v>190</v>
      </c>
    </row>
    <row r="19" spans="1:5" x14ac:dyDescent="0.25">
      <c r="A19">
        <f>RTD("tos.rtd", , "VOLUME", ".QQQ220420C325")</f>
        <v>8</v>
      </c>
      <c r="B19">
        <f>RTD("tos.rtd", , "OPEN_INT", ".QQQ220420C325")</f>
        <v>33</v>
      </c>
      <c r="C19">
        <f>RTD("tos.rtd", , "STRIKE", ".QQQ220420C325")</f>
        <v>325</v>
      </c>
      <c r="D19">
        <f>RTD("tos.rtd", , "VOLUME", ".QQQ220420P325")</f>
        <v>2495</v>
      </c>
      <c r="E19">
        <f>RTD("tos.rtd", , "OPEN_INT", ".QQQ220420P325")</f>
        <v>3783</v>
      </c>
    </row>
    <row r="20" spans="1:5" x14ac:dyDescent="0.25">
      <c r="A20">
        <f>RTD("tos.rtd", , "VOLUME", ".QQQ220420C326")</f>
        <v>4</v>
      </c>
      <c r="B20">
        <f>RTD("tos.rtd", , "OPEN_INT", ".QQQ220420C326")</f>
        <v>9</v>
      </c>
      <c r="C20">
        <f>RTD("tos.rtd", , "STRIKE", ".QQQ220420C326")</f>
        <v>326</v>
      </c>
      <c r="D20">
        <f>RTD("tos.rtd", , "VOLUME", ".QQQ220420P326")</f>
        <v>813</v>
      </c>
      <c r="E20">
        <f>RTD("tos.rtd", , "OPEN_INT", ".QQQ220420P326")</f>
        <v>317</v>
      </c>
    </row>
    <row r="21" spans="1:5" x14ac:dyDescent="0.25">
      <c r="A21">
        <f>RTD("tos.rtd", , "VOLUME", ".QQQ220420C327")</f>
        <v>0</v>
      </c>
      <c r="B21">
        <f>RTD("tos.rtd", , "OPEN_INT", ".QQQ220420C327")</f>
        <v>8</v>
      </c>
      <c r="C21">
        <f>RTD("tos.rtd", , "STRIKE", ".QQQ220420C327")</f>
        <v>327</v>
      </c>
      <c r="D21">
        <f>RTD("tos.rtd", , "VOLUME", ".QQQ220420P327")</f>
        <v>179</v>
      </c>
      <c r="E21">
        <f>RTD("tos.rtd", , "OPEN_INT", ".QQQ220420P327")</f>
        <v>204</v>
      </c>
    </row>
    <row r="22" spans="1:5" x14ac:dyDescent="0.25">
      <c r="A22">
        <f>RTD("tos.rtd", , "VOLUME", ".QQQ220420C328")</f>
        <v>60</v>
      </c>
      <c r="B22">
        <f>RTD("tos.rtd", , "OPEN_INT", ".QQQ220420C328")</f>
        <v>56</v>
      </c>
      <c r="C22">
        <f>RTD("tos.rtd", , "STRIKE", ".QQQ220420C328")</f>
        <v>328</v>
      </c>
      <c r="D22">
        <f>RTD("tos.rtd", , "VOLUME", ".QQQ220420P328")</f>
        <v>520</v>
      </c>
      <c r="E22">
        <f>RTD("tos.rtd", , "OPEN_INT", ".QQQ220420P328")</f>
        <v>304</v>
      </c>
    </row>
    <row r="23" spans="1:5" x14ac:dyDescent="0.25">
      <c r="A23">
        <f>RTD("tos.rtd", , "VOLUME", ".QQQ220420C329")</f>
        <v>2</v>
      </c>
      <c r="B23">
        <f>RTD("tos.rtd", , "OPEN_INT", ".QQQ220420C329")</f>
        <v>10</v>
      </c>
      <c r="C23">
        <f>RTD("tos.rtd", , "STRIKE", ".QQQ220420C329")</f>
        <v>329</v>
      </c>
      <c r="D23">
        <f>RTD("tos.rtd", , "VOLUME", ".QQQ220420P329")</f>
        <v>597</v>
      </c>
      <c r="E23">
        <f>RTD("tos.rtd", , "OPEN_INT", ".QQQ220420P329")</f>
        <v>266</v>
      </c>
    </row>
    <row r="24" spans="1:5" x14ac:dyDescent="0.25">
      <c r="A24">
        <f>RTD("tos.rtd", , "VOLUME", ".QQQ220420C330")</f>
        <v>117</v>
      </c>
      <c r="B24">
        <f>RTD("tos.rtd", , "OPEN_INT", ".QQQ220420C330")</f>
        <v>99</v>
      </c>
      <c r="C24">
        <f>RTD("tos.rtd", , "STRIKE", ".QQQ220420C330")</f>
        <v>330</v>
      </c>
      <c r="D24">
        <f>RTD("tos.rtd", , "VOLUME", ".QQQ220420P330")</f>
        <v>7178</v>
      </c>
      <c r="E24">
        <f>RTD("tos.rtd", , "OPEN_INT", ".QQQ220420P330")</f>
        <v>2565</v>
      </c>
    </row>
    <row r="25" spans="1:5" x14ac:dyDescent="0.25">
      <c r="A25">
        <f>RTD("tos.rtd", , "VOLUME", ".QQQ220420C331")</f>
        <v>12</v>
      </c>
      <c r="B25">
        <f>RTD("tos.rtd", , "OPEN_INT", ".QQQ220420C331")</f>
        <v>17</v>
      </c>
      <c r="C25">
        <f>RTD("tos.rtd", , "STRIKE", ".QQQ220420C331")</f>
        <v>331</v>
      </c>
      <c r="D25">
        <f>RTD("tos.rtd", , "VOLUME", ".QQQ220420P331")</f>
        <v>898</v>
      </c>
      <c r="E25">
        <f>RTD("tos.rtd", , "OPEN_INT", ".QQQ220420P331")</f>
        <v>200</v>
      </c>
    </row>
    <row r="26" spans="1:5" x14ac:dyDescent="0.25">
      <c r="A26">
        <f>RTD("tos.rtd", , "VOLUME", ".QQQ220420C332")</f>
        <v>203</v>
      </c>
      <c r="B26">
        <f>RTD("tos.rtd", , "OPEN_INT", ".QQQ220420C332")</f>
        <v>221</v>
      </c>
      <c r="C26">
        <f>RTD("tos.rtd", , "STRIKE", ".QQQ220420C332")</f>
        <v>332</v>
      </c>
      <c r="D26">
        <f>RTD("tos.rtd", , "VOLUME", ".QQQ220420P332")</f>
        <v>759</v>
      </c>
      <c r="E26">
        <f>RTD("tos.rtd", , "OPEN_INT", ".QQQ220420P332")</f>
        <v>392</v>
      </c>
    </row>
    <row r="27" spans="1:5" x14ac:dyDescent="0.25">
      <c r="A27">
        <f>RTD("tos.rtd", , "VOLUME", ".QQQ220420C333")</f>
        <v>12</v>
      </c>
      <c r="B27">
        <f>RTD("tos.rtd", , "OPEN_INT", ".QQQ220420C333")</f>
        <v>118</v>
      </c>
      <c r="C27">
        <f>RTD("tos.rtd", , "STRIKE", ".QQQ220420C333")</f>
        <v>333</v>
      </c>
      <c r="D27">
        <f>RTD("tos.rtd", , "VOLUME", ".QQQ220420P333")</f>
        <v>336</v>
      </c>
      <c r="E27">
        <f>RTD("tos.rtd", , "OPEN_INT", ".QQQ220420P333")</f>
        <v>569</v>
      </c>
    </row>
    <row r="28" spans="1:5" x14ac:dyDescent="0.25">
      <c r="A28">
        <f>RTD("tos.rtd", , "VOLUME", ".QQQ220420C334")</f>
        <v>19</v>
      </c>
      <c r="B28">
        <f>RTD("tos.rtd", , "OPEN_INT", ".QQQ220420C334")</f>
        <v>124</v>
      </c>
      <c r="C28">
        <f>RTD("tos.rtd", , "STRIKE", ".QQQ220420C334")</f>
        <v>334</v>
      </c>
      <c r="D28">
        <f>RTD("tos.rtd", , "VOLUME", ".QQQ220420P334")</f>
        <v>1016</v>
      </c>
      <c r="E28">
        <f>RTD("tos.rtd", , "OPEN_INT", ".QQQ220420P334")</f>
        <v>499</v>
      </c>
    </row>
    <row r="29" spans="1:5" x14ac:dyDescent="0.25">
      <c r="A29">
        <f>RTD("tos.rtd", , "VOLUME", ".QQQ220420C335")</f>
        <v>263</v>
      </c>
      <c r="B29">
        <f>RTD("tos.rtd", , "OPEN_INT", ".QQQ220420C335")</f>
        <v>178</v>
      </c>
      <c r="C29">
        <f>RTD("tos.rtd", , "STRIKE", ".QQQ220420C335")</f>
        <v>335</v>
      </c>
      <c r="D29">
        <f>RTD("tos.rtd", , "VOLUME", ".QQQ220420P335")</f>
        <v>2778</v>
      </c>
      <c r="E29">
        <f>RTD("tos.rtd", , "OPEN_INT", ".QQQ220420P335")</f>
        <v>766</v>
      </c>
    </row>
    <row r="30" spans="1:5" x14ac:dyDescent="0.25">
      <c r="A30">
        <f>RTD("tos.rtd", , "VOLUME", ".QQQ220420C336")</f>
        <v>117</v>
      </c>
      <c r="B30">
        <f>RTD("tos.rtd", , "OPEN_INT", ".QQQ220420C336")</f>
        <v>63</v>
      </c>
      <c r="C30">
        <f>RTD("tos.rtd", , "STRIKE", ".QQQ220420C336")</f>
        <v>336</v>
      </c>
      <c r="D30">
        <f>RTD("tos.rtd", , "VOLUME", ".QQQ220420P336")</f>
        <v>1691</v>
      </c>
      <c r="E30">
        <f>RTD("tos.rtd", , "OPEN_INT", ".QQQ220420P336")</f>
        <v>963</v>
      </c>
    </row>
    <row r="31" spans="1:5" x14ac:dyDescent="0.25">
      <c r="A31">
        <f>RTD("tos.rtd", , "VOLUME", ".QQQ220420C337")</f>
        <v>168</v>
      </c>
      <c r="B31">
        <f>RTD("tos.rtd", , "OPEN_INT", ".QQQ220420C337")</f>
        <v>85</v>
      </c>
      <c r="C31">
        <f>RTD("tos.rtd", , "STRIKE", ".QQQ220420C337")</f>
        <v>337</v>
      </c>
      <c r="D31">
        <f>RTD("tos.rtd", , "VOLUME", ".QQQ220420P337")</f>
        <v>1792</v>
      </c>
      <c r="E31">
        <f>RTD("tos.rtd", , "OPEN_INT", ".QQQ220420P337")</f>
        <v>652</v>
      </c>
    </row>
    <row r="32" spans="1:5" x14ac:dyDescent="0.25">
      <c r="A32">
        <f>RTD("tos.rtd", , "VOLUME", ".QQQ220420C338")</f>
        <v>438</v>
      </c>
      <c r="B32">
        <f>RTD("tos.rtd", , "OPEN_INT", ".QQQ220420C338")</f>
        <v>112</v>
      </c>
      <c r="C32">
        <f>RTD("tos.rtd", , "STRIKE", ".QQQ220420C338")</f>
        <v>338</v>
      </c>
      <c r="D32">
        <f>RTD("tos.rtd", , "VOLUME", ".QQQ220420P338")</f>
        <v>15358</v>
      </c>
      <c r="E32">
        <f>RTD("tos.rtd", , "OPEN_INT", ".QQQ220420P338")</f>
        <v>1480</v>
      </c>
    </row>
    <row r="33" spans="1:5" x14ac:dyDescent="0.25">
      <c r="A33">
        <f>RTD("tos.rtd", , "VOLUME", ".QQQ220420C339")</f>
        <v>1778</v>
      </c>
      <c r="B33">
        <f>RTD("tos.rtd", , "OPEN_INT", ".QQQ220420C339")</f>
        <v>99</v>
      </c>
      <c r="C33">
        <f>RTD("tos.rtd", , "STRIKE", ".QQQ220420C339")</f>
        <v>339</v>
      </c>
      <c r="D33">
        <f>RTD("tos.rtd", , "VOLUME", ".QQQ220420P339")</f>
        <v>7557</v>
      </c>
      <c r="E33">
        <f>RTD("tos.rtd", , "OPEN_INT", ".QQQ220420P339")</f>
        <v>899</v>
      </c>
    </row>
    <row r="34" spans="1:5" x14ac:dyDescent="0.25">
      <c r="A34">
        <f>RTD("tos.rtd", , "VOLUME", ".QQQ220420C340")</f>
        <v>9970</v>
      </c>
      <c r="B34">
        <f>RTD("tos.rtd", , "OPEN_INT", ".QQQ220420C340")</f>
        <v>384</v>
      </c>
      <c r="C34">
        <f>RTD("tos.rtd", , "STRIKE", ".QQQ220420C340")</f>
        <v>340</v>
      </c>
      <c r="D34">
        <f>RTD("tos.rtd", , "VOLUME", ".QQQ220420P340")</f>
        <v>7724</v>
      </c>
      <c r="E34">
        <f>RTD("tos.rtd", , "OPEN_INT", ".QQQ220420P340")</f>
        <v>2439</v>
      </c>
    </row>
    <row r="35" spans="1:5" x14ac:dyDescent="0.25">
      <c r="A35">
        <f>RTD("tos.rtd", , "VOLUME", ".QQQ220420C341")</f>
        <v>2407</v>
      </c>
      <c r="B35">
        <f>RTD("tos.rtd", , "OPEN_INT", ".QQQ220420C341")</f>
        <v>436</v>
      </c>
      <c r="C35">
        <f>RTD("tos.rtd", , "STRIKE", ".QQQ220420C341")</f>
        <v>341</v>
      </c>
      <c r="D35">
        <f>RTD("tos.rtd", , "VOLUME", ".QQQ220420P341")</f>
        <v>1823</v>
      </c>
      <c r="E35">
        <f>RTD("tos.rtd", , "OPEN_INT", ".QQQ220420P341")</f>
        <v>658</v>
      </c>
    </row>
    <row r="36" spans="1:5" x14ac:dyDescent="0.25">
      <c r="A36">
        <f>RTD("tos.rtd", , "VOLUME", ".QQQ220420C342")</f>
        <v>3954</v>
      </c>
      <c r="B36">
        <f>RTD("tos.rtd", , "OPEN_INT", ".QQQ220420C342")</f>
        <v>428</v>
      </c>
      <c r="C36">
        <f>RTD("tos.rtd", , "STRIKE", ".QQQ220420C342")</f>
        <v>342</v>
      </c>
      <c r="D36">
        <f>RTD("tos.rtd", , "VOLUME", ".QQQ220420P342")</f>
        <v>2951</v>
      </c>
      <c r="E36">
        <f>RTD("tos.rtd", , "OPEN_INT", ".QQQ220420P342")</f>
        <v>902</v>
      </c>
    </row>
    <row r="37" spans="1:5" x14ac:dyDescent="0.25">
      <c r="A37">
        <f>RTD("tos.rtd", , "VOLUME", ".QQQ220420C343")</f>
        <v>2139</v>
      </c>
      <c r="B37">
        <f>RTD("tos.rtd", , "OPEN_INT", ".QQQ220420C343")</f>
        <v>494</v>
      </c>
      <c r="C37">
        <f>RTD("tos.rtd", , "STRIKE", ".QQQ220420C343")</f>
        <v>343</v>
      </c>
      <c r="D37">
        <f>RTD("tos.rtd", , "VOLUME", ".QQQ220420P343")</f>
        <v>3702</v>
      </c>
      <c r="E37">
        <f>RTD("tos.rtd", , "OPEN_INT", ".QQQ220420P343")</f>
        <v>1069</v>
      </c>
    </row>
    <row r="38" spans="1:5" x14ac:dyDescent="0.25">
      <c r="A38">
        <f>RTD("tos.rtd", , "VOLUME", ".QQQ220420C344")</f>
        <v>1210</v>
      </c>
      <c r="B38">
        <f>RTD("tos.rtd", , "OPEN_INT", ".QQQ220420C344")</f>
        <v>338</v>
      </c>
      <c r="C38">
        <f>RTD("tos.rtd", , "STRIKE", ".QQQ220420C344")</f>
        <v>344</v>
      </c>
      <c r="D38">
        <f>RTD("tos.rtd", , "VOLUME", ".QQQ220420P344")</f>
        <v>2946</v>
      </c>
      <c r="E38">
        <f>RTD("tos.rtd", , "OPEN_INT", ".QQQ220420P344")</f>
        <v>3018</v>
      </c>
    </row>
    <row r="39" spans="1:5" x14ac:dyDescent="0.25">
      <c r="A39">
        <f>RTD("tos.rtd", , "VOLUME", ".QQQ220420C345")</f>
        <v>4050</v>
      </c>
      <c r="B39">
        <f>RTD("tos.rtd", , "OPEN_INT", ".QQQ220420C345")</f>
        <v>961</v>
      </c>
      <c r="C39">
        <f>RTD("tos.rtd", , "STRIKE", ".QQQ220420C345")</f>
        <v>345</v>
      </c>
      <c r="D39">
        <f>RTD("tos.rtd", , "VOLUME", ".QQQ220420P345")</f>
        <v>1947</v>
      </c>
      <c r="E39">
        <f>RTD("tos.rtd", , "OPEN_INT", ".QQQ220420P345")</f>
        <v>2257</v>
      </c>
    </row>
    <row r="40" spans="1:5" x14ac:dyDescent="0.25">
      <c r="A40">
        <f>RTD("tos.rtd", , "VOLUME", ".QQQ220420C346")</f>
        <v>2966</v>
      </c>
      <c r="B40">
        <f>RTD("tos.rtd", , "OPEN_INT", ".QQQ220420C346")</f>
        <v>726</v>
      </c>
      <c r="C40">
        <f>RTD("tos.rtd", , "STRIKE", ".QQQ220420C346")</f>
        <v>346</v>
      </c>
      <c r="D40">
        <f>RTD("tos.rtd", , "VOLUME", ".QQQ220420P346")</f>
        <v>1460</v>
      </c>
      <c r="E40">
        <f>RTD("tos.rtd", , "OPEN_INT", ".QQQ220420P346")</f>
        <v>945</v>
      </c>
    </row>
    <row r="41" spans="1:5" x14ac:dyDescent="0.25">
      <c r="A41">
        <f>RTD("tos.rtd", , "VOLUME", ".QQQ220420C347")</f>
        <v>1080</v>
      </c>
      <c r="B41">
        <f>RTD("tos.rtd", , "OPEN_INT", ".QQQ220420C347")</f>
        <v>521</v>
      </c>
      <c r="C41">
        <f>RTD("tos.rtd", , "STRIKE", ".QQQ220420C347")</f>
        <v>347</v>
      </c>
      <c r="D41">
        <f>RTD("tos.rtd", , "VOLUME", ".QQQ220420P347")</f>
        <v>255</v>
      </c>
      <c r="E41">
        <f>RTD("tos.rtd", , "OPEN_INT", ".QQQ220420P347")</f>
        <v>775</v>
      </c>
    </row>
    <row r="42" spans="1:5" x14ac:dyDescent="0.25">
      <c r="A42">
        <f>RTD("tos.rtd", , "VOLUME", ".QQQ220420C348")</f>
        <v>1909</v>
      </c>
      <c r="B42">
        <f>RTD("tos.rtd", , "OPEN_INT", ".QQQ220420C348")</f>
        <v>441</v>
      </c>
      <c r="C42">
        <f>RTD("tos.rtd", , "STRIKE", ".QQQ220420C348")</f>
        <v>348</v>
      </c>
      <c r="D42">
        <f>RTD("tos.rtd", , "VOLUME", ".QQQ220420P348")</f>
        <v>291</v>
      </c>
      <c r="E42">
        <f>RTD("tos.rtd", , "OPEN_INT", ".QQQ220420P348")</f>
        <v>784</v>
      </c>
    </row>
    <row r="43" spans="1:5" x14ac:dyDescent="0.25">
      <c r="A43">
        <f>RTD("tos.rtd", , "VOLUME", ".QQQ220420C349")</f>
        <v>704</v>
      </c>
      <c r="B43">
        <f>RTD("tos.rtd", , "OPEN_INT", ".QQQ220420C349")</f>
        <v>280</v>
      </c>
      <c r="C43">
        <f>RTD("tos.rtd", , "STRIKE", ".QQQ220420C349")</f>
        <v>349</v>
      </c>
      <c r="D43">
        <f>RTD("tos.rtd", , "VOLUME", ".QQQ220420P349")</f>
        <v>200</v>
      </c>
      <c r="E43">
        <f>RTD("tos.rtd", , "OPEN_INT", ".QQQ220420P349")</f>
        <v>12</v>
      </c>
    </row>
    <row r="44" spans="1:5" x14ac:dyDescent="0.25">
      <c r="A44">
        <f>RTD("tos.rtd", , "VOLUME", ".QQQ220420C350")</f>
        <v>21053</v>
      </c>
      <c r="B44">
        <f>RTD("tos.rtd", , "OPEN_INT", ".QQQ220420C350")</f>
        <v>5681</v>
      </c>
      <c r="C44">
        <f>RTD("tos.rtd", , "STRIKE", ".QQQ220420C350")</f>
        <v>350</v>
      </c>
      <c r="D44">
        <f>RTD("tos.rtd", , "VOLUME", ".QQQ220420P350")</f>
        <v>873</v>
      </c>
      <c r="E44">
        <f>RTD("tos.rtd", , "OPEN_INT", ".QQQ220420P350")</f>
        <v>2477</v>
      </c>
    </row>
    <row r="45" spans="1:5" x14ac:dyDescent="0.25">
      <c r="A45">
        <f>RTD("tos.rtd", , "VOLUME", ".QQQ220420C351")</f>
        <v>464</v>
      </c>
      <c r="B45">
        <f>RTD("tos.rtd", , "OPEN_INT", ".QQQ220420C351")</f>
        <v>236</v>
      </c>
      <c r="C45">
        <f>RTD("tos.rtd", , "STRIKE", ".QQQ220420C351")</f>
        <v>351</v>
      </c>
      <c r="D45">
        <f>RTD("tos.rtd", , "VOLUME", ".QQQ220420P351")</f>
        <v>59</v>
      </c>
      <c r="E45">
        <f>RTD("tos.rtd", , "OPEN_INT", ".QQQ220420P351")</f>
        <v>35</v>
      </c>
    </row>
    <row r="46" spans="1:5" x14ac:dyDescent="0.25">
      <c r="A46">
        <f>RTD("tos.rtd", , "VOLUME", ".QQQ220420C352")</f>
        <v>1105</v>
      </c>
      <c r="B46">
        <f>RTD("tos.rtd", , "OPEN_INT", ".QQQ220420C352")</f>
        <v>1377</v>
      </c>
      <c r="C46">
        <f>RTD("tos.rtd", , "STRIKE", ".QQQ220420C352")</f>
        <v>352</v>
      </c>
      <c r="D46">
        <f>RTD("tos.rtd", , "VOLUME", ".QQQ220420P352")</f>
        <v>437</v>
      </c>
      <c r="E46">
        <f>RTD("tos.rtd", , "OPEN_INT", ".QQQ220420P352")</f>
        <v>1286</v>
      </c>
    </row>
    <row r="47" spans="1:5" x14ac:dyDescent="0.25">
      <c r="A47">
        <f>RTD("tos.rtd", , "VOLUME", ".QQQ220420C353")</f>
        <v>393</v>
      </c>
      <c r="B47">
        <f>RTD("tos.rtd", , "OPEN_INT", ".QQQ220420C353")</f>
        <v>171</v>
      </c>
      <c r="C47">
        <f>RTD("tos.rtd", , "STRIKE", ".QQQ220420C353")</f>
        <v>353</v>
      </c>
      <c r="D47">
        <f>RTD("tos.rtd", , "VOLUME", ".QQQ220420P353")</f>
        <v>72</v>
      </c>
      <c r="E47">
        <f>RTD("tos.rtd", , "OPEN_INT", ".QQQ220420P353")</f>
        <v>10</v>
      </c>
    </row>
    <row r="48" spans="1:5" x14ac:dyDescent="0.25">
      <c r="A48">
        <f>RTD("tos.rtd", , "VOLUME", ".QQQ220420C354")</f>
        <v>2033</v>
      </c>
      <c r="B48">
        <f>RTD("tos.rtd", , "OPEN_INT", ".QQQ220420C354")</f>
        <v>1076</v>
      </c>
      <c r="C48">
        <f>RTD("tos.rtd", , "STRIKE", ".QQQ220420C354")</f>
        <v>354</v>
      </c>
      <c r="D48">
        <f>RTD("tos.rtd", , "VOLUME", ".QQQ220420P354")</f>
        <v>412</v>
      </c>
      <c r="E48">
        <f>RTD("tos.rtd", , "OPEN_INT", ".QQQ220420P354")</f>
        <v>895</v>
      </c>
    </row>
    <row r="49" spans="1:5" x14ac:dyDescent="0.25">
      <c r="A49">
        <f>RTD("tos.rtd", , "VOLUME", ".QQQ220420C355")</f>
        <v>840</v>
      </c>
      <c r="B49">
        <f>RTD("tos.rtd", , "OPEN_INT", ".QQQ220420C355")</f>
        <v>1951</v>
      </c>
      <c r="C49">
        <f>RTD("tos.rtd", , "STRIKE", ".QQQ220420C355")</f>
        <v>355</v>
      </c>
      <c r="D49">
        <f>RTD("tos.rtd", , "VOLUME", ".QQQ220420P355")</f>
        <v>197</v>
      </c>
      <c r="E49">
        <f>RTD("tos.rtd", , "OPEN_INT", ".QQQ220420P355")</f>
        <v>967</v>
      </c>
    </row>
    <row r="50" spans="1:5" x14ac:dyDescent="0.25">
      <c r="A50">
        <f>RTD("tos.rtd", , "VOLUME", ".QQQ220420C356")</f>
        <v>543</v>
      </c>
      <c r="B50">
        <f>RTD("tos.rtd", , "OPEN_INT", ".QQQ220420C356")</f>
        <v>842</v>
      </c>
      <c r="C50">
        <f>RTD("tos.rtd", , "STRIKE", ".QQQ220420C356")</f>
        <v>356</v>
      </c>
      <c r="D50">
        <f>RTD("tos.rtd", , "VOLUME", ".QQQ220420P356")</f>
        <v>86</v>
      </c>
      <c r="E50">
        <f>RTD("tos.rtd", , "OPEN_INT", ".QQQ220420P356")</f>
        <v>443</v>
      </c>
    </row>
    <row r="51" spans="1:5" x14ac:dyDescent="0.25">
      <c r="A51">
        <f>RTD("tos.rtd", , "VOLUME", ".QQQ220420C357")</f>
        <v>390</v>
      </c>
      <c r="B51">
        <f>RTD("tos.rtd", , "OPEN_INT", ".QQQ220420C357")</f>
        <v>42</v>
      </c>
      <c r="C51">
        <f>RTD("tos.rtd", , "STRIKE", ".QQQ220420C357")</f>
        <v>357</v>
      </c>
      <c r="D51">
        <f>RTD("tos.rtd", , "VOLUME", ".QQQ220420P357")</f>
        <v>0</v>
      </c>
      <c r="E51">
        <f>RTD("tos.rtd", , "OPEN_INT", ".QQQ220420P357")</f>
        <v>4</v>
      </c>
    </row>
    <row r="52" spans="1:5" x14ac:dyDescent="0.25">
      <c r="A52">
        <f>RTD("tos.rtd", , "VOLUME", ".QQQ220420C358")</f>
        <v>163</v>
      </c>
      <c r="B52">
        <f>RTD("tos.rtd", , "OPEN_INT", ".QQQ220420C358")</f>
        <v>659</v>
      </c>
      <c r="C52">
        <f>RTD("tos.rtd", , "STRIKE", ".QQQ220420C358")</f>
        <v>358</v>
      </c>
      <c r="D52">
        <f>RTD("tos.rtd", , "VOLUME", ".QQQ220420P358")</f>
        <v>22</v>
      </c>
      <c r="E52">
        <f>RTD("tos.rtd", , "OPEN_INT", ".QQQ220420P358")</f>
        <v>458</v>
      </c>
    </row>
    <row r="53" spans="1:5" x14ac:dyDescent="0.25">
      <c r="A53">
        <f>RTD("tos.rtd", , "VOLUME", ".QQQ220420C359")</f>
        <v>121</v>
      </c>
      <c r="B53">
        <f>RTD("tos.rtd", , "OPEN_INT", ".QQQ220420C359")</f>
        <v>582</v>
      </c>
      <c r="C53">
        <f>RTD("tos.rtd", , "STRIKE", ".QQQ220420C359")</f>
        <v>359</v>
      </c>
      <c r="D53">
        <f>RTD("tos.rtd", , "VOLUME", ".QQQ220420P359")</f>
        <v>14</v>
      </c>
      <c r="E53">
        <f>RTD("tos.rtd", , "OPEN_INT", ".QQQ220420P359")</f>
        <v>15</v>
      </c>
    </row>
    <row r="54" spans="1:5" x14ac:dyDescent="0.25">
      <c r="A54">
        <f>RTD("tos.rtd", , "VOLUME", ".QQQ220420C360")</f>
        <v>794</v>
      </c>
      <c r="B54">
        <f>RTD("tos.rtd", , "OPEN_INT", ".QQQ220420C360")</f>
        <v>1184</v>
      </c>
      <c r="C54">
        <f>RTD("tos.rtd", , "STRIKE", ".QQQ220420C360")</f>
        <v>360</v>
      </c>
      <c r="D54">
        <f>RTD("tos.rtd", , "VOLUME", ".QQQ220420P360")</f>
        <v>361</v>
      </c>
      <c r="E54">
        <f>RTD("tos.rtd", , "OPEN_INT", ".QQQ220420P360")</f>
        <v>745</v>
      </c>
    </row>
    <row r="55" spans="1:5" x14ac:dyDescent="0.25">
      <c r="A55">
        <f>RTD("tos.rtd", , "VOLUME", ".QQQ220420C361")</f>
        <v>190</v>
      </c>
      <c r="B55">
        <f>RTD("tos.rtd", , "OPEN_INT", ".QQQ220420C361")</f>
        <v>13</v>
      </c>
      <c r="C55">
        <f>RTD("tos.rtd", , "STRIKE", ".QQQ220420C361")</f>
        <v>361</v>
      </c>
      <c r="D55">
        <f>RTD("tos.rtd", , "VOLUME", ".QQQ220420P361")</f>
        <v>0</v>
      </c>
      <c r="E55">
        <f>RTD("tos.rtd", , "OPEN_INT", ".QQQ220420P361")</f>
        <v>1</v>
      </c>
    </row>
    <row r="56" spans="1:5" x14ac:dyDescent="0.25">
      <c r="A56">
        <f>RTD("tos.rtd", , "VOLUME", ".QQQ220420C362")</f>
        <v>141</v>
      </c>
      <c r="B56">
        <f>RTD("tos.rtd", , "OPEN_INT", ".QQQ220420C362")</f>
        <v>1283</v>
      </c>
      <c r="C56">
        <f>RTD("tos.rtd", , "STRIKE", ".QQQ220420C362")</f>
        <v>362</v>
      </c>
      <c r="D56">
        <f>RTD("tos.rtd", , "VOLUME", ".QQQ220420P362")</f>
        <v>16</v>
      </c>
      <c r="E56">
        <f>RTD("tos.rtd", , "OPEN_INT", ".QQQ220420P362")</f>
        <v>800</v>
      </c>
    </row>
    <row r="57" spans="1:5" x14ac:dyDescent="0.25">
      <c r="A57">
        <f>RTD("tos.rtd", , "VOLUME", ".QQQ220420C363")</f>
        <v>18</v>
      </c>
      <c r="B57">
        <f>RTD("tos.rtd", , "OPEN_INT", ".QQQ220420C363")</f>
        <v>32</v>
      </c>
      <c r="C57">
        <f>RTD("tos.rtd", , "STRIKE", ".QQQ220420C363")</f>
        <v>363</v>
      </c>
      <c r="D57">
        <f>RTD("tos.rtd", , "VOLUME", ".QQQ220420P363")</f>
        <v>1</v>
      </c>
      <c r="E57">
        <f>RTD("tos.rtd", , "OPEN_INT", ".QQQ220420P363")</f>
        <v>4</v>
      </c>
    </row>
    <row r="58" spans="1:5" x14ac:dyDescent="0.25">
      <c r="A58">
        <f>RTD("tos.rtd", , "VOLUME", ".QQQ220420C364")</f>
        <v>133</v>
      </c>
      <c r="B58">
        <f>RTD("tos.rtd", , "OPEN_INT", ".QQQ220420C364")</f>
        <v>758</v>
      </c>
      <c r="C58">
        <f>RTD("tos.rtd", , "STRIKE", ".QQQ220420C364")</f>
        <v>364</v>
      </c>
      <c r="D58">
        <f>RTD("tos.rtd", , "VOLUME", ".QQQ220420P364")</f>
        <v>1</v>
      </c>
      <c r="E58">
        <f>RTD("tos.rtd", , "OPEN_INT", ".QQQ220420P364")</f>
        <v>312</v>
      </c>
    </row>
    <row r="59" spans="1:5" x14ac:dyDescent="0.25">
      <c r="A59">
        <f>RTD("tos.rtd", , "VOLUME", ".QQQ220420C365")</f>
        <v>108</v>
      </c>
      <c r="B59">
        <f>RTD("tos.rtd", , "OPEN_INT", ".QQQ220420C365")</f>
        <v>1494</v>
      </c>
      <c r="C59">
        <f>RTD("tos.rtd", , "STRIKE", ".QQQ220420C365")</f>
        <v>365</v>
      </c>
      <c r="D59">
        <f>RTD("tos.rtd", , "VOLUME", ".QQQ220420P365")</f>
        <v>317</v>
      </c>
      <c r="E59">
        <f>RTD("tos.rtd", , "OPEN_INT", ".QQQ220420P365")</f>
        <v>334</v>
      </c>
    </row>
    <row r="60" spans="1:5" x14ac:dyDescent="0.25">
      <c r="A60">
        <f>RTD("tos.rtd", , "VOLUME", ".QQQ220420C366")</f>
        <v>223</v>
      </c>
      <c r="B60">
        <f>RTD("tos.rtd", , "OPEN_INT", ".QQQ220420C366")</f>
        <v>299</v>
      </c>
      <c r="C60">
        <f>RTD("tos.rtd", , "STRIKE", ".QQQ220420C366")</f>
        <v>366</v>
      </c>
      <c r="D60">
        <f>RTD("tos.rtd", , "VOLUME", ".QQQ220420P366")</f>
        <v>36</v>
      </c>
      <c r="E60">
        <f>RTD("tos.rtd", , "OPEN_INT", ".QQQ220420P366")</f>
        <v>306</v>
      </c>
    </row>
    <row r="61" spans="1:5" x14ac:dyDescent="0.25">
      <c r="A61">
        <f>RTD("tos.rtd", , "VOLUME", ".QQQ220420C367")</f>
        <v>55</v>
      </c>
      <c r="B61">
        <f>RTD("tos.rtd", , "OPEN_INT", ".QQQ220420C367")</f>
        <v>61</v>
      </c>
      <c r="C61">
        <f>RTD("tos.rtd", , "STRIKE", ".QQQ220420C367")</f>
        <v>367</v>
      </c>
      <c r="D61">
        <f>RTD("tos.rtd", , "VOLUME", ".QQQ220420P367")</f>
        <v>0</v>
      </c>
      <c r="E61">
        <f>RTD("tos.rtd", , "OPEN_INT", ".QQQ220420P367")</f>
        <v>0</v>
      </c>
    </row>
    <row r="71" spans="1:1" x14ac:dyDescent="0.25">
      <c r="A71" t="s">
        <v>3</v>
      </c>
    </row>
    <row r="72" spans="1:1" x14ac:dyDescent="0.25">
      <c r="A72" t="s">
        <v>4</v>
      </c>
    </row>
    <row r="73" spans="1:1" x14ac:dyDescent="0.25">
      <c r="A73" t="s">
        <v>5</v>
      </c>
    </row>
    <row r="74" spans="1:1" x14ac:dyDescent="0.25">
      <c r="A74" t="s">
        <v>6</v>
      </c>
    </row>
    <row r="75" spans="1:1" x14ac:dyDescent="0.25">
      <c r="A75" t="s">
        <v>7</v>
      </c>
    </row>
    <row r="76" spans="1:1" x14ac:dyDescent="0.25">
      <c r="A76" t="s">
        <v>8</v>
      </c>
    </row>
    <row r="77" spans="1:1" x14ac:dyDescent="0.25">
      <c r="A77" t="s">
        <v>9</v>
      </c>
    </row>
    <row r="78" spans="1:1" x14ac:dyDescent="0.25">
      <c r="A78" t="s">
        <v>10</v>
      </c>
    </row>
    <row r="79" spans="1:1" x14ac:dyDescent="0.25">
      <c r="A79" t="s">
        <v>11</v>
      </c>
    </row>
    <row r="80" spans="1:1" x14ac:dyDescent="0.25">
      <c r="A80" t="s">
        <v>12</v>
      </c>
    </row>
    <row r="81" spans="1:1" x14ac:dyDescent="0.25">
      <c r="A81" t="s">
        <v>13</v>
      </c>
    </row>
    <row r="82" spans="1:1" x14ac:dyDescent="0.25">
      <c r="A82" t="s">
        <v>14</v>
      </c>
    </row>
    <row r="83" spans="1:1" x14ac:dyDescent="0.25">
      <c r="A83" t="s">
        <v>15</v>
      </c>
    </row>
    <row r="84" spans="1:1" x14ac:dyDescent="0.25">
      <c r="A84" t="s">
        <v>16</v>
      </c>
    </row>
    <row r="85" spans="1:1" x14ac:dyDescent="0.25">
      <c r="A85" t="s">
        <v>17</v>
      </c>
    </row>
    <row r="86" spans="1:1" x14ac:dyDescent="0.25">
      <c r="A86" t="s">
        <v>18</v>
      </c>
    </row>
    <row r="87" spans="1:1" x14ac:dyDescent="0.25">
      <c r="A87" t="s">
        <v>19</v>
      </c>
    </row>
    <row r="88" spans="1:1" x14ac:dyDescent="0.25">
      <c r="A88" t="s">
        <v>20</v>
      </c>
    </row>
    <row r="89" spans="1:1" x14ac:dyDescent="0.25">
      <c r="A89" t="s">
        <v>21</v>
      </c>
    </row>
    <row r="90" spans="1:1" x14ac:dyDescent="0.25">
      <c r="A90" t="s">
        <v>22</v>
      </c>
    </row>
    <row r="91" spans="1:1" x14ac:dyDescent="0.25">
      <c r="A91" t="s">
        <v>23</v>
      </c>
    </row>
    <row r="92" spans="1:1" x14ac:dyDescent="0.25">
      <c r="A92" t="s">
        <v>24</v>
      </c>
    </row>
    <row r="93" spans="1:1" x14ac:dyDescent="0.25">
      <c r="A93" t="s">
        <v>25</v>
      </c>
    </row>
    <row r="94" spans="1:1" x14ac:dyDescent="0.25">
      <c r="A94" t="s">
        <v>26</v>
      </c>
    </row>
    <row r="95" spans="1:1" x14ac:dyDescent="0.25">
      <c r="A95" t="s">
        <v>27</v>
      </c>
    </row>
    <row r="96" spans="1:1" x14ac:dyDescent="0.25">
      <c r="A96" t="s">
        <v>28</v>
      </c>
    </row>
    <row r="97" spans="1:1" x14ac:dyDescent="0.25">
      <c r="A97" t="s">
        <v>29</v>
      </c>
    </row>
    <row r="98" spans="1:1" x14ac:dyDescent="0.25">
      <c r="A98" t="s">
        <v>30</v>
      </c>
    </row>
    <row r="99" spans="1:1" x14ac:dyDescent="0.25">
      <c r="A9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Sarmen</dc:creator>
  <cp:lastModifiedBy>Sarmen</cp:lastModifiedBy>
  <dcterms:created xsi:type="dcterms:W3CDTF">2022-04-16T13:45:58Z</dcterms:created>
  <dcterms:modified xsi:type="dcterms:W3CDTF">2022-04-16T13:47:25Z</dcterms:modified>
</cp:coreProperties>
</file>