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rka\Desktop\deep-fiction\"/>
    </mc:Choice>
  </mc:AlternateContent>
  <xr:revisionPtr revIDLastSave="0" documentId="13_ncr:1_{7B94BE2F-C1FE-4FB3-BFB6-AF877859AC52}" xr6:coauthVersionLast="44" xr6:coauthVersionMax="44" xr10:uidLastSave="{00000000-0000-0000-0000-000000000000}"/>
  <bookViews>
    <workbookView xWindow="-108" yWindow="-108" windowWidth="23256" windowHeight="12576" xr2:uid="{528B8027-8BB7-4F62-AC04-B1EA881BB4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5" i="1" l="1"/>
  <c r="O16" i="1"/>
  <c r="O17" i="1"/>
  <c r="O18" i="1"/>
  <c r="O19" i="1"/>
  <c r="O20" i="1"/>
  <c r="O21" i="1"/>
  <c r="O22" i="1"/>
  <c r="O23" i="1"/>
  <c r="O24" i="1"/>
  <c r="O15" i="1"/>
  <c r="K16" i="1"/>
  <c r="K17" i="1"/>
  <c r="K18" i="1"/>
  <c r="K19" i="1"/>
  <c r="K20" i="1"/>
  <c r="K21" i="1"/>
  <c r="K22" i="1"/>
  <c r="K23" i="1"/>
  <c r="K24" i="1"/>
  <c r="K15" i="1"/>
  <c r="G16" i="1"/>
  <c r="G17" i="1"/>
  <c r="G18" i="1"/>
  <c r="G19" i="1"/>
  <c r="G20" i="1"/>
  <c r="G21" i="1"/>
  <c r="G22" i="1"/>
  <c r="G23" i="1"/>
  <c r="G24" i="1"/>
  <c r="G15" i="1"/>
  <c r="S16" i="1"/>
  <c r="S17" i="1"/>
  <c r="S18" i="1"/>
  <c r="S19" i="1"/>
  <c r="S20" i="1"/>
  <c r="S21" i="1"/>
  <c r="S22" i="1"/>
  <c r="S23" i="1"/>
  <c r="S24" i="1"/>
  <c r="F16" i="1"/>
  <c r="F17" i="1" s="1"/>
  <c r="F18" i="1" s="1"/>
  <c r="F19" i="1" s="1"/>
  <c r="F20" i="1" s="1"/>
  <c r="F21" i="1" s="1"/>
  <c r="F22" i="1" s="1"/>
  <c r="F23" i="1" s="1"/>
  <c r="F24" i="1" s="1"/>
  <c r="K2" i="1"/>
  <c r="K11" i="1"/>
  <c r="K10" i="1"/>
  <c r="K9" i="1"/>
  <c r="K8" i="1"/>
  <c r="K7" i="1"/>
  <c r="K6" i="1"/>
  <c r="K5" i="1"/>
  <c r="K4" i="1"/>
  <c r="K3" i="1"/>
  <c r="F3" i="1"/>
  <c r="C3" i="1"/>
  <c r="C4" i="1"/>
  <c r="C5" i="1"/>
  <c r="C6" i="1"/>
  <c r="C7" i="1"/>
  <c r="C8" i="1"/>
  <c r="C9" i="1"/>
  <c r="C10" i="1"/>
  <c r="C11" i="1"/>
  <c r="C2" i="1"/>
  <c r="F4" i="1" l="1"/>
  <c r="F5" i="1" l="1"/>
  <c r="F6" i="1" l="1"/>
  <c r="F7" i="1" l="1"/>
  <c r="F8" i="1" l="1"/>
  <c r="F9" i="1" l="1"/>
  <c r="F10" i="1" l="1"/>
  <c r="F11" i="1" l="1"/>
</calcChain>
</file>

<file path=xl/sharedStrings.xml><?xml version="1.0" encoding="utf-8"?>
<sst xmlns="http://schemas.openxmlformats.org/spreadsheetml/2006/main" count="115" uniqueCount="74">
  <si>
    <t>five letters</t>
  </si>
  <si>
    <t>would</t>
  </si>
  <si>
    <t>could</t>
  </si>
  <si>
    <t>their</t>
  </si>
  <si>
    <t>there</t>
  </si>
  <si>
    <t>about</t>
  </si>
  <si>
    <t>still</t>
  </si>
  <si>
    <t>other</t>
  </si>
  <si>
    <t>again</t>
  </si>
  <si>
    <t>There</t>
  </si>
  <si>
    <t>think</t>
  </si>
  <si>
    <t>count</t>
  </si>
  <si>
    <t>six letters</t>
  </si>
  <si>
    <t>seven letters</t>
  </si>
  <si>
    <t>eight letters</t>
  </si>
  <si>
    <t>nine letter</t>
  </si>
  <si>
    <t>ten letter</t>
  </si>
  <si>
    <t>eleven letter</t>
  </si>
  <si>
    <t>twelve letter</t>
  </si>
  <si>
    <t>thirteen letters</t>
  </si>
  <si>
    <t>Fourteen letters</t>
  </si>
  <si>
    <t>before</t>
  </si>
  <si>
    <t>looked</t>
  </si>
  <si>
    <t>seemed</t>
  </si>
  <si>
    <t>around</t>
  </si>
  <si>
    <t>though</t>
  </si>
  <si>
    <t>little</t>
  </si>
  <si>
    <t>turned</t>
  </si>
  <si>
    <t>enough</t>
  </si>
  <si>
    <t>behind</t>
  </si>
  <si>
    <t>moment</t>
  </si>
  <si>
    <t>through</t>
  </si>
  <si>
    <t>thought</t>
  </si>
  <si>
    <t>himself</t>
  </si>
  <si>
    <t>against</t>
  </si>
  <si>
    <t>another</t>
  </si>
  <si>
    <t>nothing</t>
  </si>
  <si>
    <t>without</t>
  </si>
  <si>
    <t>looking</t>
  </si>
  <si>
    <t>between</t>
  </si>
  <si>
    <t>herself</t>
  </si>
  <si>
    <t>anything</t>
  </si>
  <si>
    <t>together</t>
  </si>
  <si>
    <t>soldiers</t>
  </si>
  <si>
    <t>shoulder</t>
  </si>
  <si>
    <t>standing</t>
  </si>
  <si>
    <t>followed</t>
  </si>
  <si>
    <t>happened</t>
  </si>
  <si>
    <t>suddenly</t>
  </si>
  <si>
    <t>remember</t>
  </si>
  <si>
    <t>darkness</t>
  </si>
  <si>
    <t xml:space="preserve">('something', </t>
  </si>
  <si>
    <t xml:space="preserve"> ('continued', ),</t>
  </si>
  <si>
    <t xml:space="preserve"> ('different', ),</t>
  </si>
  <si>
    <t xml:space="preserve"> ('whispered', ),</t>
  </si>
  <si>
    <t xml:space="preserve"> ('shoulders', ),</t>
  </si>
  <si>
    <t xml:space="preserve"> ('attention', ),</t>
  </si>
  <si>
    <t xml:space="preserve"> ('surprised', ),</t>
  </si>
  <si>
    <t xml:space="preserve"> ('sometimes', ),</t>
  </si>
  <si>
    <t xml:space="preserve"> ('Something', ),</t>
  </si>
  <si>
    <t>Radius</t>
  </si>
  <si>
    <t>radius</t>
  </si>
  <si>
    <t>y init</t>
  </si>
  <si>
    <t xml:space="preserve"> ('important', ),</t>
  </si>
  <si>
    <t>whispered</t>
  </si>
  <si>
    <t>shoulders</t>
  </si>
  <si>
    <t>attention</t>
  </si>
  <si>
    <t>surprised</t>
  </si>
  <si>
    <t>sometimes</t>
  </si>
  <si>
    <t>Something</t>
  </si>
  <si>
    <t>important</t>
  </si>
  <si>
    <t>continued</t>
  </si>
  <si>
    <t>different</t>
  </si>
  <si>
    <t>something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</si>
</sst>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70911-9ED4-45A8-A6CF-977AD842040F}">
  <dimension ref="A1:Y30"/>
  <sheetViews>
    <sheetView tabSelected="1" topLeftCell="D1" workbookViewId="0">
      <selection activeCell="U16" sqref="U16"/>
    </sheetView>
  </sheetViews>
  <sheetFormatPr defaultRowHeight="14.4"/>
  <cols>
    <col min="1" max="1" width="9.6640625" hidden="1" customWidth="1"/>
    <col min="2" max="3" width="0" hidden="1" customWidth="1"/>
    <col min="4" max="4" width="8.77734375" bestFit="1" customWidth="1"/>
    <col min="7" max="7" width="9.5546875" bestFit="1" customWidth="1"/>
    <col min="8" max="8" width="11.33203125" bestFit="1" customWidth="1"/>
    <col min="12" max="12" width="10.6640625" bestFit="1" customWidth="1"/>
    <col min="13" max="13" width="5.6640625" bestFit="1" customWidth="1"/>
    <col min="14" max="14" width="13.88671875" bestFit="1" customWidth="1"/>
    <col min="18" max="18" width="11.21875" bestFit="1" customWidth="1"/>
    <col min="20" max="20" width="11.33203125" bestFit="1" customWidth="1"/>
    <col min="22" max="22" width="13.21875" bestFit="1" customWidth="1"/>
    <col min="24" max="24" width="14.109375" bestFit="1" customWidth="1"/>
  </cols>
  <sheetData>
    <row r="1" spans="1:25">
      <c r="A1" t="s">
        <v>0</v>
      </c>
      <c r="B1" t="s">
        <v>11</v>
      </c>
      <c r="C1" t="s">
        <v>60</v>
      </c>
      <c r="D1" t="s">
        <v>12</v>
      </c>
      <c r="E1" t="s">
        <v>11</v>
      </c>
      <c r="F1" t="s">
        <v>62</v>
      </c>
      <c r="G1" t="s">
        <v>60</v>
      </c>
      <c r="H1" t="s">
        <v>13</v>
      </c>
      <c r="I1" t="s">
        <v>11</v>
      </c>
      <c r="J1" t="s">
        <v>62</v>
      </c>
      <c r="K1" t="s">
        <v>61</v>
      </c>
      <c r="L1" t="s">
        <v>14</v>
      </c>
      <c r="M1" t="s">
        <v>11</v>
      </c>
      <c r="N1" t="s">
        <v>15</v>
      </c>
      <c r="O1" t="s">
        <v>11</v>
      </c>
      <c r="P1" t="s">
        <v>16</v>
      </c>
      <c r="Q1" t="s">
        <v>11</v>
      </c>
      <c r="R1" t="s">
        <v>17</v>
      </c>
      <c r="S1" t="s">
        <v>11</v>
      </c>
      <c r="T1" t="s">
        <v>18</v>
      </c>
      <c r="U1" t="s">
        <v>11</v>
      </c>
      <c r="V1" t="s">
        <v>19</v>
      </c>
      <c r="W1" t="s">
        <v>11</v>
      </c>
      <c r="X1" t="s">
        <v>20</v>
      </c>
      <c r="Y1" t="s">
        <v>11</v>
      </c>
    </row>
    <row r="2" spans="1:25">
      <c r="A2" s="1" t="s">
        <v>1</v>
      </c>
      <c r="B2">
        <v>68795</v>
      </c>
      <c r="C2">
        <f>(B2/(MIN(B2:B11)))*10</f>
        <v>29.604527067733883</v>
      </c>
      <c r="D2" s="1" t="s">
        <v>30</v>
      </c>
      <c r="E2">
        <v>16147</v>
      </c>
      <c r="F2">
        <v>3</v>
      </c>
      <c r="G2" s="2">
        <v>35.020879120879123</v>
      </c>
      <c r="H2" s="1" t="s">
        <v>31</v>
      </c>
      <c r="I2">
        <v>27717</v>
      </c>
      <c r="J2">
        <v>2</v>
      </c>
      <c r="K2">
        <f>(I2/MIN(I2:I11))*15</f>
        <v>46.005864778134338</v>
      </c>
      <c r="L2" s="1" t="s">
        <v>41</v>
      </c>
      <c r="M2">
        <v>8886</v>
      </c>
      <c r="N2" s="1" t="s">
        <v>51</v>
      </c>
      <c r="O2">
        <v>18434</v>
      </c>
    </row>
    <row r="3" spans="1:25">
      <c r="A3" s="1" t="s">
        <v>2</v>
      </c>
      <c r="B3">
        <v>62660</v>
      </c>
      <c r="C3">
        <f>(B3/(MIN(B3:B12)))*5</f>
        <v>13.482227386177811</v>
      </c>
      <c r="D3" s="1" t="s">
        <v>29</v>
      </c>
      <c r="E3">
        <v>16183</v>
      </c>
      <c r="F3">
        <f>(F2+3)</f>
        <v>6</v>
      </c>
      <c r="G3" s="2">
        <v>28.008791208791209</v>
      </c>
      <c r="H3" s="1" t="s">
        <v>32</v>
      </c>
      <c r="I3">
        <v>25427</v>
      </c>
      <c r="J3">
        <v>5</v>
      </c>
      <c r="K3">
        <f t="shared" ref="K3:K11" si="0">(I3/MIN(I3:I12))*15</f>
        <v>42.204824609936928</v>
      </c>
      <c r="L3" s="1" t="s">
        <v>48</v>
      </c>
      <c r="M3">
        <v>6520</v>
      </c>
      <c r="N3" s="1" t="s">
        <v>52</v>
      </c>
      <c r="O3">
        <v>4303</v>
      </c>
    </row>
    <row r="4" spans="1:25">
      <c r="A4" s="1" t="s">
        <v>3</v>
      </c>
      <c r="B4">
        <v>53606</v>
      </c>
      <c r="C4">
        <f>(B4/(MIN(B4:B13)))*5</f>
        <v>11.53412513985713</v>
      </c>
      <c r="D4" s="1" t="s">
        <v>28</v>
      </c>
      <c r="E4">
        <v>17080</v>
      </c>
      <c r="F4">
        <f t="shared" ref="F4:F11" si="1">(F3+3)</f>
        <v>9</v>
      </c>
      <c r="G4" s="2">
        <v>23.303296703296702</v>
      </c>
      <c r="H4" s="1" t="s">
        <v>33</v>
      </c>
      <c r="I4">
        <v>18451</v>
      </c>
      <c r="J4">
        <v>8</v>
      </c>
      <c r="K4">
        <f t="shared" si="0"/>
        <v>30.625760761314595</v>
      </c>
      <c r="L4" s="1" t="s">
        <v>42</v>
      </c>
      <c r="M4">
        <v>5821</v>
      </c>
      <c r="N4" s="1" t="s">
        <v>53</v>
      </c>
      <c r="O4">
        <v>4259</v>
      </c>
    </row>
    <row r="5" spans="1:25">
      <c r="A5" s="1" t="s">
        <v>4</v>
      </c>
      <c r="B5">
        <v>44864</v>
      </c>
      <c r="C5">
        <f>(B5/(MIN(B5:B14)))*5</f>
        <v>9.6531543162062139</v>
      </c>
      <c r="D5" s="1" t="s">
        <v>27</v>
      </c>
      <c r="E5">
        <v>18041</v>
      </c>
      <c r="F5">
        <f t="shared" si="1"/>
        <v>12</v>
      </c>
      <c r="G5" s="2">
        <v>22.561538461538461</v>
      </c>
      <c r="H5" s="1" t="s">
        <v>34</v>
      </c>
      <c r="I5">
        <v>14941</v>
      </c>
      <c r="J5">
        <v>11</v>
      </c>
      <c r="K5">
        <f t="shared" si="0"/>
        <v>24.799712293902843</v>
      </c>
      <c r="L5" s="1" t="s">
        <v>43</v>
      </c>
      <c r="M5">
        <v>5694</v>
      </c>
      <c r="N5" s="1" t="s">
        <v>54</v>
      </c>
      <c r="O5">
        <v>4152</v>
      </c>
    </row>
    <row r="6" spans="1:25">
      <c r="A6" s="1" t="s">
        <v>5</v>
      </c>
      <c r="B6">
        <v>33778</v>
      </c>
      <c r="C6">
        <f>(B6/(MIN(B6:B15)))*5</f>
        <v>7.2678371632670622</v>
      </c>
      <c r="D6" s="1" t="s">
        <v>26</v>
      </c>
      <c r="E6">
        <v>18565</v>
      </c>
      <c r="F6">
        <f t="shared" si="1"/>
        <v>15</v>
      </c>
      <c r="G6" s="2">
        <v>20.424175824175826</v>
      </c>
      <c r="H6" s="1" t="s">
        <v>35</v>
      </c>
      <c r="I6">
        <v>14934</v>
      </c>
      <c r="J6">
        <v>14</v>
      </c>
      <c r="K6">
        <f t="shared" si="0"/>
        <v>24.788093393825385</v>
      </c>
      <c r="L6" s="1" t="s">
        <v>44</v>
      </c>
      <c r="M6">
        <v>5456</v>
      </c>
      <c r="N6" s="1" t="s">
        <v>55</v>
      </c>
      <c r="O6">
        <v>3639</v>
      </c>
    </row>
    <row r="7" spans="1:25">
      <c r="A7" s="1" t="s">
        <v>6</v>
      </c>
      <c r="B7">
        <v>26010</v>
      </c>
      <c r="C7">
        <f>(B7/(MIN(B7:B16)))*5</f>
        <v>5.5964368706429122</v>
      </c>
      <c r="D7" s="1" t="s">
        <v>25</v>
      </c>
      <c r="E7">
        <v>18586</v>
      </c>
      <c r="F7">
        <f t="shared" si="1"/>
        <v>18</v>
      </c>
      <c r="G7" s="2">
        <v>20.401098901098898</v>
      </c>
      <c r="H7" s="1" t="s">
        <v>36</v>
      </c>
      <c r="I7">
        <v>14600</v>
      </c>
      <c r="J7">
        <v>17</v>
      </c>
      <c r="K7">
        <f t="shared" si="0"/>
        <v>24.233705875843754</v>
      </c>
      <c r="L7" s="1" t="s">
        <v>45</v>
      </c>
      <c r="M7">
        <v>5290</v>
      </c>
      <c r="N7" s="1" t="s">
        <v>56</v>
      </c>
      <c r="O7">
        <v>2801</v>
      </c>
    </row>
    <row r="8" spans="1:25">
      <c r="A8" s="1" t="s">
        <v>7</v>
      </c>
      <c r="B8">
        <v>25240</v>
      </c>
      <c r="C8">
        <f>(B8/(MIN(B8:B17)))*5</f>
        <v>5.4307599621309919</v>
      </c>
      <c r="D8" s="1" t="s">
        <v>24</v>
      </c>
      <c r="E8">
        <v>20531</v>
      </c>
      <c r="F8">
        <f t="shared" si="1"/>
        <v>21</v>
      </c>
      <c r="G8" s="2">
        <v>19.825274725274728</v>
      </c>
      <c r="H8" s="1" t="s">
        <v>37</v>
      </c>
      <c r="I8">
        <v>10743</v>
      </c>
      <c r="J8">
        <v>20</v>
      </c>
      <c r="K8">
        <f t="shared" si="0"/>
        <v>17.831691933163661</v>
      </c>
      <c r="L8" s="1" t="s">
        <v>46</v>
      </c>
      <c r="M8">
        <v>5110</v>
      </c>
      <c r="N8" s="1" t="s">
        <v>57</v>
      </c>
      <c r="O8">
        <v>2766</v>
      </c>
    </row>
    <row r="9" spans="1:25">
      <c r="A9" s="1" t="s">
        <v>8</v>
      </c>
      <c r="B9">
        <v>25223</v>
      </c>
      <c r="C9">
        <f>(B9/(MIN(B9:B18)))*5</f>
        <v>5.4271021602547549</v>
      </c>
      <c r="D9" s="1" t="s">
        <v>23</v>
      </c>
      <c r="E9">
        <v>21206</v>
      </c>
      <c r="F9">
        <f t="shared" si="1"/>
        <v>24</v>
      </c>
      <c r="G9" s="2">
        <v>18.76923076923077</v>
      </c>
      <c r="H9" s="1" t="s">
        <v>38</v>
      </c>
      <c r="I9">
        <v>10628</v>
      </c>
      <c r="J9">
        <v>23</v>
      </c>
      <c r="K9">
        <f t="shared" si="0"/>
        <v>17.640810003319686</v>
      </c>
      <c r="L9" s="1" t="s">
        <v>47</v>
      </c>
      <c r="M9">
        <v>4822</v>
      </c>
      <c r="N9" s="1" t="s">
        <v>58</v>
      </c>
      <c r="O9">
        <v>2730</v>
      </c>
    </row>
    <row r="10" spans="1:25">
      <c r="A10" s="1" t="s">
        <v>9</v>
      </c>
      <c r="B10">
        <v>23288</v>
      </c>
      <c r="C10">
        <f>(B10/(MIN(B10:B19)))*5</f>
        <v>5.0107582408124616</v>
      </c>
      <c r="D10" s="1" t="s">
        <v>22</v>
      </c>
      <c r="E10">
        <v>25488</v>
      </c>
      <c r="F10">
        <f t="shared" si="1"/>
        <v>27</v>
      </c>
      <c r="G10" s="2">
        <v>17.783516483516483</v>
      </c>
      <c r="H10" s="1" t="s">
        <v>39</v>
      </c>
      <c r="I10">
        <v>10478</v>
      </c>
      <c r="J10">
        <v>26</v>
      </c>
      <c r="K10">
        <f t="shared" si="0"/>
        <v>17.391833573088416</v>
      </c>
      <c r="L10" s="1" t="s">
        <v>49</v>
      </c>
      <c r="M10">
        <v>4753</v>
      </c>
      <c r="N10" s="1" t="s">
        <v>59</v>
      </c>
      <c r="O10">
        <v>2660</v>
      </c>
    </row>
    <row r="11" spans="1:25">
      <c r="A11" s="1" t="s">
        <v>10</v>
      </c>
      <c r="B11">
        <v>23238</v>
      </c>
      <c r="C11">
        <f>(B11/(MIN(B11:B20)))*5</f>
        <v>5</v>
      </c>
      <c r="D11" s="1" t="s">
        <v>21</v>
      </c>
      <c r="E11">
        <v>31869</v>
      </c>
      <c r="F11">
        <f t="shared" si="1"/>
        <v>30</v>
      </c>
      <c r="G11" s="2">
        <v>17.743956043956043</v>
      </c>
      <c r="H11" s="1" t="s">
        <v>40</v>
      </c>
      <c r="I11">
        <v>9037</v>
      </c>
      <c r="J11">
        <v>29</v>
      </c>
      <c r="K11">
        <f t="shared" si="0"/>
        <v>15</v>
      </c>
      <c r="L11" s="1" t="s">
        <v>50</v>
      </c>
      <c r="M11">
        <v>4713</v>
      </c>
      <c r="N11" s="1" t="s">
        <v>63</v>
      </c>
      <c r="O11">
        <v>2643</v>
      </c>
    </row>
    <row r="12" spans="1:25">
      <c r="D12" s="1"/>
      <c r="H12" s="1"/>
      <c r="L12" s="1"/>
      <c r="N12" s="1"/>
    </row>
    <row r="13" spans="1:25">
      <c r="D13" s="1"/>
      <c r="H13" s="1"/>
      <c r="N13" s="1"/>
    </row>
    <row r="14" spans="1:25">
      <c r="H14" s="1"/>
      <c r="N14" s="1"/>
    </row>
    <row r="15" spans="1:25">
      <c r="D15" s="1" t="s">
        <v>30</v>
      </c>
      <c r="E15">
        <v>16147</v>
      </c>
      <c r="F15">
        <v>3</v>
      </c>
      <c r="G15">
        <f>(E15/2643)*5</f>
        <v>30.546727203934921</v>
      </c>
      <c r="H15" s="1" t="s">
        <v>31</v>
      </c>
      <c r="I15">
        <v>27717</v>
      </c>
      <c r="K15">
        <f>(I15/2643)*7</f>
        <v>73.408626560726447</v>
      </c>
      <c r="L15" s="1" t="s">
        <v>41</v>
      </c>
      <c r="M15">
        <v>8886</v>
      </c>
      <c r="N15" s="1"/>
      <c r="O15">
        <f>(M15/2643)*8.5</f>
        <v>28.577752553916003</v>
      </c>
      <c r="P15" s="1" t="s">
        <v>73</v>
      </c>
      <c r="Q15">
        <v>18434</v>
      </c>
      <c r="S15">
        <f>(Q15/2643)*10</f>
        <v>69.74650018917896</v>
      </c>
    </row>
    <row r="16" spans="1:25">
      <c r="D16" s="1" t="s">
        <v>29</v>
      </c>
      <c r="E16">
        <v>16183</v>
      </c>
      <c r="F16">
        <f>(F15+3)</f>
        <v>6</v>
      </c>
      <c r="G16">
        <f t="shared" ref="G16:G24" si="2">(E16/2643)*5</f>
        <v>30.614831630722662</v>
      </c>
      <c r="H16" s="1" t="s">
        <v>32</v>
      </c>
      <c r="I16">
        <v>25427</v>
      </c>
      <c r="K16">
        <f t="shared" ref="K16:K24" si="3">(I16/2643)*7</f>
        <v>67.34354899735149</v>
      </c>
      <c r="L16" s="1" t="s">
        <v>48</v>
      </c>
      <c r="M16">
        <v>6520</v>
      </c>
      <c r="N16" s="1"/>
      <c r="O16">
        <f t="shared" ref="O16:O24" si="4">(M16/2643)*8.5</f>
        <v>20.968596292092318</v>
      </c>
      <c r="P16" s="1" t="s">
        <v>71</v>
      </c>
      <c r="Q16">
        <v>4303</v>
      </c>
      <c r="S16">
        <f t="shared" ref="S16:S24" si="5">(Q16/2643)*10</f>
        <v>16.280741581536134</v>
      </c>
    </row>
    <row r="17" spans="4:19">
      <c r="D17" s="1" t="s">
        <v>28</v>
      </c>
      <c r="E17">
        <v>17080</v>
      </c>
      <c r="F17">
        <f t="shared" ref="F17:F24" si="6">(F16+3)</f>
        <v>9</v>
      </c>
      <c r="G17">
        <f t="shared" si="2"/>
        <v>32.311766931517212</v>
      </c>
      <c r="H17" s="1" t="s">
        <v>33</v>
      </c>
      <c r="I17">
        <v>18451</v>
      </c>
      <c r="K17">
        <f t="shared" si="3"/>
        <v>48.867574725690503</v>
      </c>
      <c r="L17" s="1" t="s">
        <v>42</v>
      </c>
      <c r="M17">
        <v>5821</v>
      </c>
      <c r="N17" s="1"/>
      <c r="O17">
        <f t="shared" si="4"/>
        <v>18.720582671206962</v>
      </c>
      <c r="P17" s="1" t="s">
        <v>72</v>
      </c>
      <c r="Q17">
        <v>4259</v>
      </c>
      <c r="S17">
        <f t="shared" si="5"/>
        <v>16.114264093832766</v>
      </c>
    </row>
    <row r="18" spans="4:19">
      <c r="D18" s="1" t="s">
        <v>27</v>
      </c>
      <c r="E18">
        <v>18041</v>
      </c>
      <c r="F18">
        <f t="shared" si="6"/>
        <v>12</v>
      </c>
      <c r="G18">
        <f t="shared" si="2"/>
        <v>34.129776768823305</v>
      </c>
      <c r="H18" s="1" t="s">
        <v>34</v>
      </c>
      <c r="I18">
        <v>14941</v>
      </c>
      <c r="K18">
        <f t="shared" si="3"/>
        <v>39.57132046916383</v>
      </c>
      <c r="L18" s="1" t="s">
        <v>43</v>
      </c>
      <c r="M18">
        <v>5694</v>
      </c>
      <c r="N18" s="1"/>
      <c r="O18">
        <f t="shared" si="4"/>
        <v>18.312145289443816</v>
      </c>
      <c r="P18" s="1" t="s">
        <v>64</v>
      </c>
      <c r="Q18">
        <v>4152</v>
      </c>
      <c r="S18">
        <f t="shared" si="5"/>
        <v>15.709421112372304</v>
      </c>
    </row>
    <row r="19" spans="4:19">
      <c r="D19" s="1" t="s">
        <v>26</v>
      </c>
      <c r="E19">
        <v>18565</v>
      </c>
      <c r="F19">
        <f t="shared" si="6"/>
        <v>15</v>
      </c>
      <c r="G19">
        <f t="shared" si="2"/>
        <v>35.121074536511536</v>
      </c>
      <c r="H19" s="1" t="s">
        <v>35</v>
      </c>
      <c r="I19">
        <v>14934</v>
      </c>
      <c r="K19">
        <f t="shared" si="3"/>
        <v>39.552780930760505</v>
      </c>
      <c r="L19" s="1" t="s">
        <v>44</v>
      </c>
      <c r="M19">
        <v>5456</v>
      </c>
      <c r="N19" s="1"/>
      <c r="O19">
        <f t="shared" si="4"/>
        <v>17.546727203934921</v>
      </c>
      <c r="P19" s="1" t="s">
        <v>65</v>
      </c>
      <c r="Q19">
        <v>3639</v>
      </c>
      <c r="S19">
        <f t="shared" si="5"/>
        <v>13.768444948921681</v>
      </c>
    </row>
    <row r="20" spans="4:19">
      <c r="D20" s="1" t="s">
        <v>25</v>
      </c>
      <c r="E20">
        <v>18586</v>
      </c>
      <c r="F20">
        <f t="shared" si="6"/>
        <v>18</v>
      </c>
      <c r="G20">
        <f t="shared" si="2"/>
        <v>35.160802118804391</v>
      </c>
      <c r="H20" s="1" t="s">
        <v>36</v>
      </c>
      <c r="I20">
        <v>14600</v>
      </c>
      <c r="K20">
        <f t="shared" si="3"/>
        <v>38.668180098373057</v>
      </c>
      <c r="L20" s="1" t="s">
        <v>45</v>
      </c>
      <c r="M20">
        <v>5290</v>
      </c>
      <c r="N20" s="1"/>
      <c r="O20">
        <f t="shared" si="4"/>
        <v>17.012864169504351</v>
      </c>
      <c r="P20" s="1" t="s">
        <v>66</v>
      </c>
      <c r="Q20">
        <v>2801</v>
      </c>
      <c r="S20">
        <f t="shared" si="5"/>
        <v>10.597805524025727</v>
      </c>
    </row>
    <row r="21" spans="4:19">
      <c r="D21" s="1" t="s">
        <v>24</v>
      </c>
      <c r="E21">
        <v>20531</v>
      </c>
      <c r="F21">
        <f t="shared" si="6"/>
        <v>21</v>
      </c>
      <c r="G21">
        <f t="shared" si="2"/>
        <v>38.840332954975409</v>
      </c>
      <c r="H21" s="1" t="s">
        <v>37</v>
      </c>
      <c r="I21">
        <v>10743</v>
      </c>
      <c r="K21">
        <f t="shared" si="3"/>
        <v>28.452894438138479</v>
      </c>
      <c r="L21" s="1" t="s">
        <v>46</v>
      </c>
      <c r="M21">
        <v>5110</v>
      </c>
      <c r="N21" s="1"/>
      <c r="O21">
        <f t="shared" si="4"/>
        <v>16.433976541808551</v>
      </c>
      <c r="P21" s="1" t="s">
        <v>67</v>
      </c>
      <c r="Q21">
        <v>2766</v>
      </c>
      <c r="S21">
        <f t="shared" si="5"/>
        <v>10.465380249716231</v>
      </c>
    </row>
    <row r="22" spans="4:19">
      <c r="D22" s="1" t="s">
        <v>23</v>
      </c>
      <c r="E22">
        <v>21206</v>
      </c>
      <c r="F22">
        <f t="shared" si="6"/>
        <v>24</v>
      </c>
      <c r="G22">
        <f t="shared" si="2"/>
        <v>40.117290957245551</v>
      </c>
      <c r="H22" s="1" t="s">
        <v>38</v>
      </c>
      <c r="I22">
        <v>10628</v>
      </c>
      <c r="K22">
        <f t="shared" si="3"/>
        <v>28.148316307226633</v>
      </c>
      <c r="L22" s="1" t="s">
        <v>47</v>
      </c>
      <c r="M22">
        <v>4822</v>
      </c>
      <c r="N22" s="1"/>
      <c r="O22">
        <f t="shared" si="4"/>
        <v>15.50775633749527</v>
      </c>
      <c r="P22" s="1" t="s">
        <v>68</v>
      </c>
      <c r="Q22">
        <v>2730</v>
      </c>
      <c r="S22">
        <f t="shared" si="5"/>
        <v>10.329171396140747</v>
      </c>
    </row>
    <row r="23" spans="4:19">
      <c r="D23" s="1" t="s">
        <v>22</v>
      </c>
      <c r="E23">
        <v>25488</v>
      </c>
      <c r="F23">
        <f t="shared" si="6"/>
        <v>27</v>
      </c>
      <c r="G23">
        <f t="shared" si="2"/>
        <v>48.21793416572077</v>
      </c>
      <c r="H23" s="1" t="s">
        <v>39</v>
      </c>
      <c r="I23">
        <v>10478</v>
      </c>
      <c r="K23">
        <f t="shared" si="3"/>
        <v>27.751040484298144</v>
      </c>
      <c r="L23" s="1" t="s">
        <v>49</v>
      </c>
      <c r="M23">
        <v>4753</v>
      </c>
      <c r="N23" s="1"/>
      <c r="O23">
        <f t="shared" si="4"/>
        <v>15.285849413545213</v>
      </c>
      <c r="P23" s="1" t="s">
        <v>69</v>
      </c>
      <c r="Q23">
        <v>2660</v>
      </c>
      <c r="S23">
        <f t="shared" si="5"/>
        <v>10.064320847521754</v>
      </c>
    </row>
    <row r="24" spans="4:19">
      <c r="D24" s="1" t="s">
        <v>21</v>
      </c>
      <c r="E24">
        <v>31869</v>
      </c>
      <c r="F24">
        <f t="shared" si="6"/>
        <v>30</v>
      </c>
      <c r="G24">
        <f t="shared" si="2"/>
        <v>60.289443813847896</v>
      </c>
      <c r="H24" s="1" t="s">
        <v>40</v>
      </c>
      <c r="I24">
        <v>9037</v>
      </c>
      <c r="K24">
        <f t="shared" si="3"/>
        <v>23.934544078698448</v>
      </c>
      <c r="L24" s="1" t="s">
        <v>50</v>
      </c>
      <c r="M24">
        <v>4713</v>
      </c>
      <c r="N24" s="1"/>
      <c r="O24">
        <f t="shared" si="4"/>
        <v>15.157207718501702</v>
      </c>
      <c r="P24" s="1" t="s">
        <v>70</v>
      </c>
      <c r="Q24">
        <v>2643</v>
      </c>
      <c r="S24">
        <f t="shared" si="5"/>
        <v>10</v>
      </c>
    </row>
    <row r="25" spans="4:19">
      <c r="L25" s="1"/>
      <c r="N25" s="1"/>
    </row>
    <row r="26" spans="4:19">
      <c r="N26" s="1"/>
    </row>
    <row r="27" spans="4:19">
      <c r="N27" s="1"/>
    </row>
    <row r="28" spans="4:19">
      <c r="N28" s="1"/>
    </row>
    <row r="29" spans="4:19">
      <c r="N29" s="1"/>
    </row>
    <row r="30" spans="4:19">
      <c r="N30" s="1"/>
    </row>
  </sheetData>
  <sortState xmlns:xlrd2="http://schemas.microsoft.com/office/spreadsheetml/2017/richdata2" ref="D2:E11">
    <sortCondition ref="E1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gurkamal deol</dc:creator>
  <cp:lastModifiedBy>gurkamal deol</cp:lastModifiedBy>
  <dcterms:created xsi:type="dcterms:W3CDTF">2020-03-05T17:24:30Z</dcterms:created>
  <dcterms:modified xsi:type="dcterms:W3CDTF">2020-03-09T16:50:30Z</dcterms:modified>
</cp:coreProperties>
</file>