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1.xml" ContentType="application/vnd.ms-office.chartstyle+xml"/>
  <Override PartName="/xl/charts/colors11.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hidePivotFieldList="1" defaultThemeVersion="166925"/>
  <mc:AlternateContent xmlns:mc="http://schemas.openxmlformats.org/markup-compatibility/2006">
    <mc:Choice Requires="x15">
      <x15ac:absPath xmlns:x15ac="http://schemas.microsoft.com/office/spreadsheetml/2010/11/ac" url="C:\Users\Lenovo\Downloads\PROJECT\CARS24\PythonFile_webscraping\"/>
    </mc:Choice>
  </mc:AlternateContent>
  <xr:revisionPtr revIDLastSave="0" documentId="13_ncr:1_{3E30D3EE-ECB2-4D81-887F-1C1F642CC812}" xr6:coauthVersionLast="36" xr6:coauthVersionMax="36" xr10:uidLastSave="{00000000-0000-0000-0000-000000000000}"/>
  <bookViews>
    <workbookView xWindow="0" yWindow="0" windowWidth="23040" windowHeight="8940" activeTab="2" xr2:uid="{8B1ED27B-893C-434A-BD94-6C696A8DDDAB}"/>
  </bookViews>
  <sheets>
    <sheet name="Sheet13" sheetId="13" r:id="rId1"/>
    <sheet name="TABLE" sheetId="2" r:id="rId2"/>
    <sheet name="Sheet12" sheetId="12" r:id="rId3"/>
    <sheet name="DRIVERN BY BRAND" sheetId="10" r:id="rId4"/>
    <sheet name="EVERY 6 Y" sheetId="9" r:id="rId5"/>
    <sheet name="AVG_PRICE BY BRAND" sheetId="8" r:id="rId6"/>
    <sheet name="CAR_PRICE BY YEAR" sheetId="4" r:id="rId7"/>
    <sheet name="FUEL_TYPE" sheetId="7" r:id="rId8"/>
    <sheet name="MARKET_SHARE" sheetId="5" r:id="rId9"/>
    <sheet name="AVG_PRICE VS  BRAND" sheetId="3" r:id="rId10"/>
  </sheets>
  <definedNames>
    <definedName name="_xlchart.v1.0" hidden="1">Sheet13!$A$12:$A$13</definedName>
    <definedName name="_xlchart.v1.1" hidden="1">Sheet13!$B$12:$B$13</definedName>
    <definedName name="_xlchart.v1.10" hidden="1">FUEL_TYPE!$A$11:$A$14</definedName>
    <definedName name="_xlchart.v1.11" hidden="1">FUEL_TYPE!$B$11:$B$14</definedName>
    <definedName name="_xlchart.v1.2" hidden="1">FUEL_TYPE!$A$11:$A$14</definedName>
    <definedName name="_xlchart.v1.3" hidden="1">FUEL_TYPE!$B$11:$B$14</definedName>
    <definedName name="_xlchart.v1.4" hidden="1">FUEL_TYPE!$A$11:$A$14</definedName>
    <definedName name="_xlchart.v1.5" hidden="1">FUEL_TYPE!$B$11:$B$14</definedName>
    <definedName name="_xlchart.v1.6" hidden="1">FUEL_TYPE!$A$11:$A$14</definedName>
    <definedName name="_xlchart.v1.7" hidden="1">FUEL_TYPE!$B$11:$B$14</definedName>
    <definedName name="_xlchart.v1.8" hidden="1">FUEL_TYPE!$A$11:$A$14</definedName>
    <definedName name="_xlchart.v1.9" hidden="1">FUEL_TYPE!$B$11:$B$14</definedName>
    <definedName name="ExternalData_1" localSheetId="1" hidden="1">TABLE!$A$1:$J$2347</definedName>
    <definedName name="Slicer_BRAND">#N/A</definedName>
    <definedName name="Slicer_CAR_MODAL">#N/A</definedName>
    <definedName name="Slicer_LOCATION">#N/A</definedName>
  </definedNames>
  <calcPr calcId="191029"/>
  <pivotCaches>
    <pivotCache cacheId="15"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9" l="1"/>
  <c r="F5" i="9" s="1"/>
  <c r="D6" i="9"/>
  <c r="F6" i="9" s="1"/>
  <c r="D7" i="9"/>
  <c r="F7" i="9" s="1"/>
  <c r="D8" i="9"/>
  <c r="F8" i="9" s="1"/>
  <c r="D9" i="9"/>
  <c r="F9" i="9" s="1"/>
  <c r="D10" i="9"/>
  <c r="F10" i="9" s="1"/>
  <c r="D11" i="9"/>
  <c r="F11" i="9" s="1"/>
  <c r="D12" i="9"/>
  <c r="F12" i="9" s="1"/>
  <c r="D13" i="9"/>
  <c r="F13" i="9" s="1"/>
  <c r="D14" i="9"/>
  <c r="F14" i="9" s="1"/>
  <c r="D15" i="9"/>
  <c r="F15" i="9" s="1"/>
  <c r="D16" i="9"/>
  <c r="F16" i="9" s="1"/>
  <c r="D17" i="9"/>
  <c r="F17" i="9" s="1"/>
  <c r="D4" i="9"/>
  <c r="F4" i="9" s="1"/>
  <c r="F19" i="9" l="1"/>
  <c r="I9"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6B9756-338B-46C7-B9BF-BA0E8AB47EBB}" keepAlive="1" name="Query - CARS24_FINAL_FILE1" description="Connection to the 'CARS24_FINAL_FILE1' query in the workbook." type="5" refreshedVersion="6" background="1" saveData="1">
    <dbPr connection="Provider=Microsoft.Mashup.OleDb.1;Data Source=$Workbook$;Location=CARS24_FINAL_FILE1;Extended Properties=&quot;&quot;" command="SELECT * FROM [CARS24_FINAL_FILE1]"/>
  </connection>
</connections>
</file>

<file path=xl/sharedStrings.xml><?xml version="1.0" encoding="utf-8"?>
<sst xmlns="http://schemas.openxmlformats.org/spreadsheetml/2006/main" count="14212" uniqueCount="855">
  <si>
    <t>CAR_MODAL</t>
  </si>
  <si>
    <t>BRAND</t>
  </si>
  <si>
    <t>CAR_NAME</t>
  </si>
  <si>
    <t>CAR_VARIANT</t>
  </si>
  <si>
    <t>OWNER_TYPE</t>
  </si>
  <si>
    <t>KM_DRIVEN</t>
  </si>
  <si>
    <t>FUEL_TYPE</t>
  </si>
  <si>
    <t>MONTHLY_EMI</t>
  </si>
  <si>
    <t>CAR_PRICE</t>
  </si>
  <si>
    <t>LOCATION</t>
  </si>
  <si>
    <t>Maruti</t>
  </si>
  <si>
    <t>Alto</t>
  </si>
  <si>
    <t xml:space="preserve">Alto 800 LXI </t>
  </si>
  <si>
    <t>MANUAL</t>
  </si>
  <si>
    <t>PETROL</t>
  </si>
  <si>
    <t>New Delhi</t>
  </si>
  <si>
    <t>Swift</t>
  </si>
  <si>
    <t xml:space="preserve">Swift VXI </t>
  </si>
  <si>
    <t>Baleno</t>
  </si>
  <si>
    <t xml:space="preserve">Baleno DELTA PETROL 1.2 </t>
  </si>
  <si>
    <t>Mahindra</t>
  </si>
  <si>
    <t>XUV300</t>
  </si>
  <si>
    <t xml:space="preserve">XUV300 W8 (O) 1.5 DIESEL AMT </t>
  </si>
  <si>
    <t>AUTOMATIC</t>
  </si>
  <si>
    <t>DIESEL</t>
  </si>
  <si>
    <t>Tata</t>
  </si>
  <si>
    <t>NEXON</t>
  </si>
  <si>
    <t xml:space="preserve">NEXON XZ PLUS PETROL </t>
  </si>
  <si>
    <t>ALTROZ</t>
  </si>
  <si>
    <t xml:space="preserve">ALTROZ XM PLUS PETROL </t>
  </si>
  <si>
    <t>Hyundai</t>
  </si>
  <si>
    <t>VENUE</t>
  </si>
  <si>
    <t xml:space="preserve">VENUE SX 1.0 TURBO </t>
  </si>
  <si>
    <t>NEW</t>
  </si>
  <si>
    <t xml:space="preserve">NEW I20 Sportz (O) 1.2 IVT </t>
  </si>
  <si>
    <t>GRAND</t>
  </si>
  <si>
    <t xml:space="preserve">GRAND I10 NIOS MAGNA CORPORATE EDITION 1.2 KAPPA VTVT </t>
  </si>
  <si>
    <t xml:space="preserve">Baleno ZETA PETROL 1.2 </t>
  </si>
  <si>
    <t>i20</t>
  </si>
  <si>
    <t xml:space="preserve">i20 MAGNA 1.2 </t>
  </si>
  <si>
    <t xml:space="preserve">Swift LXI (O) </t>
  </si>
  <si>
    <t>Volkswagen</t>
  </si>
  <si>
    <t>Ameo</t>
  </si>
  <si>
    <t xml:space="preserve">Ameo HIGHLINE PLUS 1.0L 16 ALLOY </t>
  </si>
  <si>
    <t>Honda</t>
  </si>
  <si>
    <t>City</t>
  </si>
  <si>
    <t xml:space="preserve">City 1.5L I-VTE V CVT </t>
  </si>
  <si>
    <t xml:space="preserve">City 1.5L I-VTEC V MT </t>
  </si>
  <si>
    <t>Dzire</t>
  </si>
  <si>
    <t xml:space="preserve">Dzire LXI </t>
  </si>
  <si>
    <t>Elite</t>
  </si>
  <si>
    <t xml:space="preserve">Elite i20 MAGNA EXECUTIVE 1.2 </t>
  </si>
  <si>
    <t xml:space="preserve">Ameo TRENDLINE 1.2L </t>
  </si>
  <si>
    <t>Creta</t>
  </si>
  <si>
    <t xml:space="preserve">Creta EX 1.5 PETROL </t>
  </si>
  <si>
    <t>PUNCH</t>
  </si>
  <si>
    <t xml:space="preserve">PUNCH ACCOMPLISHED MT </t>
  </si>
  <si>
    <t>Toyota</t>
  </si>
  <si>
    <t>Etios</t>
  </si>
  <si>
    <t xml:space="preserve">Etios CROSS 1.2 G </t>
  </si>
  <si>
    <t>Ritz</t>
  </si>
  <si>
    <t xml:space="preserve">Ritz VXI </t>
  </si>
  <si>
    <t>Amaze</t>
  </si>
  <si>
    <t xml:space="preserve">Amaze 1.2L I-VTEC S </t>
  </si>
  <si>
    <t>Nissan</t>
  </si>
  <si>
    <t>MAGNITE</t>
  </si>
  <si>
    <t xml:space="preserve">MAGNITE XE </t>
  </si>
  <si>
    <t>KIA</t>
  </si>
  <si>
    <t>SELTOS</t>
  </si>
  <si>
    <t xml:space="preserve">SELTOS HTK PLUS 1.5 </t>
  </si>
  <si>
    <t>Datsun</t>
  </si>
  <si>
    <t>Go</t>
  </si>
  <si>
    <t xml:space="preserve">Go Plus T (O) </t>
  </si>
  <si>
    <t>CNG</t>
  </si>
  <si>
    <t xml:space="preserve">Swift ZXI PLUS </t>
  </si>
  <si>
    <t>Renault</t>
  </si>
  <si>
    <t>Kwid</t>
  </si>
  <si>
    <t xml:space="preserve">Kwid RXT 1.0 (O) </t>
  </si>
  <si>
    <t>WR-V</t>
  </si>
  <si>
    <t xml:space="preserve">WR-V 1.2L I-VTEC VX MT </t>
  </si>
  <si>
    <t xml:space="preserve">NEXON XZ PLUS DIESEL SUNROOF </t>
  </si>
  <si>
    <t>Eeco</t>
  </si>
  <si>
    <t xml:space="preserve">Eeco 5 STR AC CNG </t>
  </si>
  <si>
    <t>Fortuner</t>
  </si>
  <si>
    <t xml:space="preserve">Fortuner 2.8 4X2 AT </t>
  </si>
  <si>
    <t xml:space="preserve">City 1.5L I-VTEC ZX </t>
  </si>
  <si>
    <t>Wagon</t>
  </si>
  <si>
    <t xml:space="preserve">Wagon R Stingray VXI </t>
  </si>
  <si>
    <t xml:space="preserve">City 1.5L I-VTEC VX CVT </t>
  </si>
  <si>
    <t xml:space="preserve">Kwid CLIMBER 1.0 AMT </t>
  </si>
  <si>
    <t xml:space="preserve">ALTROZ XT PETROL </t>
  </si>
  <si>
    <t>Verna</t>
  </si>
  <si>
    <t xml:space="preserve">Verna FLUIDIC 1.6 VTVT EX </t>
  </si>
  <si>
    <t>Celerio</t>
  </si>
  <si>
    <t xml:space="preserve">Celerio LXI (O) </t>
  </si>
  <si>
    <t>Tiago</t>
  </si>
  <si>
    <t xml:space="preserve">Tiago XM CNG </t>
  </si>
  <si>
    <t xml:space="preserve">XUV300 W6 1.2 PETROL </t>
  </si>
  <si>
    <t xml:space="preserve">NEXON XZ PETROL </t>
  </si>
  <si>
    <t xml:space="preserve">Wagon R 1.0 VXI AMT </t>
  </si>
  <si>
    <t>SONET</t>
  </si>
  <si>
    <t xml:space="preserve">SONET HTK PLUS 1.0 DCT </t>
  </si>
  <si>
    <t>Ciaz</t>
  </si>
  <si>
    <t xml:space="preserve">Ciaz DELTA AT 1.5 SHVS PETROL </t>
  </si>
  <si>
    <t>TRIBER</t>
  </si>
  <si>
    <t xml:space="preserve">TRIBER RXL MT </t>
  </si>
  <si>
    <t xml:space="preserve">Wagon R 1.0 VXI </t>
  </si>
  <si>
    <t>MG</t>
  </si>
  <si>
    <t>HECTOR</t>
  </si>
  <si>
    <t xml:space="preserve">HECTOR SMART 1.5 DCT PETROL </t>
  </si>
  <si>
    <t xml:space="preserve">Elite i20 MAGNA 1.2 </t>
  </si>
  <si>
    <t xml:space="preserve">GRAND I10 NIOS SPORTZ 1.2 KAPPA VTVT </t>
  </si>
  <si>
    <t xml:space="preserve">XUV300 W8 (O) 1.2 PETROL </t>
  </si>
  <si>
    <t xml:space="preserve">VENUE SX 1.0 TURBO IMT </t>
  </si>
  <si>
    <t xml:space="preserve">Kwid RXT 1.0 AMT (O) </t>
  </si>
  <si>
    <t xml:space="preserve">HECTOR SMART HYBRID 1.5 PETROL </t>
  </si>
  <si>
    <t xml:space="preserve">Elite i20 MAGNA PLUS 1.4 CRDI </t>
  </si>
  <si>
    <t xml:space="preserve">SONET HTK PLUS 1.2 </t>
  </si>
  <si>
    <t>New</t>
  </si>
  <si>
    <t xml:space="preserve">New Wagon-R VXI 1.2 AMT </t>
  </si>
  <si>
    <t xml:space="preserve">NEXON XZ PLUS PETROL SUNROOF </t>
  </si>
  <si>
    <t xml:space="preserve">Ciaz VXI+ </t>
  </si>
  <si>
    <t xml:space="preserve">MAGNITE XV DUAL TONE </t>
  </si>
  <si>
    <t xml:space="preserve">Amaze 1.2L I-VTEC EX </t>
  </si>
  <si>
    <t xml:space="preserve">Alto VXI </t>
  </si>
  <si>
    <t>Jazz</t>
  </si>
  <si>
    <t xml:space="preserve">Jazz 1.2L I-VTEC V </t>
  </si>
  <si>
    <t xml:space="preserve">Ciaz ALPHA 1.4 PETROL </t>
  </si>
  <si>
    <t xml:space="preserve">Creta SX PLUS AT 1.6 PETROL </t>
  </si>
  <si>
    <t>S</t>
  </si>
  <si>
    <t xml:space="preserve">S PRESSO LXI </t>
  </si>
  <si>
    <t xml:space="preserve">S PRESSO VXI+ </t>
  </si>
  <si>
    <t xml:space="preserve">Baleno SIGMA PETROL 1.2 </t>
  </si>
  <si>
    <t xml:space="preserve">Swift Dzire VXI </t>
  </si>
  <si>
    <t xml:space="preserve">Alto K10 VXI </t>
  </si>
  <si>
    <t xml:space="preserve">Tiago XZA PLUS DUAL TONE PETROL </t>
  </si>
  <si>
    <t xml:space="preserve">City 1.5L I-VTEC ZX CVT </t>
  </si>
  <si>
    <t>IGNIS</t>
  </si>
  <si>
    <t xml:space="preserve">IGNIS SIGMA 1.2 </t>
  </si>
  <si>
    <t xml:space="preserve">Creta SX (O) 1.6 DIESEL </t>
  </si>
  <si>
    <t xml:space="preserve">Creta SX PLUS 1.6 PETROL </t>
  </si>
  <si>
    <t xml:space="preserve">Baleno DELTA CVT PETROL 1.2 </t>
  </si>
  <si>
    <t xml:space="preserve">SONET HTK 1.5 </t>
  </si>
  <si>
    <t>TIGOR</t>
  </si>
  <si>
    <t xml:space="preserve">TIGOR XZA PETROL </t>
  </si>
  <si>
    <t xml:space="preserve">New Wagon-R LXI 1.0 </t>
  </si>
  <si>
    <t>Ford</t>
  </si>
  <si>
    <t>Ecosport</t>
  </si>
  <si>
    <t xml:space="preserve">Ecosport TITANIUM + 1.5L PETROL AT </t>
  </si>
  <si>
    <t xml:space="preserve">Wagon R 1.0 LXI </t>
  </si>
  <si>
    <t>Polo</t>
  </si>
  <si>
    <t xml:space="preserve">Polo COMFORTLINE 1.0L MPI </t>
  </si>
  <si>
    <t>Harrier</t>
  </si>
  <si>
    <t xml:space="preserve">Harrier XZA PLUS 2.0L KAZIRANGA </t>
  </si>
  <si>
    <t xml:space="preserve">Go ANNIVERSARY EDITION </t>
  </si>
  <si>
    <t xml:space="preserve">Amaze 1.5L I-DTEC E </t>
  </si>
  <si>
    <t xml:space="preserve">i20 SPORTZ 1.2 </t>
  </si>
  <si>
    <t xml:space="preserve">NEXON XZA PLUS PETROL </t>
  </si>
  <si>
    <t>Corolla</t>
  </si>
  <si>
    <t xml:space="preserve">Corolla Altis VL CVT PETROL </t>
  </si>
  <si>
    <t xml:space="preserve">City 1.5L I-VTEC VX </t>
  </si>
  <si>
    <t xml:space="preserve">NEXON XZA PLUS PETROL DUAL TONE </t>
  </si>
  <si>
    <t>XCENT</t>
  </si>
  <si>
    <t xml:space="preserve">XCENT PRIME T+ CNG </t>
  </si>
  <si>
    <t xml:space="preserve">New Wagon-R VXI 1.0 AMT </t>
  </si>
  <si>
    <t xml:space="preserve">City 1.5L I-VTEC V AT </t>
  </si>
  <si>
    <t xml:space="preserve">Swift ZXI </t>
  </si>
  <si>
    <t xml:space="preserve">NEW SANTRO SPORTZ AMT </t>
  </si>
  <si>
    <t xml:space="preserve">Wagon R 1.0 LXI CNG </t>
  </si>
  <si>
    <t xml:space="preserve">NEXON XM PETROL </t>
  </si>
  <si>
    <t>Brio</t>
  </si>
  <si>
    <t xml:space="preserve">Brio VX AT </t>
  </si>
  <si>
    <t xml:space="preserve">TIGOR XE PETROL </t>
  </si>
  <si>
    <t xml:space="preserve">City 1.5L I-VTEC E MT </t>
  </si>
  <si>
    <t xml:space="preserve">TRIBER RXZ </t>
  </si>
  <si>
    <t>Jeep</t>
  </si>
  <si>
    <t>Compass</t>
  </si>
  <si>
    <t xml:space="preserve">Compass SPORT PLUS 1.4 PETROL </t>
  </si>
  <si>
    <t>i10</t>
  </si>
  <si>
    <t xml:space="preserve">i10 SPORTZ 1.2 </t>
  </si>
  <si>
    <t xml:space="preserve">SELTOS GTX PLUS DCT 1.4 PETROL </t>
  </si>
  <si>
    <t>Vitara</t>
  </si>
  <si>
    <t xml:space="preserve">Vitara Brezza ZDI </t>
  </si>
  <si>
    <t xml:space="preserve">Go Plus T(O) </t>
  </si>
  <si>
    <t xml:space="preserve">Etios VX </t>
  </si>
  <si>
    <t xml:space="preserve">i10 MAGNA 1.2 </t>
  </si>
  <si>
    <t xml:space="preserve">Tiago XT CNG </t>
  </si>
  <si>
    <t xml:space="preserve">Ecosport TREND 1.5L PETROL </t>
  </si>
  <si>
    <t>TIAGO</t>
  </si>
  <si>
    <t xml:space="preserve">TIAGO NRG PETROL </t>
  </si>
  <si>
    <t xml:space="preserve">Baleno ZETA CVT PETROL 1.2 </t>
  </si>
  <si>
    <t xml:space="preserve">Baleno ALPHA CVT PETROL 1.2 </t>
  </si>
  <si>
    <t xml:space="preserve">Etios Liva G SP </t>
  </si>
  <si>
    <t>XUV500</t>
  </si>
  <si>
    <t xml:space="preserve">XUV500 W5 </t>
  </si>
  <si>
    <t xml:space="preserve">Kwid RXT 1.0 </t>
  </si>
  <si>
    <t xml:space="preserve">TRIBER RXZ AMT </t>
  </si>
  <si>
    <t xml:space="preserve">Etios G </t>
  </si>
  <si>
    <t xml:space="preserve">Ciaz DELTA 1.5 SHVS MT PETROL </t>
  </si>
  <si>
    <t>Redi</t>
  </si>
  <si>
    <t xml:space="preserve">Redi Go A </t>
  </si>
  <si>
    <t xml:space="preserve">Baleno ALPHA DIESEL 1.3 </t>
  </si>
  <si>
    <t xml:space="preserve">Etios Liva G </t>
  </si>
  <si>
    <t xml:space="preserve">Ciaz ZETA 1.4 AT PETROL </t>
  </si>
  <si>
    <t xml:space="preserve">Baleno ALPHA PETROL 1.2 </t>
  </si>
  <si>
    <t xml:space="preserve">Jazz 1.2L I-VTEC V AT </t>
  </si>
  <si>
    <t xml:space="preserve">Kwid CLIMBER 1.0 (O) </t>
  </si>
  <si>
    <t xml:space="preserve">Jazz 1.2L I-VTEC BASE </t>
  </si>
  <si>
    <t xml:space="preserve">VENUE SX PLUS 1.0 TURBO DCT </t>
  </si>
  <si>
    <t xml:space="preserve">NEW SANTRO SPORTZ CNG </t>
  </si>
  <si>
    <t xml:space="preserve">XUV300 W8(O) 1.2 PETROL DUAL TONE </t>
  </si>
  <si>
    <t>Xcent</t>
  </si>
  <si>
    <t xml:space="preserve">Xcent S 1.2 </t>
  </si>
  <si>
    <t>BREZZA</t>
  </si>
  <si>
    <t xml:space="preserve">BREZZA VXI SMART HYBRID </t>
  </si>
  <si>
    <t xml:space="preserve">Vitara Brezza VXI AT SHVS </t>
  </si>
  <si>
    <t xml:space="preserve">Amaze 1.2L I-VTEC S CVT </t>
  </si>
  <si>
    <t>Duster</t>
  </si>
  <si>
    <t xml:space="preserve">Duster RXE PETROL </t>
  </si>
  <si>
    <t xml:space="preserve">Swift LXI </t>
  </si>
  <si>
    <t>Safari</t>
  </si>
  <si>
    <t xml:space="preserve">Safari XZA PLUS DARK EDITION </t>
  </si>
  <si>
    <t xml:space="preserve">IGNIS DELTA 1.2 </t>
  </si>
  <si>
    <t>Grand</t>
  </si>
  <si>
    <t xml:space="preserve">Grand i10 ASTA 1.2 KAPPA VTVT </t>
  </si>
  <si>
    <t xml:space="preserve">Ecosport TITANIUM 1.5L DIESEL </t>
  </si>
  <si>
    <t xml:space="preserve">Vitara Brezza ZDI AMT </t>
  </si>
  <si>
    <t xml:space="preserve">New Elantra 2.0 SX(O) AT PETROL </t>
  </si>
  <si>
    <t xml:space="preserve">Grand i10 MAGNA 1.2 KAPPA VTVT </t>
  </si>
  <si>
    <t xml:space="preserve">Jazz 1.2L I-VTEC SV </t>
  </si>
  <si>
    <t xml:space="preserve">Alto LXI </t>
  </si>
  <si>
    <t xml:space="preserve">ALTROZ XZA PLUS </t>
  </si>
  <si>
    <t xml:space="preserve">Creta S 1.5 PETROL </t>
  </si>
  <si>
    <t xml:space="preserve">Elite i20 ASTA 1.2 </t>
  </si>
  <si>
    <t xml:space="preserve">Creta E PLUS 1.6 PETROL </t>
  </si>
  <si>
    <t>FREESTYLE</t>
  </si>
  <si>
    <t xml:space="preserve">FREESTYLE TITANIUM 1.2 PETROL </t>
  </si>
  <si>
    <t xml:space="preserve">ALTROZ XE PETROL </t>
  </si>
  <si>
    <t xml:space="preserve">SELTOS HTX 1.5 PETROL </t>
  </si>
  <si>
    <t xml:space="preserve">Creta SX AT 1.6 PETROL </t>
  </si>
  <si>
    <t xml:space="preserve">HECTOR SUPER 1.5 PETROL </t>
  </si>
  <si>
    <t xml:space="preserve">Ciaz ZXI </t>
  </si>
  <si>
    <t xml:space="preserve">Ecosport TITANIUM 1.0L ECOBOOST SPORTS(SUNROOF) </t>
  </si>
  <si>
    <t>Thar</t>
  </si>
  <si>
    <t xml:space="preserve">Thar LX PETROL HT 4WD AT </t>
  </si>
  <si>
    <t>SCORPIO-N</t>
  </si>
  <si>
    <t xml:space="preserve">SCORPIO-N Z8 L PETROL MT 7 STR </t>
  </si>
  <si>
    <t xml:space="preserve">SONET HTX 1.0 IMT </t>
  </si>
  <si>
    <t xml:space="preserve">Ecosport TITANIUM 1.5L PETROL </t>
  </si>
  <si>
    <t xml:space="preserve">SONET HTK PLUS 1.0 IMT </t>
  </si>
  <si>
    <t>URBAN</t>
  </si>
  <si>
    <t xml:space="preserve">URBAN CRUISER MID GRADE MT </t>
  </si>
  <si>
    <t xml:space="preserve">Creta SX (O) 1.4 TURBO DCT </t>
  </si>
  <si>
    <t xml:space="preserve">Ecosport TITANIUM 1.5L SIGNATURE EDITION (SUNROOF) PETROL </t>
  </si>
  <si>
    <t>Eon</t>
  </si>
  <si>
    <t xml:space="preserve">Eon ERA + </t>
  </si>
  <si>
    <t xml:space="preserve">Eeco 5 STR WITH A/C+HTR </t>
  </si>
  <si>
    <t xml:space="preserve">Etios V </t>
  </si>
  <si>
    <t xml:space="preserve">New Wagon-R LXI CNG 1.0 </t>
  </si>
  <si>
    <t>Ertiga</t>
  </si>
  <si>
    <t xml:space="preserve">Ertiga ZXI+ SHVS </t>
  </si>
  <si>
    <t xml:space="preserve">Thar LX P 4WD AT CONVERTIBLE </t>
  </si>
  <si>
    <t xml:space="preserve">Creta SX 1.5 PETROL </t>
  </si>
  <si>
    <t>KUV</t>
  </si>
  <si>
    <t xml:space="preserve">KUV 100 NXT K2+ P 6 STR </t>
  </si>
  <si>
    <t xml:space="preserve">Grand i10 SPORTZ 1.2 KAPPA VTVT </t>
  </si>
  <si>
    <t xml:space="preserve">Verna 1.6 VTVT SX </t>
  </si>
  <si>
    <t xml:space="preserve">MAGNITE XV PREMIUM </t>
  </si>
  <si>
    <t xml:space="preserve">Celerio VXI </t>
  </si>
  <si>
    <t>Glanza</t>
  </si>
  <si>
    <t xml:space="preserve">Glanza V </t>
  </si>
  <si>
    <t xml:space="preserve">GRAND I10 NIOS SPORTZ U2 AMT 1.2 CRDI </t>
  </si>
  <si>
    <t xml:space="preserve">Ecosport AMBIENTE 1.5L PETROL </t>
  </si>
  <si>
    <t xml:space="preserve">Polo TRENDLINE 1.2L PETROL </t>
  </si>
  <si>
    <t xml:space="preserve">Creta SX 1.6 PETROL </t>
  </si>
  <si>
    <t xml:space="preserve">Polo COMFORTLINE 1.2L PETROL </t>
  </si>
  <si>
    <t xml:space="preserve">Celerio VXI CNG </t>
  </si>
  <si>
    <t xml:space="preserve">Ecosport TREND + 1.5L PETROL AT </t>
  </si>
  <si>
    <t xml:space="preserve">Ciaz DELTA DIESEL 1.5 </t>
  </si>
  <si>
    <t xml:space="preserve">Brio S MT </t>
  </si>
  <si>
    <t xml:space="preserve">Elite i20 SPORTZ PLUS 1.2 </t>
  </si>
  <si>
    <t xml:space="preserve">MAGNITE XL </t>
  </si>
  <si>
    <t xml:space="preserve">Eeco 5 STR WITH A/C+HTR CNG </t>
  </si>
  <si>
    <t>Bangalore</t>
  </si>
  <si>
    <t xml:space="preserve">Kwid 1.0 MARVEL IRON MAN EDITION AMT </t>
  </si>
  <si>
    <t>Micra</t>
  </si>
  <si>
    <t xml:space="preserve">Micra XV CVT </t>
  </si>
  <si>
    <t xml:space="preserve">Eon ERA PLUS (O) </t>
  </si>
  <si>
    <t xml:space="preserve">Creta SX 1.6 DIESEL </t>
  </si>
  <si>
    <t xml:space="preserve">Kwid CLIMBER AMT 1.0 </t>
  </si>
  <si>
    <t xml:space="preserve">IGNIS ZETA 1.2 </t>
  </si>
  <si>
    <t xml:space="preserve">IGNIS ZETA 1.2 AMT </t>
  </si>
  <si>
    <t xml:space="preserve">NEW SANTRO MAGNA </t>
  </si>
  <si>
    <t xml:space="preserve">Vitara Brezza ZDI PLUS </t>
  </si>
  <si>
    <t xml:space="preserve">NEW I20 ASTA 1.0 TURBO IMT DUAL TONE </t>
  </si>
  <si>
    <t>Innova</t>
  </si>
  <si>
    <t xml:space="preserve">Innova Crysta 2.4 ZX 7 STR </t>
  </si>
  <si>
    <t xml:space="preserve">Ertiga ZDI + SHVS </t>
  </si>
  <si>
    <t xml:space="preserve">Grand Vitara ALPHA SMART HYBRID ALLGRIP </t>
  </si>
  <si>
    <t xml:space="preserve">PUNCH CREATIVE IRA AMT 1.2 RTN DUAL TONE </t>
  </si>
  <si>
    <t xml:space="preserve">i20 MAGNA (O) 1.2 </t>
  </si>
  <si>
    <t>CARENS</t>
  </si>
  <si>
    <t xml:space="preserve">CARENS PREMIUM 1.4 PETROL 7 STR </t>
  </si>
  <si>
    <t xml:space="preserve">Swift VDI </t>
  </si>
  <si>
    <t xml:space="preserve">Glanza V AMT </t>
  </si>
  <si>
    <t xml:space="preserve">Duster 85 PS RXS MT DIESEL </t>
  </si>
  <si>
    <t xml:space="preserve">NEXON XZA PLUS (O) PETROL </t>
  </si>
  <si>
    <t xml:space="preserve">Baleno DELTA 1.2 AGS </t>
  </si>
  <si>
    <t xml:space="preserve">i20 Active 1.4 SX </t>
  </si>
  <si>
    <t xml:space="preserve">Verna SX (O) 1.5 VTVT IVT </t>
  </si>
  <si>
    <t xml:space="preserve">SELTOS GTX AT 1.4 PETROL </t>
  </si>
  <si>
    <t xml:space="preserve">Verna 1.6 EX CRDI </t>
  </si>
  <si>
    <t xml:space="preserve">Kwid CLIMBER 1.0 AMT (O) </t>
  </si>
  <si>
    <t>BR-V</t>
  </si>
  <si>
    <t xml:space="preserve">BR-V 1.5L I-VTEC V </t>
  </si>
  <si>
    <t xml:space="preserve">Ciaz ALPHA AT 1.5 SHVS PETROL </t>
  </si>
  <si>
    <t xml:space="preserve">XUV300 W8 (O) 1.5 DIESEL </t>
  </si>
  <si>
    <t>Terrano</t>
  </si>
  <si>
    <t xml:space="preserve">Terrano XL (P) </t>
  </si>
  <si>
    <t xml:space="preserve">Tiago XT PETROL </t>
  </si>
  <si>
    <t xml:space="preserve">Kwid RXL 1.0 </t>
  </si>
  <si>
    <t xml:space="preserve">Kwid CLIMBER MT 1.0 </t>
  </si>
  <si>
    <t xml:space="preserve">CARENS LUXURY PLUS 1.4 PETROL 7 STR </t>
  </si>
  <si>
    <t xml:space="preserve">CARENS LUXURY PLUS 1.4 PETROL 6 STR </t>
  </si>
  <si>
    <t xml:space="preserve">Ertiga VDI </t>
  </si>
  <si>
    <t xml:space="preserve">Kwid RXL 1.0 AMT </t>
  </si>
  <si>
    <t xml:space="preserve">Redi Go T(O) 1.0 </t>
  </si>
  <si>
    <t xml:space="preserve">NEW I20 Asta 1.0 GDI Turbo IMT </t>
  </si>
  <si>
    <t xml:space="preserve">Dzire VXI </t>
  </si>
  <si>
    <t xml:space="preserve">Tiago XZ PETROL </t>
  </si>
  <si>
    <t xml:space="preserve">NEW SANTRO SPORTZ MT </t>
  </si>
  <si>
    <t>Skoda</t>
  </si>
  <si>
    <t>Rapid</t>
  </si>
  <si>
    <t xml:space="preserve">Rapid ELEGANCE 1.6 MPI MT </t>
  </si>
  <si>
    <t xml:space="preserve">Ecosport TITANIUM+ 1.5L DIESEL </t>
  </si>
  <si>
    <t xml:space="preserve">TIGOR XZA PLUS PETROL </t>
  </si>
  <si>
    <t xml:space="preserve">Verna 1.4 EX PETROL </t>
  </si>
  <si>
    <t xml:space="preserve">NEXON XZ PLUS (PREMIUM) PETROL JET </t>
  </si>
  <si>
    <t xml:space="preserve">Alto K10 VXI (O) </t>
  </si>
  <si>
    <t xml:space="preserve">New Wagon-R VXI (O) 1.2 </t>
  </si>
  <si>
    <t xml:space="preserve">SONET HTK PLUS 1.2 PETROL MT </t>
  </si>
  <si>
    <t>OMNI</t>
  </si>
  <si>
    <t xml:space="preserve">OMNI E STD </t>
  </si>
  <si>
    <t xml:space="preserve">Celerio ZXI AMT (O) </t>
  </si>
  <si>
    <t xml:space="preserve">Elite i20 ERA 1.2 </t>
  </si>
  <si>
    <t xml:space="preserve">Redi Go SPORT </t>
  </si>
  <si>
    <t xml:space="preserve">Ciaz ZXI AT </t>
  </si>
  <si>
    <t xml:space="preserve">Swift ZXI AMT </t>
  </si>
  <si>
    <t xml:space="preserve">Celerio VXI AMT </t>
  </si>
  <si>
    <t xml:space="preserve">GRAND I10 NIOS SPORTZ 1.2 KAPPA VTVT CNG </t>
  </si>
  <si>
    <t xml:space="preserve">Harrier XM 2.0L KRYOTEC </t>
  </si>
  <si>
    <t xml:space="preserve">Jazz 1.2L I-VTEC ZX </t>
  </si>
  <si>
    <t xml:space="preserve">Verna FLUIDIC 1.6 CRDI SX </t>
  </si>
  <si>
    <t xml:space="preserve">S Cross ZETA 1.3 </t>
  </si>
  <si>
    <t xml:space="preserve">Micra Active XV </t>
  </si>
  <si>
    <t xml:space="preserve">Jazz 1.2L I-VTEC X </t>
  </si>
  <si>
    <t xml:space="preserve">Polo GT TSI AT </t>
  </si>
  <si>
    <t xml:space="preserve">GRAND I10 NIOS SPORTZ 1.0 TURBO GDI </t>
  </si>
  <si>
    <t xml:space="preserve">Creta SX (O) AT 1.5 DIESEL </t>
  </si>
  <si>
    <t xml:space="preserve">Amaze 1.2L I-VTEC V </t>
  </si>
  <si>
    <t xml:space="preserve">Ertiga ZXI AT SHVS </t>
  </si>
  <si>
    <t xml:space="preserve">Fortuner 3.0 4X2 AT </t>
  </si>
  <si>
    <t xml:space="preserve">Duster 85 PS RXL DIESEL </t>
  </si>
  <si>
    <t xml:space="preserve">Celerio VXI (O) </t>
  </si>
  <si>
    <t>Zest</t>
  </si>
  <si>
    <t xml:space="preserve">Zest XMS PETROL </t>
  </si>
  <si>
    <t xml:space="preserve">URBAN CRUISER PREMIUM GRADE MT DUAL TONE </t>
  </si>
  <si>
    <t>YARIS</t>
  </si>
  <si>
    <t xml:space="preserve">YARIS G MT </t>
  </si>
  <si>
    <t xml:space="preserve">XUV300 W6 1.2 PETROL AMT </t>
  </si>
  <si>
    <t xml:space="preserve">Kwid RXL </t>
  </si>
  <si>
    <t xml:space="preserve">Innova Crysta TOURING SPORT DIESEL MT </t>
  </si>
  <si>
    <t xml:space="preserve">Kwid RXT 0.8 (O) </t>
  </si>
  <si>
    <t>Vento</t>
  </si>
  <si>
    <t xml:space="preserve">Vento TRENDLINE 1.6 </t>
  </si>
  <si>
    <t xml:space="preserve">Amaze 1.5L I-DTEC VX </t>
  </si>
  <si>
    <t>Bolero</t>
  </si>
  <si>
    <t xml:space="preserve">Bolero ZLX BS IV </t>
  </si>
  <si>
    <t xml:space="preserve">Swift VXI AMT </t>
  </si>
  <si>
    <t xml:space="preserve">City 1.5L I-VTEC SV CVT </t>
  </si>
  <si>
    <t>VIRTUS</t>
  </si>
  <si>
    <t xml:space="preserve">VIRTUS TOPLINE TSI 1.0 AT </t>
  </si>
  <si>
    <t>Civic</t>
  </si>
  <si>
    <t xml:space="preserve">Civic 1.8L I-VTEC ZX CVT </t>
  </si>
  <si>
    <t xml:space="preserve">Elite i20 ASTA 1.2 (O) </t>
  </si>
  <si>
    <t>A</t>
  </si>
  <si>
    <t xml:space="preserve">A Star LXI </t>
  </si>
  <si>
    <t xml:space="preserve">HECTOR SHARP 2.0 DIESEL </t>
  </si>
  <si>
    <t xml:space="preserve">KUV 100 NXT K6+ P 6 STR </t>
  </si>
  <si>
    <t xml:space="preserve">Vento HIGHLINE 1.6 MPI </t>
  </si>
  <si>
    <t xml:space="preserve">Swift Dzire ZXI </t>
  </si>
  <si>
    <t xml:space="preserve">Vitara Brezza VDI (O) </t>
  </si>
  <si>
    <t xml:space="preserve">New Wagon-R VXI (O) 1.2 AMT </t>
  </si>
  <si>
    <t xml:space="preserve">Redi Go T(O) 1.0L LIMITED EDITION </t>
  </si>
  <si>
    <t xml:space="preserve">City 1.5L I-VTEC SV </t>
  </si>
  <si>
    <t xml:space="preserve">PUNCH CREATIVE iRA PACK MT </t>
  </si>
  <si>
    <t>BOLERO</t>
  </si>
  <si>
    <t xml:space="preserve">BOLERO NEO N 8 </t>
  </si>
  <si>
    <t xml:space="preserve">Duster RXS CVT </t>
  </si>
  <si>
    <t xml:space="preserve">Verna FLUIDIC 1.6 VTVT SX </t>
  </si>
  <si>
    <t>AURA</t>
  </si>
  <si>
    <t xml:space="preserve">AURA SX 1.2 </t>
  </si>
  <si>
    <t xml:space="preserve">i10 SPORTZ 1.1 </t>
  </si>
  <si>
    <t xml:space="preserve">i10 MAGNA 1.1 </t>
  </si>
  <si>
    <t>Santro</t>
  </si>
  <si>
    <t xml:space="preserve">Santro Xing GL PLUS </t>
  </si>
  <si>
    <t xml:space="preserve">TRIBER RXT AMT </t>
  </si>
  <si>
    <t xml:space="preserve">ALTROZ XZ PETROL </t>
  </si>
  <si>
    <t xml:space="preserve">XUV500 W6 </t>
  </si>
  <si>
    <t xml:space="preserve">Santro Xing GL </t>
  </si>
  <si>
    <t xml:space="preserve">Vento HIGHLINE PETROL AT </t>
  </si>
  <si>
    <t xml:space="preserve">Compass SPORT 1.4 PETROL </t>
  </si>
  <si>
    <t xml:space="preserve">HECTOR SHARP 2.0 DIESEL DUAL TONE </t>
  </si>
  <si>
    <t xml:space="preserve">NEXON XZA PLUS DIESEL </t>
  </si>
  <si>
    <t xml:space="preserve">Bolero B6 (O) </t>
  </si>
  <si>
    <t xml:space="preserve">Amaze 1.2L I-VTEC VX </t>
  </si>
  <si>
    <t xml:space="preserve">Etios Liva GD </t>
  </si>
  <si>
    <t xml:space="preserve">Kwid RXT 1.0 AMT </t>
  </si>
  <si>
    <t xml:space="preserve">Celerio ZXI AMT </t>
  </si>
  <si>
    <t xml:space="preserve">Celerio ZXI PLUS </t>
  </si>
  <si>
    <t xml:space="preserve">TRIBER RXT </t>
  </si>
  <si>
    <t xml:space="preserve">Grand i10 ASTA AT 1.2 KAPPA VTVT </t>
  </si>
  <si>
    <t xml:space="preserve">Rapid 1.0 AMBITION TSI MT </t>
  </si>
  <si>
    <t xml:space="preserve">New Wagon-R ZXI 1.2 AMT </t>
  </si>
  <si>
    <t xml:space="preserve">XUV500 W7 </t>
  </si>
  <si>
    <t xml:space="preserve">Ciaz DELTA 1.4 MT PETROL </t>
  </si>
  <si>
    <t xml:space="preserve">Rapid AMBITION 1.6 MPI MT </t>
  </si>
  <si>
    <t xml:space="preserve">Ertiga VDI SHVS </t>
  </si>
  <si>
    <t xml:space="preserve">Alto 800 VXI </t>
  </si>
  <si>
    <t xml:space="preserve">MAGNITE XV TURBO CVT DUAL TONE </t>
  </si>
  <si>
    <t xml:space="preserve">NEXON XZ PLUS PETROL DUAL TONE </t>
  </si>
  <si>
    <t xml:space="preserve">Redi Go S 1.0 AMT </t>
  </si>
  <si>
    <t xml:space="preserve">Swift Dzire VDI </t>
  </si>
  <si>
    <t xml:space="preserve">Elite i20 SPORTZ 1.2 </t>
  </si>
  <si>
    <t xml:space="preserve">SELTOS HTK PLUS 1.5 IMT </t>
  </si>
  <si>
    <t xml:space="preserve">Amaze 1.5L I-DTEC V </t>
  </si>
  <si>
    <t xml:space="preserve">XUV500 W11(O) </t>
  </si>
  <si>
    <t xml:space="preserve">XUV500 W10 </t>
  </si>
  <si>
    <t xml:space="preserve">i20 SPORTZ 1.4 CRDI </t>
  </si>
  <si>
    <t xml:space="preserve">Tiago XZA PETROL </t>
  </si>
  <si>
    <t xml:space="preserve">Verna FLUIDIC 4S1.6 VTVT S O AT </t>
  </si>
  <si>
    <t xml:space="preserve">GRAND I10 NIOS SPORTZ U2 1.2 CRDI </t>
  </si>
  <si>
    <t xml:space="preserve">HECTOR SHARP PRO 1.5 TURBO MT PETROL </t>
  </si>
  <si>
    <t xml:space="preserve">Vento HIGHLINE 1.0L TSI AT </t>
  </si>
  <si>
    <t xml:space="preserve">XUV300 W6 1.5 DIESEL </t>
  </si>
  <si>
    <t xml:space="preserve">Ameo HIGHLINE DSG 1.5 DIESEL </t>
  </si>
  <si>
    <t xml:space="preserve">VENUE S 1.2 </t>
  </si>
  <si>
    <t xml:space="preserve">GRAND I10 NIOS SPORTZ 1.2 KAPPA VTVT DUAL TONE </t>
  </si>
  <si>
    <t>Tucson</t>
  </si>
  <si>
    <t xml:space="preserve">Tucson 2WD MT PETROL </t>
  </si>
  <si>
    <t xml:space="preserve">New Wagon-R ZXI 1.2 </t>
  </si>
  <si>
    <t xml:space="preserve">GRAND I10 NIOS SPORTZ AMT 1.2 KAPPA VTVT </t>
  </si>
  <si>
    <t>ALCAZAR</t>
  </si>
  <si>
    <t xml:space="preserve">ALCAZAR PRESTIGE (O) 6STR 2.0 AT </t>
  </si>
  <si>
    <t>Zen</t>
  </si>
  <si>
    <t xml:space="preserve">Zen Estilo VXI </t>
  </si>
  <si>
    <t xml:space="preserve">Zest XMA F-TRONIC DIESEL </t>
  </si>
  <si>
    <t xml:space="preserve">i10 SPORTZ 1.2 AT </t>
  </si>
  <si>
    <t xml:space="preserve">Verna 1.6 CRDI SX </t>
  </si>
  <si>
    <t xml:space="preserve">Rapid STYLE 1.5 TDI AT </t>
  </si>
  <si>
    <t xml:space="preserve">NEXON XZA PLUS (O) PETROL DUAL TONE </t>
  </si>
  <si>
    <t xml:space="preserve">Creta SX PLUS AT 1.6 DIESEL </t>
  </si>
  <si>
    <t xml:space="preserve">VENUE SX 1.0 (O) TURBO IMT </t>
  </si>
  <si>
    <t xml:space="preserve">Alto K10 VXI PLUS </t>
  </si>
  <si>
    <t xml:space="preserve">Dzire ZXI Plus AMT </t>
  </si>
  <si>
    <t xml:space="preserve">Duster 110 PS RXZ 4X2 AMT DIESEL </t>
  </si>
  <si>
    <t xml:space="preserve">Duster RXS 1.5 PETROL MT </t>
  </si>
  <si>
    <t>TUV300</t>
  </si>
  <si>
    <t xml:space="preserve">TUV300 T8 </t>
  </si>
  <si>
    <t xml:space="preserve">Compass LIMITED (O) 1.4 PETROL AT BLACK PACK </t>
  </si>
  <si>
    <t xml:space="preserve">Celerio X ZXI (O) AMT </t>
  </si>
  <si>
    <t xml:space="preserve">Compass LONGITUDE PLUS 1.4 PETROL AT </t>
  </si>
  <si>
    <t xml:space="preserve">Compass LIMITED (O) 2.0 DIESEL </t>
  </si>
  <si>
    <t xml:space="preserve">Celerio ZXI </t>
  </si>
  <si>
    <t xml:space="preserve">Santro Xing GLS </t>
  </si>
  <si>
    <t xml:space="preserve">Eon D-LITE+ </t>
  </si>
  <si>
    <t xml:space="preserve">Elite i20 ASTA 1.4 CRDI (O) </t>
  </si>
  <si>
    <t xml:space="preserve">XUV300 W4 1.2 PETROL </t>
  </si>
  <si>
    <t xml:space="preserve">Ciaz ZXI+ </t>
  </si>
  <si>
    <t xml:space="preserve">XUV500 W11 AT </t>
  </si>
  <si>
    <t xml:space="preserve">Tiago XZ PLUS PETROL </t>
  </si>
  <si>
    <t xml:space="preserve">Verna 1.6 VTVT SX (O) AT </t>
  </si>
  <si>
    <t xml:space="preserve">Kwid RXT 0.8 </t>
  </si>
  <si>
    <t xml:space="preserve">Ciaz ALPHA 1.5 SHVS PETROL </t>
  </si>
  <si>
    <t xml:space="preserve">XUV500 W7 AT </t>
  </si>
  <si>
    <t xml:space="preserve">Compass LONGITUDE 2.0 DIESEL </t>
  </si>
  <si>
    <t xml:space="preserve">NEW I20 ASTA (O) 1.2 AT </t>
  </si>
  <si>
    <t xml:space="preserve">Swift ZXI PLUS AMT DUAL TONE </t>
  </si>
  <si>
    <t xml:space="preserve">i20 SPORTZ (O) 1.2 </t>
  </si>
  <si>
    <t xml:space="preserve">Ecosport TITANIUM 1.5L PETROL AT </t>
  </si>
  <si>
    <t>KUSHAQ</t>
  </si>
  <si>
    <t xml:space="preserve">KUSHAQ STYLE 1.5L TSI MT </t>
  </si>
  <si>
    <t xml:space="preserve">Celerio ZXI PLUS AGS </t>
  </si>
  <si>
    <t xml:space="preserve">XUV300 W8 (O) 1.2 PETROL AMT </t>
  </si>
  <si>
    <t xml:space="preserve">Creta SX (O) EXECUTIVE 1.6 PETROL </t>
  </si>
  <si>
    <t xml:space="preserve">Celerio X VXI (O) </t>
  </si>
  <si>
    <t xml:space="preserve">AURA SX 1.2 (O) </t>
  </si>
  <si>
    <t xml:space="preserve">AURA SX PLUS 1.2 AMT </t>
  </si>
  <si>
    <t xml:space="preserve">Dzire ZXI AMT </t>
  </si>
  <si>
    <t>TIGUAN</t>
  </si>
  <si>
    <t xml:space="preserve">TIGUAN HIGHLINE TDI AT </t>
  </si>
  <si>
    <t xml:space="preserve">Ertiga ZDI </t>
  </si>
  <si>
    <t xml:space="preserve">HECTOR PLUS SHARP 1.5 PETROL TURBO DCT 6-STR </t>
  </si>
  <si>
    <t xml:space="preserve">Redi Go T(O) 1.0 AMT </t>
  </si>
  <si>
    <t xml:space="preserve">Ertiga ZXI </t>
  </si>
  <si>
    <t xml:space="preserve">Amaze 1.2L I-VTEC VX CVT </t>
  </si>
  <si>
    <t xml:space="preserve">AURA SX+ 1.0 TURBO GDI MT </t>
  </si>
  <si>
    <t xml:space="preserve">Redi Go S 1.0 </t>
  </si>
  <si>
    <t xml:space="preserve">IGNIS DELTA 1.2 AMT </t>
  </si>
  <si>
    <t xml:space="preserve">HECTOR PLUS SELECT 2.0 DIESEL TURBO MT 7-STR </t>
  </si>
  <si>
    <t xml:space="preserve">Amaze 1.5L I-DTEC V CVT </t>
  </si>
  <si>
    <t xml:space="preserve">i20 Active 1.2 SX </t>
  </si>
  <si>
    <t xml:space="preserve">ALCAZAR 1.5 SIGNATURE (O) AT 6STR </t>
  </si>
  <si>
    <t xml:space="preserve">i20 ASTA 1.4 CRDI </t>
  </si>
  <si>
    <t xml:space="preserve">Go T CVT </t>
  </si>
  <si>
    <t xml:space="preserve">KUSHAQ AMBITION 1.0L TSI AT </t>
  </si>
  <si>
    <t xml:space="preserve">Duster 110 PS RXS 4X2 AMT DIESEL </t>
  </si>
  <si>
    <t xml:space="preserve">ALCAZAR 2.0 SIGNATURE (O) AT 7STR </t>
  </si>
  <si>
    <t xml:space="preserve">i20 ASTA 1.2 </t>
  </si>
  <si>
    <t xml:space="preserve">Grand i10 ASTA (O) 1.2 KAPPA VTVT </t>
  </si>
  <si>
    <t xml:space="preserve">Brio S(O) MT </t>
  </si>
  <si>
    <t xml:space="preserve">Celerio ZXI (O) </t>
  </si>
  <si>
    <t xml:space="preserve">SONET GTX PLUS 1.5 AT </t>
  </si>
  <si>
    <t xml:space="preserve">Duster 110 PS RXZ MT DIESEL </t>
  </si>
  <si>
    <t xml:space="preserve">Rapid AMBITION AT TSI </t>
  </si>
  <si>
    <t xml:space="preserve">CARENS LUXURY 1.4 PETROL 7 STR </t>
  </si>
  <si>
    <t xml:space="preserve">Micra Active XL O </t>
  </si>
  <si>
    <t xml:space="preserve">Grand i10 SPORTZ (O) 1.2 KAPPA VTVT </t>
  </si>
  <si>
    <t xml:space="preserve">Grand i10 SPORTZ AT 1.2 KAPPA VTVT </t>
  </si>
  <si>
    <t xml:space="preserve">Duster 85 PS RXE DIESEL ADVENTURE </t>
  </si>
  <si>
    <t xml:space="preserve">SONET HTX ANNIVERSARY EDITION 1.5 </t>
  </si>
  <si>
    <t xml:space="preserve">Grand i10 SPORTZ (O) AT 1.2 KAPPA VTVT </t>
  </si>
  <si>
    <t xml:space="preserve">Verna FLUIDIC 1.6 VTVT SX AT </t>
  </si>
  <si>
    <t xml:space="preserve">Duster 110 PS RXZ 4X4 MT DIESEL </t>
  </si>
  <si>
    <t xml:space="preserve">Verna 1.6 VTVT SX AT </t>
  </si>
  <si>
    <t xml:space="preserve">SONET GTX PLUS 1.5D AT </t>
  </si>
  <si>
    <t xml:space="preserve">Dzire VDI AMT </t>
  </si>
  <si>
    <t xml:space="preserve">NEXON XZ PLUS (PREMIUM) DARK EDITION PETROL </t>
  </si>
  <si>
    <t xml:space="preserve">Duster 85 PS RXZ DIESEL </t>
  </si>
  <si>
    <t xml:space="preserve">NEXON XZ PLUS (O) DIESEL DARK EDITION </t>
  </si>
  <si>
    <t xml:space="preserve">NEXON XZ PLUS DIESEL KAZIRANGA </t>
  </si>
  <si>
    <t xml:space="preserve">NEXON XZA PLUS (HS) PETROL </t>
  </si>
  <si>
    <t xml:space="preserve">SELTOS GTX PLUS 1.5 DIESEL AT </t>
  </si>
  <si>
    <t xml:space="preserve">NEXON XZ PLUS SUNROOF PETROL DUAL TONE </t>
  </si>
  <si>
    <t xml:space="preserve">Xcent SX 1.2 </t>
  </si>
  <si>
    <t xml:space="preserve">Kwid NEOTECH RXL 1.0 AMT </t>
  </si>
  <si>
    <t xml:space="preserve">Dzire VXI AMT </t>
  </si>
  <si>
    <t xml:space="preserve">AURA SX PLUS 1.2 AMT CRDI </t>
  </si>
  <si>
    <t xml:space="preserve">Ertiga VXI </t>
  </si>
  <si>
    <t xml:space="preserve">Duster 110 PS RXL ADVENTURE </t>
  </si>
  <si>
    <t xml:space="preserve">Dzire ZXI PLUS AMT </t>
  </si>
  <si>
    <t xml:space="preserve">Duster RXS PETROL </t>
  </si>
  <si>
    <t xml:space="preserve">Rapid STYLE AT TSI </t>
  </si>
  <si>
    <t xml:space="preserve">Kwid 1.0 MARVEL IRON MAN EDITION </t>
  </si>
  <si>
    <t xml:space="preserve">VENUE SX (O) 1.5 CRDI </t>
  </si>
  <si>
    <t xml:space="preserve">Ritz VDI </t>
  </si>
  <si>
    <t xml:space="preserve">SELTOS GTX PLUS 1.4 PETROL DCT DUAL TONE </t>
  </si>
  <si>
    <t xml:space="preserve">NEXON XZ PLUS (O) PETROL </t>
  </si>
  <si>
    <t xml:space="preserve">S PRESSO VXI PLUS AMT </t>
  </si>
  <si>
    <t xml:space="preserve">SONET HTK PLUS 1.5 </t>
  </si>
  <si>
    <t xml:space="preserve">Alto K10 VXI PLUS AMT </t>
  </si>
  <si>
    <t xml:space="preserve">Jazz 1.2L I-VTEC VX </t>
  </si>
  <si>
    <t xml:space="preserve">NEXON XZ PLUS (O) PETROL DARK EDITION </t>
  </si>
  <si>
    <t xml:space="preserve">i10 ASTA 1.2 </t>
  </si>
  <si>
    <t xml:space="preserve">NEW SANTRO ASTA MT </t>
  </si>
  <si>
    <t xml:space="preserve">Xcent SX AT 1.2 (O) </t>
  </si>
  <si>
    <t xml:space="preserve">City 1.5L I-VTEC S MT </t>
  </si>
  <si>
    <t xml:space="preserve">Compass LIMITED (O) 2.0 DIESEL 4X4 </t>
  </si>
  <si>
    <t xml:space="preserve">Duster 110 PS RXZ DIESEL PLUS </t>
  </si>
  <si>
    <t xml:space="preserve">SONET GTX PLUS 1.0 IMT </t>
  </si>
  <si>
    <t xml:space="preserve">Ciaz VDI </t>
  </si>
  <si>
    <t xml:space="preserve">TIGOR XZ PETROL </t>
  </si>
  <si>
    <t xml:space="preserve">Ciaz ZDI SHVS </t>
  </si>
  <si>
    <t xml:space="preserve">Duster RXZ 1.5 PETROL MT </t>
  </si>
  <si>
    <t xml:space="preserve">SONET HTX PLUS 1.0 IMT </t>
  </si>
  <si>
    <t xml:space="preserve">S PRESSO VXI (O) AMT </t>
  </si>
  <si>
    <t xml:space="preserve">Alto K10 VXI (O) AMT </t>
  </si>
  <si>
    <t xml:space="preserve">Amaze 1.2L I-VTEC V CVT </t>
  </si>
  <si>
    <t xml:space="preserve">SELTOS HTX PLUS AT1.5 DIESEL </t>
  </si>
  <si>
    <t>TAIGUN</t>
  </si>
  <si>
    <t xml:space="preserve">TAIGUN TOPLINE 1.0 TSI MT </t>
  </si>
  <si>
    <t xml:space="preserve">Harrier XZA PLUS 2.0L </t>
  </si>
  <si>
    <t xml:space="preserve">Duster RXL 1.6 PETROL </t>
  </si>
  <si>
    <t xml:space="preserve">S PRESSO VXI PLUS (O) AMT </t>
  </si>
  <si>
    <t xml:space="preserve">SONET GTX PLUS 1.0 DCT </t>
  </si>
  <si>
    <t xml:space="preserve">SONET GTX PLUS 1.0 IMT DUAL TONE </t>
  </si>
  <si>
    <t xml:space="preserve">HECTOR PLUS SHARP 2.0 DIESEL TURBO MT 6-STR DUAL TONE </t>
  </si>
  <si>
    <t xml:space="preserve">Celerio VXI AMT (O) </t>
  </si>
  <si>
    <t xml:space="preserve">Eon ERA </t>
  </si>
  <si>
    <t xml:space="preserve">VENUE SX (O) 1.0 TURBO DCT </t>
  </si>
  <si>
    <t xml:space="preserve">NEW I20 ASTA (O) 1.2 MT </t>
  </si>
  <si>
    <t xml:space="preserve">Ciaz SIGMA 1.5 SHVS MT PETROL </t>
  </si>
  <si>
    <t xml:space="preserve">Alto K10 LXI </t>
  </si>
  <si>
    <t xml:space="preserve">NEW I20 N LINE N8 1.0 TURBO GDI IMT </t>
  </si>
  <si>
    <t xml:space="preserve">Tiago XZA PLUS PETROL </t>
  </si>
  <si>
    <t xml:space="preserve">GRAND I10 NIOS ASTA AMT 1.2 KAPPA VTVT </t>
  </si>
  <si>
    <t>Pulse</t>
  </si>
  <si>
    <t xml:space="preserve">Pulse RX L DIESEL </t>
  </si>
  <si>
    <t xml:space="preserve">Etios CROSS 1.4 GD </t>
  </si>
  <si>
    <t xml:space="preserve">City 1.5L I-VTEC CORPORATE MT </t>
  </si>
  <si>
    <t>Scorpio</t>
  </si>
  <si>
    <t xml:space="preserve">Scorpio S8 </t>
  </si>
  <si>
    <t xml:space="preserve">VENUE S 1.0 TURBO DCT </t>
  </si>
  <si>
    <t xml:space="preserve">S PRESSO VXI AMT </t>
  </si>
  <si>
    <t xml:space="preserve">GRAND I10 NIOS ASTA 1.2 KAPPA VTVT </t>
  </si>
  <si>
    <t xml:space="preserve">Alto K10 VXI AMT </t>
  </si>
  <si>
    <t xml:space="preserve">Amaze 1.2L I-VTEC SX </t>
  </si>
  <si>
    <t xml:space="preserve">SELTOS HTX IVT 1.5 PETROL </t>
  </si>
  <si>
    <t xml:space="preserve">VENUE SX 1.2 PETROL </t>
  </si>
  <si>
    <t xml:space="preserve">WR-V 1.5L I-DTEC VX MT </t>
  </si>
  <si>
    <t>XL6</t>
  </si>
  <si>
    <t xml:space="preserve">XL6 ALPHA AT </t>
  </si>
  <si>
    <t xml:space="preserve">Xcent E+ </t>
  </si>
  <si>
    <t xml:space="preserve">NEXON XZA PLUS (O) PETROL DARK EDITION </t>
  </si>
  <si>
    <t xml:space="preserve">HECTOR SHARP 1.5 DCT PETROL </t>
  </si>
  <si>
    <t xml:space="preserve">KUV 100 NXT K8 P 6 STR </t>
  </si>
  <si>
    <t xml:space="preserve">Vitara Brezza VXI </t>
  </si>
  <si>
    <t xml:space="preserve">Baleno ALPHA 1.2 AGS </t>
  </si>
  <si>
    <t xml:space="preserve">Duster 110 PS RXL 4X2 AMT </t>
  </si>
  <si>
    <t xml:space="preserve">Alto LXI O </t>
  </si>
  <si>
    <t xml:space="preserve">Safari XZ PLUS 6S ADVENTURE </t>
  </si>
  <si>
    <t xml:space="preserve">Zest XTA F-TRONIC DIESEL </t>
  </si>
  <si>
    <t xml:space="preserve">Verna 1.6 VTVT SX + AT </t>
  </si>
  <si>
    <t xml:space="preserve">Safari XZA PLUS </t>
  </si>
  <si>
    <t xml:space="preserve">Duster RXL PETROL </t>
  </si>
  <si>
    <t xml:space="preserve">GRAND I10 NIOS MAGNA 1.2 KAPPA VTVT </t>
  </si>
  <si>
    <t xml:space="preserve">Grand i10 ERA 1.2 KAPPA VTVT </t>
  </si>
  <si>
    <t>XUV700</t>
  </si>
  <si>
    <t xml:space="preserve">XUV700 AX 3 P AT 5 STR </t>
  </si>
  <si>
    <t xml:space="preserve">SELTOS GTX (O) 1.4 </t>
  </si>
  <si>
    <t xml:space="preserve">TUV300 T8 AMT </t>
  </si>
  <si>
    <t xml:space="preserve">SELTOS GTX (O) 1.4 PETROL </t>
  </si>
  <si>
    <t xml:space="preserve">TIGOR XZ PLUS PETROL </t>
  </si>
  <si>
    <t xml:space="preserve">Creta SX (O) 1.6 PETROL </t>
  </si>
  <si>
    <t xml:space="preserve">Vitara Brezza ZXI PLUS AT SHVS </t>
  </si>
  <si>
    <t xml:space="preserve">VENUE SX 1.0 (O) TURBO </t>
  </si>
  <si>
    <t xml:space="preserve">SELTOS X LINE 1.5 DIESEL AT </t>
  </si>
  <si>
    <t xml:space="preserve">Vento HIGHLINE PLUS 1.2 AT 16 ALLOY </t>
  </si>
  <si>
    <t xml:space="preserve">XUV500 W11 </t>
  </si>
  <si>
    <t xml:space="preserve">Creta SX (O) 1.4 TURBO DCT DUAL TONE </t>
  </si>
  <si>
    <t xml:space="preserve">Rapid AMBITION 1.6 MPI AT </t>
  </si>
  <si>
    <t xml:space="preserve">FREESTYLE TITANIUM PLUS 1.2 PETROL </t>
  </si>
  <si>
    <t xml:space="preserve">NEXON XZA PLUS KAZIRANGA PETROL </t>
  </si>
  <si>
    <t xml:space="preserve">PUNCH CREATIVE 1.2 AMT KAZIRANGA EDITION </t>
  </si>
  <si>
    <t xml:space="preserve">SELTOS GTX PLUS 1.4 PETROL </t>
  </si>
  <si>
    <t xml:space="preserve">SONET GTX PLUS 1.0 DCT DUAL TONE </t>
  </si>
  <si>
    <t xml:space="preserve">IGNIS ALPHA 1.2 AMT </t>
  </si>
  <si>
    <t xml:space="preserve">Ecosport TREND 1.5L DIESEL </t>
  </si>
  <si>
    <t xml:space="preserve">Baleno DELTA DIESEL 1.3 </t>
  </si>
  <si>
    <t xml:space="preserve">PUNCH CREATIVE AMT 1.2 RTN DUAL TONE </t>
  </si>
  <si>
    <t xml:space="preserve">Creta SX 1.6 PETROL DUAL TONE </t>
  </si>
  <si>
    <t xml:space="preserve">Xcent S (O) 1.2 </t>
  </si>
  <si>
    <t xml:space="preserve">TIAGO NRG XZ AMT </t>
  </si>
  <si>
    <t xml:space="preserve">Grand Vitara SIGMA SMART HYBRID </t>
  </si>
  <si>
    <t xml:space="preserve">Rapid 1.6 MPI STYLE AT </t>
  </si>
  <si>
    <t xml:space="preserve">Swift ZXI PLUS AMT </t>
  </si>
  <si>
    <t xml:space="preserve">NEW I20 SPORTZ 1.2 MT DUAL TONE </t>
  </si>
  <si>
    <t xml:space="preserve">Glanza G CVT </t>
  </si>
  <si>
    <t xml:space="preserve">Ertiga ZXI+ AT SHVS </t>
  </si>
  <si>
    <t xml:space="preserve">S PRESSO VXI (O) </t>
  </si>
  <si>
    <t xml:space="preserve">Dzire ZXI </t>
  </si>
  <si>
    <t xml:space="preserve">Harrier XMA 2.0L KRYOTEC </t>
  </si>
  <si>
    <t xml:space="preserve">PUNCH ACCOMPLISHED DAZZLE PACK AMT </t>
  </si>
  <si>
    <t xml:space="preserve">Eon MAGNA + </t>
  </si>
  <si>
    <t xml:space="preserve">Innova Crysta 2.4 GX AT 8 STR </t>
  </si>
  <si>
    <t xml:space="preserve">NEW I20 N LINE N6 1.0 TURBO GDI IMT </t>
  </si>
  <si>
    <t xml:space="preserve">SELTOS HTK 1.5 PETROL </t>
  </si>
  <si>
    <t xml:space="preserve">Ameo HIGHLINE1.2L </t>
  </si>
  <si>
    <t>Omni</t>
  </si>
  <si>
    <t xml:space="preserve">Omni 5 STR </t>
  </si>
  <si>
    <t xml:space="preserve">i20 MAGNA (O) 1.4 CRDI </t>
  </si>
  <si>
    <t xml:space="preserve">Ertiga ZDI SHVS </t>
  </si>
  <si>
    <t xml:space="preserve">Santro Xing GLS PLUS AUDIO </t>
  </si>
  <si>
    <t xml:space="preserve">Ecosport TREND + 1.5L PETROL </t>
  </si>
  <si>
    <t xml:space="preserve">ALTROZ XZ I-TURBO PETROL </t>
  </si>
  <si>
    <t xml:space="preserve">HECTOR SHARP HYBRID 1.5 PETROL </t>
  </si>
  <si>
    <t xml:space="preserve">Dzire ZDI PLUS </t>
  </si>
  <si>
    <t xml:space="preserve">Polo COMFORTLINE 1.2L </t>
  </si>
  <si>
    <t xml:space="preserve">Swift ZDI </t>
  </si>
  <si>
    <t xml:space="preserve">Ertiga VXI AT </t>
  </si>
  <si>
    <t>ASTOR</t>
  </si>
  <si>
    <t xml:space="preserve">ASTOR SHARP 1.3 TURBO AT </t>
  </si>
  <si>
    <t xml:space="preserve">NEXON XZ PLUS DIESEL </t>
  </si>
  <si>
    <t xml:space="preserve">Kwid CLIMBER 1.0 </t>
  </si>
  <si>
    <t xml:space="preserve">HECTOR PLUS SHARP 1.5 PETROL TURBO HYBRID MT 6-STR </t>
  </si>
  <si>
    <t xml:space="preserve">Ciaz ZXI+ AT </t>
  </si>
  <si>
    <t xml:space="preserve">Verna FLUIDIC 1.6 CRDI S 4S </t>
  </si>
  <si>
    <t xml:space="preserve">Brio V MT </t>
  </si>
  <si>
    <t xml:space="preserve">i10 ERA 1.1 </t>
  </si>
  <si>
    <t xml:space="preserve">Duster RXZ 1.3 TURBO PETROL CVT </t>
  </si>
  <si>
    <t xml:space="preserve">Grand i10 MAGNA 1.1 CRDI </t>
  </si>
  <si>
    <t xml:space="preserve">Ciaz VDI (O) SHVS </t>
  </si>
  <si>
    <t xml:space="preserve">A Star VXI </t>
  </si>
  <si>
    <t xml:space="preserve">Creta SX IVT 1.5 PETROL </t>
  </si>
  <si>
    <t xml:space="preserve">Ertiga VXI SHVS </t>
  </si>
  <si>
    <t xml:space="preserve">Elite i20 SPORTZ PLUS 1.2 CVT </t>
  </si>
  <si>
    <t xml:space="preserve">SELTOS HTX PLUS 1.5 DIESEL </t>
  </si>
  <si>
    <t xml:space="preserve">TRIBER RXE MT </t>
  </si>
  <si>
    <t xml:space="preserve">Amaze 1.5L I-DTEC EX </t>
  </si>
  <si>
    <t xml:space="preserve">Elite i20 ASTA (O) CVT </t>
  </si>
  <si>
    <t xml:space="preserve">Dzire ZDI PLUS AMT </t>
  </si>
  <si>
    <t xml:space="preserve">Terrano XL (D) </t>
  </si>
  <si>
    <t xml:space="preserve">Amaze 1.5L I-DTEC S </t>
  </si>
  <si>
    <t xml:space="preserve">Ecosport TREND+ 1.5L DIESEL </t>
  </si>
  <si>
    <t>Camry</t>
  </si>
  <si>
    <t xml:space="preserve">Camry 2.5L AT </t>
  </si>
  <si>
    <t xml:space="preserve">OMNI E 8 STR </t>
  </si>
  <si>
    <t xml:space="preserve">Ertiga VXI AT SHVS </t>
  </si>
  <si>
    <t xml:space="preserve">Polo HIGHLINE1.2L </t>
  </si>
  <si>
    <t xml:space="preserve">XUV500 W8 </t>
  </si>
  <si>
    <t xml:space="preserve">Jazz 1.2L I-VTEC V CVT </t>
  </si>
  <si>
    <t xml:space="preserve">Alto VXI PLUS </t>
  </si>
  <si>
    <t>Delhi NCR</t>
  </si>
  <si>
    <t xml:space="preserve">Ecosport TITANIUM+ 1.0L ECOBOOST </t>
  </si>
  <si>
    <t xml:space="preserve">VIRTUS COMFORTLINE TSI 1.0 MT </t>
  </si>
  <si>
    <t xml:space="preserve">i20 Active 1.2 S </t>
  </si>
  <si>
    <t xml:space="preserve">Rapid MONTE CARLO TSI </t>
  </si>
  <si>
    <t xml:space="preserve">Tiago XE PETROL </t>
  </si>
  <si>
    <t xml:space="preserve">SELTOS HTE 1.5 DIESEL </t>
  </si>
  <si>
    <t xml:space="preserve">Rapid STYLE 1.6 MPI AT </t>
  </si>
  <si>
    <t xml:space="preserve">Compass SPORT 2.0 DIESEL </t>
  </si>
  <si>
    <t xml:space="preserve">Tiago XZ PLUS CNG </t>
  </si>
  <si>
    <t xml:space="preserve">Harrier XZ 2.0L DARK EDITION </t>
  </si>
  <si>
    <t xml:space="preserve">Compass SPORT PLUS 2.0 DIESEL </t>
  </si>
  <si>
    <t xml:space="preserve">Duster RXZ 1.3 TURBO PETROL MT </t>
  </si>
  <si>
    <t xml:space="preserve">Safari XZ </t>
  </si>
  <si>
    <t xml:space="preserve">S Cross SIGMA 1.5 </t>
  </si>
  <si>
    <t xml:space="preserve">Ecosport TITANIUM 1.5L THUNDER EDTION DIESEL </t>
  </si>
  <si>
    <t xml:space="preserve">BREZZA ZXI SMART HYBRID </t>
  </si>
  <si>
    <t xml:space="preserve">NEXON XM SUNROOF DIESEL </t>
  </si>
  <si>
    <t xml:space="preserve">Vitara Brezza VDI AMT </t>
  </si>
  <si>
    <t xml:space="preserve">Vento HIGHLINE PLUS 1.0L TSI </t>
  </si>
  <si>
    <t xml:space="preserve">Creta SX PLUS ANNIVERSARY EDITION 1.6 PETROL </t>
  </si>
  <si>
    <t xml:space="preserve">Creta SX 1.5 DIESEL </t>
  </si>
  <si>
    <t xml:space="preserve">Verna SX (O) 1.5 CRDI AT </t>
  </si>
  <si>
    <t xml:space="preserve">Compass LIMITED PLUS DIESEL </t>
  </si>
  <si>
    <t xml:space="preserve">NEXON XM PLUS SUNROOF PETROL </t>
  </si>
  <si>
    <t xml:space="preserve">Ciaz ZXI+ RS </t>
  </si>
  <si>
    <t xml:space="preserve">VENUE S+ 1.2 </t>
  </si>
  <si>
    <t xml:space="preserve">Redi Go T(O) </t>
  </si>
  <si>
    <t xml:space="preserve">Duster RXS OPT CVT </t>
  </si>
  <si>
    <t xml:space="preserve">XUV300 W8 1.2 PETROL </t>
  </si>
  <si>
    <t xml:space="preserve">TIAGO EV XT LONG RANGE </t>
  </si>
  <si>
    <t>ELECTRIC</t>
  </si>
  <si>
    <t xml:space="preserve">ALTROZ XZA </t>
  </si>
  <si>
    <t xml:space="preserve">Go Plus A(O) </t>
  </si>
  <si>
    <t xml:space="preserve">Verna FLUIDIC 1.6 VTVT SX OPT </t>
  </si>
  <si>
    <t xml:space="preserve">SELTOS GTX 1.4 PETROL DUAL TONE </t>
  </si>
  <si>
    <t>CARNIVAL</t>
  </si>
  <si>
    <t xml:space="preserve">CARNIVAL PREMIUM 2.2 7 STR </t>
  </si>
  <si>
    <t xml:space="preserve">NEXON XMA DIESEL </t>
  </si>
  <si>
    <t xml:space="preserve">Compass LONGITUDE (O) 2.0 DIESEL </t>
  </si>
  <si>
    <t xml:space="preserve">BREZZA ZXI SMART HYBRID DUAL TONE </t>
  </si>
  <si>
    <t xml:space="preserve">BR-V 1.5L I-VTEC S </t>
  </si>
  <si>
    <t xml:space="preserve">Creta SX AT 1.5 DIESEL </t>
  </si>
  <si>
    <t xml:space="preserve">Kwid CLIMBER 1.0 (O) DUAL TONE </t>
  </si>
  <si>
    <t xml:space="preserve">New Wagon-R VXI (O) 1.0 </t>
  </si>
  <si>
    <t xml:space="preserve">MAGNITE XV PREMIUM DUAL TONE </t>
  </si>
  <si>
    <t xml:space="preserve">Zest XT PETROL </t>
  </si>
  <si>
    <t xml:space="preserve">New Wagon-R LXI CNG (O) 1.0 </t>
  </si>
  <si>
    <t xml:space="preserve">MAGNITE XV PREMIUM TURBO CVT </t>
  </si>
  <si>
    <t xml:space="preserve">Creta SX AT 1.6 DIESEL </t>
  </si>
  <si>
    <t xml:space="preserve">BR-V 1.5L I- DTEC VX </t>
  </si>
  <si>
    <t xml:space="preserve">TIGOR XZ PLUS CNG </t>
  </si>
  <si>
    <t xml:space="preserve">Corolla Altis G PETROL </t>
  </si>
  <si>
    <t>Kiger</t>
  </si>
  <si>
    <t xml:space="preserve">Kiger RXZ AMT </t>
  </si>
  <si>
    <t xml:space="preserve">Tiago XT LIMITED EDITION PETROL </t>
  </si>
  <si>
    <t xml:space="preserve">CARENS LUXURY PLUS 1.5 DIESEL AT 6 STR </t>
  </si>
  <si>
    <t xml:space="preserve">New Wagon-R LXI (O) 1.0 </t>
  </si>
  <si>
    <t xml:space="preserve">Safari XMA </t>
  </si>
  <si>
    <t xml:space="preserve">Swift VXI ABS </t>
  </si>
  <si>
    <t xml:space="preserve">Creta S 1.6 PETROL </t>
  </si>
  <si>
    <t xml:space="preserve">Tiago XTA PETROL </t>
  </si>
  <si>
    <t xml:space="preserve">KUV 100 NXT K6+ D 6 STR </t>
  </si>
  <si>
    <t xml:space="preserve">Harrier XZ 2.0L </t>
  </si>
  <si>
    <t xml:space="preserve">NEXON XZ PLUS (O) PETROL DUAL TONE </t>
  </si>
  <si>
    <t xml:space="preserve">Ciaz ALPHA AT 1.4 PETROL </t>
  </si>
  <si>
    <t xml:space="preserve">New Wagon-R VXI 1.2 </t>
  </si>
  <si>
    <t xml:space="preserve">Kiger RXZ TURBO MT </t>
  </si>
  <si>
    <t xml:space="preserve">NEXON XZA PLUS SUNROOF PETROL </t>
  </si>
  <si>
    <t xml:space="preserve">Redi Go T </t>
  </si>
  <si>
    <t xml:space="preserve">Ertiga LXI </t>
  </si>
  <si>
    <t xml:space="preserve">Creta 1.6 CRDI SX PLUS AUTO </t>
  </si>
  <si>
    <t xml:space="preserve">Grand i10 ASTA (O) AT 1.2 KAPPA VTVT </t>
  </si>
  <si>
    <t xml:space="preserve">Wagon R 1.0 LX </t>
  </si>
  <si>
    <t xml:space="preserve">Ciaz VXI </t>
  </si>
  <si>
    <t xml:space="preserve">Grand i10 MAGNA AT 1.2 KAPPA VTVT </t>
  </si>
  <si>
    <t xml:space="preserve">Jazz 1.2L I-VTEC S AT </t>
  </si>
  <si>
    <t xml:space="preserve">Scorpio S9 </t>
  </si>
  <si>
    <t xml:space="preserve">NEW SANTRO ERA EXECUTIVE </t>
  </si>
  <si>
    <t xml:space="preserve">XL6 ZETA AT </t>
  </si>
  <si>
    <t xml:space="preserve">Rapid STYLE TSI </t>
  </si>
  <si>
    <t xml:space="preserve">VIRTUS HIGHLINE TSI 1.0 AT </t>
  </si>
  <si>
    <t xml:space="preserve">Jazz 1.5L I-DTEC VX </t>
  </si>
  <si>
    <t xml:space="preserve">Duster 110 PS RXS MT DIESEL </t>
  </si>
  <si>
    <t xml:space="preserve">Jazz 1.2L I-VTEC S </t>
  </si>
  <si>
    <t xml:space="preserve">Ciaz ZETA 1.4 MT PETROL </t>
  </si>
  <si>
    <t xml:space="preserve">URBAN CRUISER PREMIUM GRADE MT </t>
  </si>
  <si>
    <t xml:space="preserve">IGNIS ALPHA 1.2 </t>
  </si>
  <si>
    <t xml:space="preserve">Innova Crysta 2.4 VX 8 STR </t>
  </si>
  <si>
    <t xml:space="preserve">Safari XT PLUS </t>
  </si>
  <si>
    <t xml:space="preserve">Brio VX MT </t>
  </si>
  <si>
    <t xml:space="preserve">Tiago XT (O) PETROL </t>
  </si>
  <si>
    <t xml:space="preserve">Vento HIGHLINE PLUS 1.2 AT </t>
  </si>
  <si>
    <t xml:space="preserve">Ciaz ZETA 1.5 SHVS MT PETROL </t>
  </si>
  <si>
    <t xml:space="preserve">Go T(O) </t>
  </si>
  <si>
    <t xml:space="preserve">SELTOS GTX 1.4 PETROL </t>
  </si>
  <si>
    <t xml:space="preserve">Bolero B6 </t>
  </si>
  <si>
    <t xml:space="preserve">Alto 800 LXI ANNIVERSARY EDITION </t>
  </si>
  <si>
    <t xml:space="preserve">Vitara Brezza ZXI PLUS DUAL TONE </t>
  </si>
  <si>
    <t xml:space="preserve">MAGNITE XV PREMIUM TURBO </t>
  </si>
  <si>
    <t xml:space="preserve">Ciaz ZETA AT 1.5 SHVS PETROL </t>
  </si>
  <si>
    <t xml:space="preserve">Ritz LXI </t>
  </si>
  <si>
    <t xml:space="preserve">SELTOS GTX PLUS AT 1.5 DIESEL </t>
  </si>
  <si>
    <t xml:space="preserve">PUNCH CREATIVE 1.2 RTN DUAL TONE </t>
  </si>
  <si>
    <t xml:space="preserve">TUV300 T10 </t>
  </si>
  <si>
    <t xml:space="preserve">New Wagon-R VXI CNG 1.0 </t>
  </si>
  <si>
    <t xml:space="preserve">NEXON XE PETROL </t>
  </si>
  <si>
    <t xml:space="preserve">NEXON XM SUNROOF PETROL </t>
  </si>
  <si>
    <t xml:space="preserve">Creta SX (O) IVT 1.5 PETROL </t>
  </si>
  <si>
    <t xml:space="preserve">Glanza V CVT </t>
  </si>
  <si>
    <t xml:space="preserve">Redi Go T (O) </t>
  </si>
  <si>
    <t xml:space="preserve">XUV300 W4 1.5 DIESEL </t>
  </si>
  <si>
    <t xml:space="preserve">Creta S 1.4 DIESEL </t>
  </si>
  <si>
    <t xml:space="preserve">Polo TRENDLINE 1.0L </t>
  </si>
  <si>
    <t xml:space="preserve">VENUE S 1.4 CRDI </t>
  </si>
  <si>
    <t xml:space="preserve">VENUE SX 1.5 CRDI </t>
  </si>
  <si>
    <t xml:space="preserve">Harrier XZA PLUS 2.0L DARK EDITION </t>
  </si>
  <si>
    <t xml:space="preserve">Creta E 1.6 PETROL </t>
  </si>
  <si>
    <t xml:space="preserve">Celerio LXI </t>
  </si>
  <si>
    <t xml:space="preserve">S PRESSO VXI CNG </t>
  </si>
  <si>
    <t xml:space="preserve">Swift Dzire LXI (O) </t>
  </si>
  <si>
    <t xml:space="preserve">Verna FLUIDIC 4S 1.6 VTVT S </t>
  </si>
  <si>
    <t xml:space="preserve">PUNCH PURE MT </t>
  </si>
  <si>
    <t xml:space="preserve">Ritz ZXI </t>
  </si>
  <si>
    <t xml:space="preserve">Amaze 1.2L I-VTEC E </t>
  </si>
  <si>
    <t xml:space="preserve">PUNCH ADVENTURE AMT </t>
  </si>
  <si>
    <t xml:space="preserve">Vitara Brezza LXI </t>
  </si>
  <si>
    <t xml:space="preserve">HECTOR SHARP PRO 1.5 PETROL TURBO CVT PETROL </t>
  </si>
  <si>
    <t xml:space="preserve">Verna FLUIDIC 1.4 VTVT </t>
  </si>
  <si>
    <t>Row Labels</t>
  </si>
  <si>
    <t>Grand Total</t>
  </si>
  <si>
    <t>Sum of CAR_PRICE</t>
  </si>
  <si>
    <t>Average of CAR_PRICE</t>
  </si>
  <si>
    <t>Column Labels</t>
  </si>
  <si>
    <t>Column1</t>
  </si>
  <si>
    <t>TOTAL_CAR_PRICE</t>
  </si>
  <si>
    <t>MARKET SHARE</t>
  </si>
  <si>
    <t>Other</t>
  </si>
  <si>
    <t>Count of FUEL_TYPE</t>
  </si>
  <si>
    <t>Count of CAR_VARIANT</t>
  </si>
  <si>
    <t>AVERAGE TIME PERIOR FOR SELLING THE CARS</t>
  </si>
  <si>
    <t>Average of KM_DRIVEN</t>
  </si>
  <si>
    <t>Count of CAR_NAME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</si>
</sst>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0.0"/>
  </numFmts>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rgb="FF58BCCD"/>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rgb="FF545454"/>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9" fontId="0" fillId="0" borderId="0" xfId="0" applyNumberFormat="1"/>
    <xf numFmtId="0" fontId="1" fillId="3" borderId="1" xfId="0" applyFont="1" applyFill="1" applyBorder="1" applyAlignment="1">
      <alignment horizontal="left"/>
    </xf>
    <xf numFmtId="0" fontId="0" fillId="2" borderId="1" xfId="0" applyFont="1" applyFill="1" applyBorder="1" applyAlignment="1">
      <alignment horizontal="left"/>
    </xf>
    <xf numFmtId="0" fontId="0" fillId="0" borderId="1" xfId="0" applyFont="1" applyBorder="1" applyAlignment="1">
      <alignment horizontal="left"/>
    </xf>
    <xf numFmtId="0" fontId="2" fillId="0" borderId="0" xfId="0" applyFont="1"/>
    <xf numFmtId="170" fontId="2" fillId="0" borderId="0" xfId="0" applyNumberFormat="1" applyFont="1"/>
    <xf numFmtId="0" fontId="0" fillId="0" borderId="0" xfId="0" applyAlignment="1"/>
    <xf numFmtId="0" fontId="3" fillId="4" borderId="0" xfId="0" applyFont="1" applyFill="1" applyAlignment="1">
      <alignment horizontal="center"/>
    </xf>
  </cellXfs>
  <cellStyles count="1">
    <cellStyle name="Normal" xfId="0" builtinId="0"/>
  </cellStyles>
  <dxfs count="5">
    <dxf>
      <numFmt numFmtId="13" formatCode="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alignment horizontal="left" vertical="bottom" textRotation="0" wrapText="0" indent="0" justifyLastLine="0" shrinkToFit="0" readingOrder="0"/>
    </dxf>
    <dxf>
      <border outline="0">
        <left style="thin">
          <color theme="4" tint="0.39997558519241921"/>
        </left>
      </border>
    </dxf>
    <dxf>
      <numFmt numFmtId="0" formatCode="General"/>
    </dxf>
  </dxfs>
  <tableStyles count="0" defaultTableStyle="TableStyleMedium2" defaultPivotStyle="PivotStyleLight16"/>
  <colors>
    <mruColors>
      <color rgb="FF58BCCD"/>
      <color rgb="FF2F5597"/>
      <color rgb="FF5454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[PROJECT_CARS24_EXCEL.xlsx]DRIVERN BY BRAND!PivotTable7</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DRIVE(KM)</a:t>
            </a:r>
            <a:r>
              <a:rPr lang="en-US" baseline="0"/>
              <a:t> BY BRAND</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'DRIVERN BY BRAND'!$B$3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'DRIVERN BY BRAND'!$A$4:$A$19</c:f>
              <c:strCache>
                <c:ptCount val="15"/>
                <c:pt idx="0">
                  <c:v>Toyota</c:v>
                </c:pt>
                <c:pt idx="1">
                  <c:v>Volkswagen</c:v>
                </c:pt>
                <c:pt idx="2">
                  <c:v>Jeep</c:v>
                </c:pt>
                <c:pt idx="3">
                  <c:v>Ford</c:v>
                </c:pt>
                <c:pt idx="4">
                  <c:v>Honda</c:v>
                </c:pt>
                <c:pt idx="5">
                  <c:v>Skoda</c:v>
                </c:pt>
                <c:pt idx="6">
                  <c:v>Hyundai</c:v>
                </c:pt>
                <c:pt idx="7">
                  <c:v>Maruti</c:v>
                </c:pt>
                <c:pt idx="8">
                  <c:v>Mahindra</c:v>
                </c:pt>
                <c:pt idx="9">
                  <c:v>Datsun</c:v>
                </c:pt>
                <c:pt idx="10">
                  <c:v>Renault</c:v>
                </c:pt>
                <c:pt idx="11">
                  <c:v>Nissan</c:v>
                </c:pt>
                <c:pt idx="12">
                  <c:v>Tata</c:v>
                </c:pt>
                <c:pt idx="13">
                  <c:v>MG</c:v>
                </c:pt>
                <c:pt idx="14">
                  <c:v>KIA</c:v>
                </c:pt>
              </c:strCache>
            </c:strRef>
          </c:cat>
          <c:val>
            <c:numRef>
              <c:f>'DRIVERN BY BRAND'!$B$4:$B$19</c:f>
              <c:numCache>
                <c:formatCode>General</c:formatCode>
                <c:ptCount val="15"/>
                <c:pt idx="0">
                  <c:v>66834.630434782608</c:v>
                </c:pt>
                <c:pt idx="1">
                  <c:v>63990.431372549021</c:v>
                </c:pt>
                <c:pt idx="2">
                  <c:v>63602.066666666666</c:v>
                </c:pt>
                <c:pt idx="3">
                  <c:v>60877.728813559319</c:v>
                </c:pt>
                <c:pt idx="4">
                  <c:v>56300.840163934423</c:v>
                </c:pt>
                <c:pt idx="5">
                  <c:v>55521.625</c:v>
                </c:pt>
                <c:pt idx="6">
                  <c:v>54470.035906642726</c:v>
                </c:pt>
                <c:pt idx="7">
                  <c:v>49336.301735647532</c:v>
                </c:pt>
                <c:pt idx="8">
                  <c:v>42312.0206185567</c:v>
                </c:pt>
                <c:pt idx="9">
                  <c:v>41068.321428571428</c:v>
                </c:pt>
                <c:pt idx="10">
                  <c:v>38953.096153846156</c:v>
                </c:pt>
                <c:pt idx="11">
                  <c:v>37665.06451612903</c:v>
                </c:pt>
                <c:pt idx="12">
                  <c:v>36073.887755102041</c:v>
                </c:pt>
                <c:pt idx="13">
                  <c:v>32062.91304347826</c:v>
                </c:pt>
                <c:pt idx="14">
                  <c:v>30773.26923076923</c:v>
                </c:pt>
              </c:numCache>
            </c:numRef>
          </c:val>
          <c:extLst>
            <c:ext xmlns:c16="http://schemas.microsoft.com/office/drawing/2014/chart" uri="{C3380CC4-5D6E-409C-BE32-E72D297353CC}">
              <c16:uniqueId val="{00000000-75DD-4734-8910-774DD2B63915}"/>
            </c:ext>
          </c:extLst>
        </c:ser>
        <c:dLbls>
          <c:showLegendKey val="0"/>
          <c:showVal val="0"/>
          <c:showCatName val="0"/>
          <c:showSerName val="0"/>
          <c:showPercent val="0"/>
          <c:showBubbleSize val="0"/>
        </c:dLbls>
        <c:gapWidth val="150"/>
        <c:shape val="box"/>
        <c:axId val="131045775"/>
        <c:axId val="133625567"/>
        <c:axId val="0"/>
      </c:bar3DChart>
      <c:catAx>
        <c:axId val="1310457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625567"/>
        <c:crosses val="autoZero"/>
        <c:auto val="1"/>
        <c:lblAlgn val="ctr"/>
        <c:lblOffset val="100"/>
        <c:noMultiLvlLbl val="0"/>
      </c:catAx>
      <c:valAx>
        <c:axId val="133625567"/>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1045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[PROJECT_CARS24_EXCEL.xlsx]AVG_PRICE BY BRAND!PivotTable5</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a:t>
            </a:r>
            <a:r>
              <a:rPr lang="en-US" baseline="0"/>
              <a:t> </a:t>
            </a:r>
            <a:r>
              <a:rPr lang="en-US"/>
              <a:t>PRICE BY BRAND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'AVG_PRICE BY BRAND'!$B$3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'AVG_PRICE BY BRAND'!$A$4:$A$19</c:f>
              <c:strCache>
                <c:ptCount val="15"/>
                <c:pt idx="0">
                  <c:v>MG</c:v>
                </c:pt>
                <c:pt idx="1">
                  <c:v>Jeep</c:v>
                </c:pt>
                <c:pt idx="2">
                  <c:v>KIA</c:v>
                </c:pt>
                <c:pt idx="3">
                  <c:v>Mahindra</c:v>
                </c:pt>
                <c:pt idx="4">
                  <c:v>Skoda</c:v>
                </c:pt>
                <c:pt idx="5">
                  <c:v>Tata</c:v>
                </c:pt>
                <c:pt idx="6">
                  <c:v>Toyota</c:v>
                </c:pt>
                <c:pt idx="7">
                  <c:v>Volkswagen</c:v>
                </c:pt>
                <c:pt idx="8">
                  <c:v>Ford</c:v>
                </c:pt>
                <c:pt idx="9">
                  <c:v>Hyundai</c:v>
                </c:pt>
                <c:pt idx="10">
                  <c:v>Honda</c:v>
                </c:pt>
                <c:pt idx="11">
                  <c:v>Renault</c:v>
                </c:pt>
                <c:pt idx="12">
                  <c:v>Nissan</c:v>
                </c:pt>
                <c:pt idx="13">
                  <c:v>Maruti</c:v>
                </c:pt>
                <c:pt idx="14">
                  <c:v>Datsun</c:v>
                </c:pt>
              </c:strCache>
            </c:strRef>
          </c:cat>
          <c:val>
            <c:numRef>
              <c:f>'AVG_PRICE BY BRAND'!$B$4:$B$19</c:f>
              <c:numCache>
                <c:formatCode>General</c:formatCode>
                <c:ptCount val="15"/>
                <c:pt idx="0">
                  <c:v>1421782.5652173914</c:v>
                </c:pt>
                <c:pt idx="1">
                  <c:v>1204733.2666666666</c:v>
                </c:pt>
                <c:pt idx="2">
                  <c:v>1148217.8974358975</c:v>
                </c:pt>
                <c:pt idx="3">
                  <c:v>1018319.5360824743</c:v>
                </c:pt>
                <c:pt idx="4">
                  <c:v>838124.9375</c:v>
                </c:pt>
                <c:pt idx="5">
                  <c:v>803857.08673469385</c:v>
                </c:pt>
                <c:pt idx="6">
                  <c:v>743652.08695652173</c:v>
                </c:pt>
                <c:pt idx="7">
                  <c:v>657960.74509803916</c:v>
                </c:pt>
                <c:pt idx="8">
                  <c:v>643118.59322033904</c:v>
                </c:pt>
                <c:pt idx="9">
                  <c:v>631066.34111310588</c:v>
                </c:pt>
                <c:pt idx="10">
                  <c:v>606405.67622950824</c:v>
                </c:pt>
                <c:pt idx="11">
                  <c:v>586205.06410256412</c:v>
                </c:pt>
                <c:pt idx="12">
                  <c:v>580999.96774193551</c:v>
                </c:pt>
                <c:pt idx="13">
                  <c:v>537592.73831775703</c:v>
                </c:pt>
                <c:pt idx="14">
                  <c:v>337928.46428571426</c:v>
                </c:pt>
              </c:numCache>
            </c:numRef>
          </c:val>
          <c:extLst>
            <c:ext xmlns:c16="http://schemas.microsoft.com/office/drawing/2014/chart" uri="{C3380CC4-5D6E-409C-BE32-E72D297353CC}">
              <c16:uniqueId val="{00000000-B9E4-4C9F-B0AA-A995B665EFEE}"/>
            </c:ext>
          </c:extLst>
        </c:ser>
        <c:dLbls>
          <c:showLegendKey val="0"/>
          <c:showVal val="0"/>
          <c:showCatName val="0"/>
          <c:showSerName val="0"/>
          <c:showPercent val="0"/>
          <c:showBubbleSize val="0"/>
        </c:dLbls>
        <c:gapWidth val="150"/>
        <c:shape val="box"/>
        <c:axId val="144620031"/>
        <c:axId val="416983343"/>
        <c:axId val="0"/>
      </c:bar3DChart>
      <c:catAx>
        <c:axId val="1446200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6983343"/>
        <c:crosses val="autoZero"/>
        <c:auto val="1"/>
        <c:lblAlgn val="ctr"/>
        <c:lblOffset val="100"/>
        <c:noMultiLvlLbl val="0"/>
      </c:catAx>
      <c:valAx>
        <c:axId val="416983343"/>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620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[PROJECT_CARS24_EXCEL.xlsx]CAR_PRICE BY YEAR!PivotTable2</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CAR_PRICE</a:t>
            </a:r>
            <a:r>
              <a:rPr lang="en-US" baseline="0"/>
              <a:t> BY YEAR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'CAR_PRICE BY YEAR'!$B$3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'CAR_PRICE BY YEAR'!$A$4:$A$19</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'CAR_PRICE BY YEAR'!$B$4:$B$19</c:f>
              <c:numCache>
                <c:formatCode>General</c:formatCode>
                <c:ptCount val="15"/>
                <c:pt idx="0">
                  <c:v>239444.33333333334</c:v>
                </c:pt>
                <c:pt idx="1">
                  <c:v>247363.57142857142</c:v>
                </c:pt>
                <c:pt idx="2">
                  <c:v>381424.57534246577</c:v>
                </c:pt>
                <c:pt idx="3">
                  <c:v>436999.9259259259</c:v>
                </c:pt>
                <c:pt idx="4">
                  <c:v>470507.59230769234</c:v>
                </c:pt>
                <c:pt idx="5">
                  <c:v>488102.3313253012</c:v>
                </c:pt>
                <c:pt idx="6">
                  <c:v>578168.90410958906</c:v>
                </c:pt>
                <c:pt idx="7">
                  <c:v>602161.911971831</c:v>
                </c:pt>
                <c:pt idx="8">
                  <c:v>614482.25663716812</c:v>
                </c:pt>
                <c:pt idx="9">
                  <c:v>754751.42121212126</c:v>
                </c:pt>
                <c:pt idx="10">
                  <c:v>734463.48068669531</c:v>
                </c:pt>
                <c:pt idx="11">
                  <c:v>830339.39449541282</c:v>
                </c:pt>
                <c:pt idx="12">
                  <c:v>939526.96846846852</c:v>
                </c:pt>
                <c:pt idx="13">
                  <c:v>816866.64</c:v>
                </c:pt>
                <c:pt idx="14">
                  <c:v>879000</c:v>
                </c:pt>
              </c:numCache>
            </c:numRef>
          </c:val>
          <c:extLst>
            <c:ext xmlns:c16="http://schemas.microsoft.com/office/drawing/2014/chart" uri="{C3380CC4-5D6E-409C-BE32-E72D297353CC}">
              <c16:uniqueId val="{00000000-4847-4D35-A7DC-B3F7C0F98742}"/>
            </c:ext>
          </c:extLst>
        </c:ser>
        <c:dLbls>
          <c:showLegendKey val="0"/>
          <c:showVal val="0"/>
          <c:showCatName val="0"/>
          <c:showSerName val="0"/>
          <c:showPercent val="0"/>
          <c:showBubbleSize val="0"/>
        </c:dLbls>
        <c:gapWidth val="150"/>
        <c:shape val="box"/>
        <c:axId val="144589231"/>
        <c:axId val="133660095"/>
        <c:axId val="0"/>
      </c:bar3DChart>
      <c:catAx>
        <c:axId val="1445892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660095"/>
        <c:crosses val="autoZero"/>
        <c:auto val="1"/>
        <c:lblAlgn val="ctr"/>
        <c:lblOffset val="100"/>
        <c:noMultiLvlLbl val="0"/>
      </c:catAx>
      <c:valAx>
        <c:axId val="133660095"/>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589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MARKET SHARE OF BRANDS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MARKET_SHARE!$I$4</c:f>
              <c:strCache>
                <c:ptCount val="1"/>
                <c:pt idx="0">
                  <c:v>MARKET SHARE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928-45E6-8BB0-5850077B533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928-45E6-8BB0-5850077B533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928-45E6-8BB0-5850077B533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928-45E6-8BB0-5850077B533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928-45E6-8BB0-5850077B533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B928-45E6-8BB0-5850077B533B}"/>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B928-45E6-8BB0-5850077B533B}"/>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B928-45E6-8BB0-5850077B533B}"/>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B928-45E6-8BB0-5850077B533B}"/>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B928-45E6-8BB0-5850077B533B}"/>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B928-45E6-8BB0-5850077B533B}"/>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B928-45E6-8BB0-5850077B533B}"/>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B928-45E6-8BB0-5850077B533B}"/>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B928-45E6-8BB0-5850077B533B}"/>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B928-45E6-8BB0-5850077B533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MARKET_SHARE!$H$5:$H$19</c:f>
              <c:strCache>
                <c:ptCount val="9"/>
                <c:pt idx="0">
                  <c:v>Maruti</c:v>
                </c:pt>
                <c:pt idx="1">
                  <c:v>Hyundai</c:v>
                </c:pt>
                <c:pt idx="2">
                  <c:v>Tata</c:v>
                </c:pt>
                <c:pt idx="3">
                  <c:v>Honda</c:v>
                </c:pt>
                <c:pt idx="4">
                  <c:v>Mahindra</c:v>
                </c:pt>
                <c:pt idx="5">
                  <c:v>Renault</c:v>
                </c:pt>
                <c:pt idx="6">
                  <c:v>KIA</c:v>
                </c:pt>
                <c:pt idx="7">
                  <c:v>Ford</c:v>
                </c:pt>
                <c:pt idx="8">
                  <c:v>Other</c:v>
                </c:pt>
              </c:strCache>
            </c:strRef>
          </c:cat>
          <c:val>
            <c:numRef>
              <c:f>MARKET_SHARE!$I$5:$I$19</c:f>
              <c:numCache>
                <c:formatCode>0%</c:formatCode>
                <c:ptCount val="15"/>
                <c:pt idx="0">
                  <c:v>0.26200507654186078</c:v>
                </c:pt>
                <c:pt idx="1">
                  <c:v>0.22872029734642177</c:v>
                </c:pt>
                <c:pt idx="2">
                  <c:v>0.10252019201419833</c:v>
                </c:pt>
                <c:pt idx="3">
                  <c:v>9.6278115033722703E-2</c:v>
                </c:pt>
                <c:pt idx="4">
                  <c:v>6.4273256499221429E-2</c:v>
                </c:pt>
                <c:pt idx="5">
                  <c:v>5.9504342257103854E-2</c:v>
                </c:pt>
                <c:pt idx="6">
                  <c:v>5.8276493106858979E-2</c:v>
                </c:pt>
                <c:pt idx="7">
                  <c:v>2.468980000643559E-2</c:v>
                </c:pt>
                <c:pt idx="8">
                  <c:v>0.1</c:v>
                </c:pt>
              </c:numCache>
            </c:numRef>
          </c:val>
          <c:extLst>
            <c:ext xmlns:c16="http://schemas.microsoft.com/office/drawing/2014/chart" uri="{C3380CC4-5D6E-409C-BE32-E72D297353CC}">
              <c16:uniqueId val="{0000001E-B928-45E6-8BB0-5850077B533B}"/>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[PROJECT_CARS24_EXCEL.xlsx]AVG_PRICE VS  BRAND!PivotTable1</c:name>
    <c:fmtId val="3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AVERAGE PRICE BY YEAR FOR TOP BRANS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2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
        <c:idx val="2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pivotFmt>
      <c:pivotFmt>
        <c:idx val="2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pivotFmt>
      <c:pivotFmt>
        <c:idx val="2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pivotFmt>
      <c:pivotFmt>
        <c:idx val="2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pivotFmt>
      <c:pivotFmt>
        <c:idx val="3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pivotFmt>
      <c:pivotFmt>
        <c:idx val="3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a:solidFill>
                <a:schemeClr val="accent1">
                  <a:lumMod val="80000"/>
                  <a:lumOff val="20000"/>
                </a:schemeClr>
              </a:solidFill>
              <a:round/>
            </a:ln>
            <a:effectLst>
              <a:outerShdw blurRad="57150" dist="19050" dir="5400000" algn="ctr" rotWithShape="0">
                <a:srgbClr val="000000">
                  <a:alpha val="63000"/>
                </a:srgbClr>
              </a:outerShdw>
            </a:effectLst>
          </c:spPr>
        </c:marker>
      </c:pivotFmt>
      <c:pivotFmt>
        <c:idx val="3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a:outerShdw blurRad="57150" dist="19050" dir="5400000" algn="ctr" rotWithShape="0">
                <a:srgbClr val="000000">
                  <a:alpha val="63000"/>
                </a:srgbClr>
              </a:outerShdw>
            </a:effectLst>
          </c:spPr>
        </c:marker>
      </c:pivotFmt>
    </c:pivotFmts>
    <c:plotArea>
      <c:layout/>
      <c:lineChart>
        <c:grouping val="stacked"/>
        <c:varyColors val="0"/>
        <c:ser>
          <c:idx val="0"/>
          <c:order val="0"/>
          <c:tx>
            <c:strRef>
              <c:f>'AVG_PRICE VS  BRAND'!$B$3:$B$4</c:f>
              <c:strCache>
                <c:ptCount val="1"/>
                <c:pt idx="0">
                  <c:v>Datsun</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BRAND'!$B$5:$B$20</c:f>
              <c:numCache>
                <c:formatCode>General</c:formatCode>
                <c:ptCount val="15"/>
                <c:pt idx="6">
                  <c:v>240000</c:v>
                </c:pt>
                <c:pt idx="7">
                  <c:v>280750</c:v>
                </c:pt>
                <c:pt idx="8">
                  <c:v>312818.18181818182</c:v>
                </c:pt>
                <c:pt idx="9">
                  <c:v>382285.28571428574</c:v>
                </c:pt>
                <c:pt idx="10">
                  <c:v>440000</c:v>
                </c:pt>
                <c:pt idx="11">
                  <c:v>385500</c:v>
                </c:pt>
              </c:numCache>
            </c:numRef>
          </c:val>
          <c:smooth val="0"/>
          <c:extLst>
            <c:ext xmlns:c16="http://schemas.microsoft.com/office/drawing/2014/chart" uri="{C3380CC4-5D6E-409C-BE32-E72D297353CC}">
              <c16:uniqueId val="{00000000-679C-49A4-BD69-DBB9DDBA2DA5}"/>
            </c:ext>
          </c:extLst>
        </c:ser>
        <c:ser>
          <c:idx val="1"/>
          <c:order val="1"/>
          <c:tx>
            <c:strRef>
              <c:f>'AVG_PRICE VS  BRAND'!$C$3:$C$4</c:f>
              <c:strCache>
                <c:ptCount val="1"/>
                <c:pt idx="0">
                  <c:v>Ford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BRAND'!$C$5:$C$20</c:f>
              <c:numCache>
                <c:formatCode>General</c:formatCode>
                <c:ptCount val="15"/>
                <c:pt idx="3">
                  <c:v>547000</c:v>
                </c:pt>
                <c:pt idx="4">
                  <c:v>473000</c:v>
                </c:pt>
                <c:pt idx="6">
                  <c:v>618999.88888888888</c:v>
                </c:pt>
                <c:pt idx="7">
                  <c:v>626545.45454545459</c:v>
                </c:pt>
                <c:pt idx="8">
                  <c:v>637461.5384615385</c:v>
                </c:pt>
                <c:pt idx="9">
                  <c:v>655999.88888888888</c:v>
                </c:pt>
                <c:pt idx="10">
                  <c:v>813000</c:v>
                </c:pt>
                <c:pt idx="11">
                  <c:v>833000</c:v>
                </c:pt>
              </c:numCache>
            </c:numRef>
          </c:val>
          <c:smooth val="0"/>
          <c:extLst>
            <c:ext xmlns:c16="http://schemas.microsoft.com/office/drawing/2014/chart" uri="{C3380CC4-5D6E-409C-BE32-E72D297353CC}">
              <c16:uniqueId val="{0000002B-679C-49A4-BD69-DBB9DDBA2DA5}"/>
            </c:ext>
          </c:extLst>
        </c:ser>
        <c:ser>
          <c:idx val="2"/>
          <c:order val="2"/>
          <c:tx>
            <c:strRef>
              <c:f>'AVG_PRICE VS  BRAND'!$D$3:$D$4</c:f>
              <c:strCache>
                <c:ptCount val="1"/>
                <c:pt idx="0">
                  <c:v>Honda</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BRAND'!$D$5:$D$20</c:f>
              <c:numCache>
                <c:formatCode>General</c:formatCode>
                <c:ptCount val="15"/>
                <c:pt idx="1">
                  <c:v>260833.33333333334</c:v>
                </c:pt>
                <c:pt idx="2">
                  <c:v>369357.07142857142</c:v>
                </c:pt>
                <c:pt idx="3">
                  <c:v>383642.78571428574</c:v>
                </c:pt>
                <c:pt idx="4">
                  <c:v>474545.22727272729</c:v>
                </c:pt>
                <c:pt idx="5">
                  <c:v>463406.21875</c:v>
                </c:pt>
                <c:pt idx="6">
                  <c:v>504571.42857142858</c:v>
                </c:pt>
                <c:pt idx="7">
                  <c:v>668805.5</c:v>
                </c:pt>
                <c:pt idx="8">
                  <c:v>689954.54545454541</c:v>
                </c:pt>
                <c:pt idx="9">
                  <c:v>746105.15789473685</c:v>
                </c:pt>
                <c:pt idx="10">
                  <c:v>832214.21428571432</c:v>
                </c:pt>
                <c:pt idx="11">
                  <c:v>966700</c:v>
                </c:pt>
                <c:pt idx="12">
                  <c:v>950666.66666666663</c:v>
                </c:pt>
                <c:pt idx="13">
                  <c:v>914500</c:v>
                </c:pt>
              </c:numCache>
            </c:numRef>
          </c:val>
          <c:smooth val="0"/>
          <c:extLst>
            <c:ext xmlns:c16="http://schemas.microsoft.com/office/drawing/2014/chart" uri="{C3380CC4-5D6E-409C-BE32-E72D297353CC}">
              <c16:uniqueId val="{0000002C-679C-49A4-BD69-DBB9DDBA2DA5}"/>
            </c:ext>
          </c:extLst>
        </c:ser>
        <c:ser>
          <c:idx val="3"/>
          <c:order val="3"/>
          <c:tx>
            <c:strRef>
              <c:f>'AVG_PRICE VS  BRAND'!$E$3:$E$4</c:f>
              <c:strCache>
                <c:ptCount val="1"/>
                <c:pt idx="0">
                  <c:v>Hyundai</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BRAND'!$E$5:$E$20</c:f>
              <c:numCache>
                <c:formatCode>General</c:formatCode>
                <c:ptCount val="15"/>
                <c:pt idx="0">
                  <c:v>168000</c:v>
                </c:pt>
                <c:pt idx="1">
                  <c:v>223969.63636363635</c:v>
                </c:pt>
                <c:pt idx="2">
                  <c:v>338958.20833333331</c:v>
                </c:pt>
                <c:pt idx="3">
                  <c:v>429076.80769230769</c:v>
                </c:pt>
                <c:pt idx="4">
                  <c:v>501157.84210526315</c:v>
                </c:pt>
                <c:pt idx="5">
                  <c:v>449679.88</c:v>
                </c:pt>
                <c:pt idx="6">
                  <c:v>606521.65217391308</c:v>
                </c:pt>
                <c:pt idx="7">
                  <c:v>650140.76056338032</c:v>
                </c:pt>
                <c:pt idx="8">
                  <c:v>678139.9</c:v>
                </c:pt>
                <c:pt idx="9">
                  <c:v>762397.48192771082</c:v>
                </c:pt>
                <c:pt idx="10">
                  <c:v>805799.97499999998</c:v>
                </c:pt>
                <c:pt idx="11">
                  <c:v>876874.875</c:v>
                </c:pt>
                <c:pt idx="12">
                  <c:v>1036482.724137931</c:v>
                </c:pt>
                <c:pt idx="13">
                  <c:v>982000</c:v>
                </c:pt>
                <c:pt idx="14">
                  <c:v>999000</c:v>
                </c:pt>
              </c:numCache>
            </c:numRef>
          </c:val>
          <c:smooth val="0"/>
          <c:extLst>
            <c:ext xmlns:c16="http://schemas.microsoft.com/office/drawing/2014/chart" uri="{C3380CC4-5D6E-409C-BE32-E72D297353CC}">
              <c16:uniqueId val="{0000002D-679C-49A4-BD69-DBB9DDBA2DA5}"/>
            </c:ext>
          </c:extLst>
        </c:ser>
        <c:ser>
          <c:idx val="4"/>
          <c:order val="4"/>
          <c:tx>
            <c:strRef>
              <c:f>'AVG_PRICE VS  BRAND'!$F$3:$F$4</c:f>
              <c:strCache>
                <c:ptCount val="1"/>
                <c:pt idx="0">
                  <c:v>Jeep</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BRAND'!$F$5:$F$20</c:f>
              <c:numCache>
                <c:formatCode>General</c:formatCode>
                <c:ptCount val="15"/>
                <c:pt idx="7">
                  <c:v>1269000</c:v>
                </c:pt>
                <c:pt idx="8">
                  <c:v>1302600</c:v>
                </c:pt>
                <c:pt idx="9">
                  <c:v>1139999.8333333333</c:v>
                </c:pt>
                <c:pt idx="10">
                  <c:v>1149666.6666666667</c:v>
                </c:pt>
              </c:numCache>
            </c:numRef>
          </c:val>
          <c:smooth val="0"/>
          <c:extLst>
            <c:ext xmlns:c16="http://schemas.microsoft.com/office/drawing/2014/chart" uri="{C3380CC4-5D6E-409C-BE32-E72D297353CC}">
              <c16:uniqueId val="{0000002E-679C-49A4-BD69-DBB9DDBA2DA5}"/>
            </c:ext>
          </c:extLst>
        </c:ser>
        <c:ser>
          <c:idx val="5"/>
          <c:order val="5"/>
          <c:tx>
            <c:strRef>
              <c:f>'AVG_PRICE VS  BRAND'!$G$3:$G$4</c:f>
              <c:strCache>
                <c:ptCount val="1"/>
                <c:pt idx="0">
                  <c:v>KIA</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BRAND'!$G$5:$G$20</c:f>
              <c:numCache>
                <c:formatCode>General</c:formatCode>
                <c:ptCount val="15"/>
                <c:pt idx="9">
                  <c:v>1268666.6666666667</c:v>
                </c:pt>
                <c:pt idx="10">
                  <c:v>1025571.4285714285</c:v>
                </c:pt>
                <c:pt idx="11">
                  <c:v>986538.38461538462</c:v>
                </c:pt>
                <c:pt idx="12">
                  <c:v>1213085.6285714286</c:v>
                </c:pt>
                <c:pt idx="13">
                  <c:v>890000</c:v>
                </c:pt>
              </c:numCache>
            </c:numRef>
          </c:val>
          <c:smooth val="0"/>
          <c:extLst>
            <c:ext xmlns:c16="http://schemas.microsoft.com/office/drawing/2014/chart" uri="{C3380CC4-5D6E-409C-BE32-E72D297353CC}">
              <c16:uniqueId val="{0000002F-679C-49A4-BD69-DBB9DDBA2DA5}"/>
            </c:ext>
          </c:extLst>
        </c:ser>
        <c:ser>
          <c:idx val="6"/>
          <c:order val="6"/>
          <c:tx>
            <c:strRef>
              <c:f>'AVG_PRICE VS  BRAND'!$H$3:$H$4</c:f>
              <c:strCache>
                <c:ptCount val="1"/>
                <c:pt idx="0">
                  <c:v>Mahindra</c:v>
                </c:pt>
              </c:strCache>
            </c:strRef>
          </c:tx>
          <c:spPr>
            <a:ln w="34925" cap="rnd">
              <a:solidFill>
                <a:schemeClr val="accent1">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BRAND'!$H$5:$H$20</c:f>
              <c:numCache>
                <c:formatCode>General</c:formatCode>
                <c:ptCount val="15"/>
                <c:pt idx="4">
                  <c:v>770500</c:v>
                </c:pt>
                <c:pt idx="5">
                  <c:v>898249.75</c:v>
                </c:pt>
                <c:pt idx="6">
                  <c:v>738625</c:v>
                </c:pt>
                <c:pt idx="7">
                  <c:v>806000</c:v>
                </c:pt>
                <c:pt idx="8">
                  <c:v>1014555.3333333334</c:v>
                </c:pt>
                <c:pt idx="9">
                  <c:v>952153.84615384613</c:v>
                </c:pt>
                <c:pt idx="10">
                  <c:v>868299.9</c:v>
                </c:pt>
                <c:pt idx="11">
                  <c:v>1257058.7647058824</c:v>
                </c:pt>
                <c:pt idx="12">
                  <c:v>1342500</c:v>
                </c:pt>
                <c:pt idx="13">
                  <c:v>1002750</c:v>
                </c:pt>
              </c:numCache>
            </c:numRef>
          </c:val>
          <c:smooth val="0"/>
          <c:extLst>
            <c:ext xmlns:c16="http://schemas.microsoft.com/office/drawing/2014/chart" uri="{C3380CC4-5D6E-409C-BE32-E72D297353CC}">
              <c16:uniqueId val="{00000030-679C-49A4-BD69-DBB9DDBA2DA5}"/>
            </c:ext>
          </c:extLst>
        </c:ser>
        <c:ser>
          <c:idx val="7"/>
          <c:order val="7"/>
          <c:tx>
            <c:strRef>
              <c:f>'AVG_PRICE VS  BRAND'!$I$3:$I$4</c:f>
              <c:strCache>
                <c:ptCount val="1"/>
                <c:pt idx="0">
                  <c:v>Maruti</c:v>
                </c:pt>
              </c:strCache>
            </c:strRef>
          </c:tx>
          <c:spPr>
            <a:ln w="34925" cap="rnd">
              <a:solidFill>
                <a:schemeClr val="accent2">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BRAND'!$I$5:$I$20</c:f>
              <c:numCache>
                <c:formatCode>General</c:formatCode>
                <c:ptCount val="15"/>
                <c:pt idx="0">
                  <c:v>191499.5</c:v>
                </c:pt>
                <c:pt idx="1">
                  <c:v>281999.92</c:v>
                </c:pt>
                <c:pt idx="2">
                  <c:v>438178.5</c:v>
                </c:pt>
                <c:pt idx="3">
                  <c:v>481931</c:v>
                </c:pt>
                <c:pt idx="4">
                  <c:v>360533.22222222225</c:v>
                </c:pt>
                <c:pt idx="5">
                  <c:v>449983.25</c:v>
                </c:pt>
                <c:pt idx="6">
                  <c:v>572116.84415584418</c:v>
                </c:pt>
                <c:pt idx="7">
                  <c:v>516035.98198198195</c:v>
                </c:pt>
                <c:pt idx="8">
                  <c:v>532817.03658536589</c:v>
                </c:pt>
                <c:pt idx="9">
                  <c:v>609148.60810810816</c:v>
                </c:pt>
                <c:pt idx="10">
                  <c:v>576919.97333333339</c:v>
                </c:pt>
                <c:pt idx="11">
                  <c:v>639590.11475409835</c:v>
                </c:pt>
                <c:pt idx="12">
                  <c:v>669419.93999999994</c:v>
                </c:pt>
                <c:pt idx="13">
                  <c:v>663333.33333333337</c:v>
                </c:pt>
              </c:numCache>
            </c:numRef>
          </c:val>
          <c:smooth val="0"/>
          <c:extLst>
            <c:ext xmlns:c16="http://schemas.microsoft.com/office/drawing/2014/chart" uri="{C3380CC4-5D6E-409C-BE32-E72D297353CC}">
              <c16:uniqueId val="{00000031-679C-49A4-BD69-DBB9DDBA2DA5}"/>
            </c:ext>
          </c:extLst>
        </c:ser>
        <c:ser>
          <c:idx val="8"/>
          <c:order val="8"/>
          <c:tx>
            <c:strRef>
              <c:f>'AVG_PRICE VS  BRAND'!$J$3:$J$4</c:f>
              <c:strCache>
                <c:ptCount val="1"/>
                <c:pt idx="0">
                  <c:v>MG</c:v>
                </c:pt>
              </c:strCache>
            </c:strRef>
          </c:tx>
          <c:spPr>
            <a:ln w="34925" cap="rnd">
              <a:solidFill>
                <a:schemeClr val="accent3">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BRAND'!$J$5:$J$20</c:f>
              <c:numCache>
                <c:formatCode>General</c:formatCode>
                <c:ptCount val="15"/>
                <c:pt idx="9">
                  <c:v>1363166.6666666667</c:v>
                </c:pt>
                <c:pt idx="10">
                  <c:v>1219428.5714285714</c:v>
                </c:pt>
                <c:pt idx="11">
                  <c:v>1667599.8</c:v>
                </c:pt>
                <c:pt idx="12">
                  <c:v>1254333.3333333333</c:v>
                </c:pt>
                <c:pt idx="13">
                  <c:v>1942500</c:v>
                </c:pt>
              </c:numCache>
            </c:numRef>
          </c:val>
          <c:smooth val="0"/>
          <c:extLst>
            <c:ext xmlns:c16="http://schemas.microsoft.com/office/drawing/2014/chart" uri="{C3380CC4-5D6E-409C-BE32-E72D297353CC}">
              <c16:uniqueId val="{00000032-679C-49A4-BD69-DBB9DDBA2DA5}"/>
            </c:ext>
          </c:extLst>
        </c:ser>
        <c:ser>
          <c:idx val="9"/>
          <c:order val="9"/>
          <c:tx>
            <c:strRef>
              <c:f>'AVG_PRICE VS  BRAND'!$K$3:$K$4</c:f>
              <c:strCache>
                <c:ptCount val="1"/>
                <c:pt idx="0">
                  <c:v>Nissan</c:v>
                </c:pt>
              </c:strCache>
            </c:strRef>
          </c:tx>
          <c:spPr>
            <a:ln w="34925" cap="rnd">
              <a:solidFill>
                <a:schemeClr val="accent4">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BRAND'!$K$5:$K$20</c:f>
              <c:numCache>
                <c:formatCode>General</c:formatCode>
                <c:ptCount val="15"/>
                <c:pt idx="3">
                  <c:v>408999.5</c:v>
                </c:pt>
                <c:pt idx="4">
                  <c:v>330500</c:v>
                </c:pt>
                <c:pt idx="5">
                  <c:v>426000</c:v>
                </c:pt>
                <c:pt idx="6">
                  <c:v>454500</c:v>
                </c:pt>
                <c:pt idx="7">
                  <c:v>528000</c:v>
                </c:pt>
                <c:pt idx="8">
                  <c:v>434000</c:v>
                </c:pt>
                <c:pt idx="11">
                  <c:v>628500</c:v>
                </c:pt>
                <c:pt idx="12">
                  <c:v>706000</c:v>
                </c:pt>
              </c:numCache>
            </c:numRef>
          </c:val>
          <c:smooth val="0"/>
          <c:extLst>
            <c:ext xmlns:c16="http://schemas.microsoft.com/office/drawing/2014/chart" uri="{C3380CC4-5D6E-409C-BE32-E72D297353CC}">
              <c16:uniqueId val="{00000033-679C-49A4-BD69-DBB9DDBA2DA5}"/>
            </c:ext>
          </c:extLst>
        </c:ser>
        <c:ser>
          <c:idx val="10"/>
          <c:order val="10"/>
          <c:tx>
            <c:strRef>
              <c:f>'AVG_PRICE VS  BRAND'!$L$3:$L$4</c:f>
              <c:strCache>
                <c:ptCount val="1"/>
                <c:pt idx="0">
                  <c:v>Renault</c:v>
                </c:pt>
              </c:strCache>
            </c:strRef>
          </c:tx>
          <c:spPr>
            <a:ln w="34925" cap="rnd">
              <a:solidFill>
                <a:schemeClr val="accent5">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BRAND'!$L$5:$L$20</c:f>
              <c:numCache>
                <c:formatCode>General</c:formatCode>
                <c:ptCount val="15"/>
                <c:pt idx="4">
                  <c:v>679714.28571428568</c:v>
                </c:pt>
                <c:pt idx="5">
                  <c:v>1104250</c:v>
                </c:pt>
                <c:pt idx="6">
                  <c:v>709166.66666666663</c:v>
                </c:pt>
                <c:pt idx="7">
                  <c:v>508900</c:v>
                </c:pt>
                <c:pt idx="8">
                  <c:v>574615.38461538462</c:v>
                </c:pt>
                <c:pt idx="9">
                  <c:v>583646.8823529412</c:v>
                </c:pt>
                <c:pt idx="10">
                  <c:v>571222.1481481482</c:v>
                </c:pt>
                <c:pt idx="11">
                  <c:v>529521.69565217395</c:v>
                </c:pt>
                <c:pt idx="12">
                  <c:v>561533.33333333337</c:v>
                </c:pt>
                <c:pt idx="13">
                  <c:v>642999.85714285716</c:v>
                </c:pt>
              </c:numCache>
            </c:numRef>
          </c:val>
          <c:smooth val="0"/>
          <c:extLst>
            <c:ext xmlns:c16="http://schemas.microsoft.com/office/drawing/2014/chart" uri="{C3380CC4-5D6E-409C-BE32-E72D297353CC}">
              <c16:uniqueId val="{00000034-679C-49A4-BD69-DBB9DDBA2DA5}"/>
            </c:ext>
          </c:extLst>
        </c:ser>
        <c:ser>
          <c:idx val="11"/>
          <c:order val="11"/>
          <c:tx>
            <c:strRef>
              <c:f>'AVG_PRICE VS  BRAND'!$M$3:$M$4</c:f>
              <c:strCache>
                <c:ptCount val="1"/>
                <c:pt idx="0">
                  <c:v>Skoda</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BRAND'!$M$5:$M$20</c:f>
              <c:numCache>
                <c:formatCode>General</c:formatCode>
                <c:ptCount val="15"/>
                <c:pt idx="2">
                  <c:v>346000</c:v>
                </c:pt>
                <c:pt idx="3">
                  <c:v>491000</c:v>
                </c:pt>
                <c:pt idx="6">
                  <c:v>742000</c:v>
                </c:pt>
                <c:pt idx="7">
                  <c:v>713000</c:v>
                </c:pt>
                <c:pt idx="8">
                  <c:v>637000</c:v>
                </c:pt>
                <c:pt idx="11">
                  <c:v>1100714.142857143</c:v>
                </c:pt>
              </c:numCache>
            </c:numRef>
          </c:val>
          <c:smooth val="0"/>
          <c:extLst>
            <c:ext xmlns:c16="http://schemas.microsoft.com/office/drawing/2014/chart" uri="{C3380CC4-5D6E-409C-BE32-E72D297353CC}">
              <c16:uniqueId val="{00000035-679C-49A4-BD69-DBB9DDBA2DA5}"/>
            </c:ext>
          </c:extLst>
        </c:ser>
        <c:ser>
          <c:idx val="12"/>
          <c:order val="12"/>
          <c:tx>
            <c:strRef>
              <c:f>'AVG_PRICE VS  BRAND'!$N$3:$N$4</c:f>
              <c:strCache>
                <c:ptCount val="1"/>
                <c:pt idx="0">
                  <c:v>Tata</c:v>
                </c:pt>
              </c:strCache>
            </c:strRef>
          </c:tx>
          <c:spPr>
            <a:ln w="34925" cap="rnd">
              <a:solidFill>
                <a:schemeClr val="accent1">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a:solidFill>
                  <a:schemeClr val="accent1">
                    <a:lumMod val="80000"/>
                    <a:lumOff val="20000"/>
                  </a:schemeClr>
                </a:solidFill>
                <a:round/>
              </a:ln>
              <a:effectLst>
                <a:outerShdw blurRad="57150" dist="19050" dir="5400000" algn="ctr" rotWithShape="0">
                  <a:srgbClr val="000000">
                    <a:alpha val="63000"/>
                  </a:srgbClr>
                </a:outerShd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BRAND'!$N$5:$N$20</c:f>
              <c:numCache>
                <c:formatCode>General</c:formatCode>
                <c:ptCount val="15"/>
                <c:pt idx="4">
                  <c:v>369000</c:v>
                </c:pt>
                <c:pt idx="5">
                  <c:v>426000</c:v>
                </c:pt>
                <c:pt idx="6">
                  <c:v>382555.55555555556</c:v>
                </c:pt>
                <c:pt idx="7">
                  <c:v>610933.1333333333</c:v>
                </c:pt>
                <c:pt idx="8">
                  <c:v>543692.30769230775</c:v>
                </c:pt>
                <c:pt idx="9">
                  <c:v>815642.78571428568</c:v>
                </c:pt>
                <c:pt idx="10">
                  <c:v>778852.8823529412</c:v>
                </c:pt>
                <c:pt idx="11">
                  <c:v>896657.14285714284</c:v>
                </c:pt>
                <c:pt idx="12">
                  <c:v>973909.01818181819</c:v>
                </c:pt>
                <c:pt idx="13">
                  <c:v>774882.29411764711</c:v>
                </c:pt>
                <c:pt idx="14">
                  <c:v>639000</c:v>
                </c:pt>
              </c:numCache>
            </c:numRef>
          </c:val>
          <c:smooth val="0"/>
          <c:extLst>
            <c:ext xmlns:c16="http://schemas.microsoft.com/office/drawing/2014/chart" uri="{C3380CC4-5D6E-409C-BE32-E72D297353CC}">
              <c16:uniqueId val="{00000036-679C-49A4-BD69-DBB9DDBA2DA5}"/>
            </c:ext>
          </c:extLst>
        </c:ser>
        <c:ser>
          <c:idx val="13"/>
          <c:order val="13"/>
          <c:tx>
            <c:strRef>
              <c:f>'AVG_PRICE VS  BRAND'!$O$3:$O$4</c:f>
              <c:strCache>
                <c:ptCount val="1"/>
                <c:pt idx="0">
                  <c:v>Toyota</c:v>
                </c:pt>
              </c:strCache>
            </c:strRef>
          </c:tx>
          <c:spPr>
            <a:ln w="34925" cap="rnd">
              <a:solidFill>
                <a:schemeClr val="accent2">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a:outerShdw blurRad="57150" dist="19050" dir="5400000" algn="ctr" rotWithShape="0">
                  <a:srgbClr val="000000">
                    <a:alpha val="63000"/>
                  </a:srgbClr>
                </a:outerShd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BRAND'!$O$5:$O$20</c:f>
              <c:numCache>
                <c:formatCode>General</c:formatCode>
                <c:ptCount val="15"/>
                <c:pt idx="1">
                  <c:v>240599.9</c:v>
                </c:pt>
                <c:pt idx="2">
                  <c:v>388750</c:v>
                </c:pt>
                <c:pt idx="3">
                  <c:v>313000</c:v>
                </c:pt>
                <c:pt idx="4">
                  <c:v>704833.33333333337</c:v>
                </c:pt>
                <c:pt idx="5">
                  <c:v>548600</c:v>
                </c:pt>
                <c:pt idx="6">
                  <c:v>702000</c:v>
                </c:pt>
                <c:pt idx="7">
                  <c:v>2064666.6666666667</c:v>
                </c:pt>
                <c:pt idx="9">
                  <c:v>865399.8</c:v>
                </c:pt>
                <c:pt idx="10">
                  <c:v>776000</c:v>
                </c:pt>
                <c:pt idx="11">
                  <c:v>1081500</c:v>
                </c:pt>
                <c:pt idx="12">
                  <c:v>1491999.3333333333</c:v>
                </c:pt>
                <c:pt idx="13">
                  <c:v>1072000</c:v>
                </c:pt>
              </c:numCache>
            </c:numRef>
          </c:val>
          <c:smooth val="0"/>
          <c:extLst>
            <c:ext xmlns:c16="http://schemas.microsoft.com/office/drawing/2014/chart" uri="{C3380CC4-5D6E-409C-BE32-E72D297353CC}">
              <c16:uniqueId val="{00000037-679C-49A4-BD69-DBB9DDBA2DA5}"/>
            </c:ext>
          </c:extLst>
        </c:ser>
        <c:ser>
          <c:idx val="14"/>
          <c:order val="14"/>
          <c:tx>
            <c:strRef>
              <c:f>'AVG_PRICE VS  BRAND'!$P$3:$P$4</c:f>
              <c:strCache>
                <c:ptCount val="1"/>
                <c:pt idx="0">
                  <c:v>Volkswagen</c:v>
                </c:pt>
              </c:strCache>
            </c:strRef>
          </c:tx>
          <c:spPr>
            <a:ln w="34925" cap="rnd">
              <a:solidFill>
                <a:schemeClr val="accent3">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9525">
                <a:solidFill>
                  <a:schemeClr val="accent3">
                    <a:lumMod val="80000"/>
                    <a:lumOff val="20000"/>
                  </a:schemeClr>
                </a:solidFill>
                <a:round/>
              </a:ln>
              <a:effectLst>
                <a:outerShdw blurRad="57150" dist="19050" dir="5400000" algn="ctr" rotWithShape="0">
                  <a:srgbClr val="000000">
                    <a:alpha val="63000"/>
                  </a:srgbClr>
                </a:outerShd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BRAND'!$P$5:$P$20</c:f>
              <c:numCache>
                <c:formatCode>General</c:formatCode>
                <c:ptCount val="15"/>
                <c:pt idx="0">
                  <c:v>466000</c:v>
                </c:pt>
                <c:pt idx="1">
                  <c:v>211666.66666666666</c:v>
                </c:pt>
                <c:pt idx="2">
                  <c:v>184000</c:v>
                </c:pt>
                <c:pt idx="3">
                  <c:v>329500</c:v>
                </c:pt>
                <c:pt idx="4">
                  <c:v>471499.75</c:v>
                </c:pt>
                <c:pt idx="5">
                  <c:v>638333.33333333337</c:v>
                </c:pt>
                <c:pt idx="6">
                  <c:v>602125</c:v>
                </c:pt>
                <c:pt idx="7">
                  <c:v>748500</c:v>
                </c:pt>
                <c:pt idx="8">
                  <c:v>511000</c:v>
                </c:pt>
                <c:pt idx="9">
                  <c:v>870249.75</c:v>
                </c:pt>
                <c:pt idx="10">
                  <c:v>872333.33333333337</c:v>
                </c:pt>
                <c:pt idx="12">
                  <c:v>1351333.3333333333</c:v>
                </c:pt>
                <c:pt idx="13">
                  <c:v>1541500</c:v>
                </c:pt>
              </c:numCache>
            </c:numRef>
          </c:val>
          <c:smooth val="0"/>
          <c:extLst>
            <c:ext xmlns:c16="http://schemas.microsoft.com/office/drawing/2014/chart" uri="{C3380CC4-5D6E-409C-BE32-E72D297353CC}">
              <c16:uniqueId val="{00000038-679C-49A4-BD69-DBB9DDBA2DA5}"/>
            </c:ext>
          </c:extLst>
        </c:ser>
        <c:dLbls>
          <c:showLegendKey val="0"/>
          <c:showVal val="0"/>
          <c:showCatName val="0"/>
          <c:showSerName val="0"/>
          <c:showPercent val="0"/>
          <c:showBubbleSize val="0"/>
        </c:dLbls>
        <c:marker val="1"/>
        <c:smooth val="0"/>
        <c:axId val="130512959"/>
        <c:axId val="133656767"/>
      </c:lineChart>
      <c:catAx>
        <c:axId val="13051295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656767"/>
        <c:crosses val="autoZero"/>
        <c:auto val="1"/>
        <c:lblAlgn val="ctr"/>
        <c:lblOffset val="100"/>
        <c:noMultiLvlLbl val="0"/>
      </c:catAx>
      <c:valAx>
        <c:axId val="1336567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512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[PROJECT_CARS24_EXCEL.xlsx]DRIVERN BY BRAND!PivotTable7</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DRIVE(KM)</a:t>
            </a:r>
            <a:r>
              <a:rPr lang="en-US" baseline="0"/>
              <a:t> BY BRAND</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'DRIVERN BY BRAND'!$B$3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'DRIVERN BY BRAND'!$A$4:$A$19</c:f>
              <c:strCache>
                <c:ptCount val="15"/>
                <c:pt idx="0">
                  <c:v>Toyota</c:v>
                </c:pt>
                <c:pt idx="1">
                  <c:v>Volkswagen</c:v>
                </c:pt>
                <c:pt idx="2">
                  <c:v>Jeep</c:v>
                </c:pt>
                <c:pt idx="3">
                  <c:v>Ford</c:v>
                </c:pt>
                <c:pt idx="4">
                  <c:v>Honda</c:v>
                </c:pt>
                <c:pt idx="5">
                  <c:v>Skoda</c:v>
                </c:pt>
                <c:pt idx="6">
                  <c:v>Hyundai</c:v>
                </c:pt>
                <c:pt idx="7">
                  <c:v>Maruti</c:v>
                </c:pt>
                <c:pt idx="8">
                  <c:v>Mahindra</c:v>
                </c:pt>
                <c:pt idx="9">
                  <c:v>Datsun</c:v>
                </c:pt>
                <c:pt idx="10">
                  <c:v>Renault</c:v>
                </c:pt>
                <c:pt idx="11">
                  <c:v>Nissan</c:v>
                </c:pt>
                <c:pt idx="12">
                  <c:v>Tata</c:v>
                </c:pt>
                <c:pt idx="13">
                  <c:v>MG</c:v>
                </c:pt>
                <c:pt idx="14">
                  <c:v>KIA</c:v>
                </c:pt>
              </c:strCache>
            </c:strRef>
          </c:cat>
          <c:val>
            <c:numRef>
              <c:f>'DRIVERN BY BRAND'!$B$4:$B$19</c:f>
              <c:numCache>
                <c:formatCode>General</c:formatCode>
                <c:ptCount val="15"/>
                <c:pt idx="0">
                  <c:v>66834.630434782608</c:v>
                </c:pt>
                <c:pt idx="1">
                  <c:v>63990.431372549021</c:v>
                </c:pt>
                <c:pt idx="2">
                  <c:v>63602.066666666666</c:v>
                </c:pt>
                <c:pt idx="3">
                  <c:v>60877.728813559319</c:v>
                </c:pt>
                <c:pt idx="4">
                  <c:v>56300.840163934423</c:v>
                </c:pt>
                <c:pt idx="5">
                  <c:v>55521.625</c:v>
                </c:pt>
                <c:pt idx="6">
                  <c:v>54470.035906642726</c:v>
                </c:pt>
                <c:pt idx="7">
                  <c:v>49336.301735647532</c:v>
                </c:pt>
                <c:pt idx="8">
                  <c:v>42312.0206185567</c:v>
                </c:pt>
                <c:pt idx="9">
                  <c:v>41068.321428571428</c:v>
                </c:pt>
                <c:pt idx="10">
                  <c:v>38953.096153846156</c:v>
                </c:pt>
                <c:pt idx="11">
                  <c:v>37665.06451612903</c:v>
                </c:pt>
                <c:pt idx="12">
                  <c:v>36073.887755102041</c:v>
                </c:pt>
                <c:pt idx="13">
                  <c:v>32062.91304347826</c:v>
                </c:pt>
                <c:pt idx="14">
                  <c:v>30773.26923076923</c:v>
                </c:pt>
              </c:numCache>
            </c:numRef>
          </c:val>
          <c:extLst>
            <c:ext xmlns:c16="http://schemas.microsoft.com/office/drawing/2014/chart" uri="{C3380CC4-5D6E-409C-BE32-E72D297353CC}">
              <c16:uniqueId val="{00000000-DEA7-441C-AA79-54D2A2B27D84}"/>
            </c:ext>
          </c:extLst>
        </c:ser>
        <c:dLbls>
          <c:showLegendKey val="0"/>
          <c:showVal val="0"/>
          <c:showCatName val="0"/>
          <c:showSerName val="0"/>
          <c:showPercent val="0"/>
          <c:showBubbleSize val="0"/>
        </c:dLbls>
        <c:gapWidth val="150"/>
        <c:shape val="box"/>
        <c:axId val="131045775"/>
        <c:axId val="133625567"/>
        <c:axId val="0"/>
      </c:bar3DChart>
      <c:catAx>
        <c:axId val="1310457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625567"/>
        <c:crosses val="autoZero"/>
        <c:auto val="1"/>
        <c:lblAlgn val="ctr"/>
        <c:lblOffset val="100"/>
        <c:noMultiLvlLbl val="0"/>
      </c:catAx>
      <c:valAx>
        <c:axId val="133625567"/>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1045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[PROJECT_CARS24_EXCEL.xlsx]AVG_PRICE BY BRAND!PivotTable5</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a:t>
            </a:r>
            <a:r>
              <a:rPr lang="en-US" baseline="0"/>
              <a:t> </a:t>
            </a:r>
            <a:r>
              <a:rPr lang="en-US"/>
              <a:t>PRICE BY BRAND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'AVG_PRICE BY BRAND'!$B$3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'AVG_PRICE BY BRAND'!$A$4:$A$19</c:f>
              <c:strCache>
                <c:ptCount val="15"/>
                <c:pt idx="0">
                  <c:v>MG</c:v>
                </c:pt>
                <c:pt idx="1">
                  <c:v>Jeep</c:v>
                </c:pt>
                <c:pt idx="2">
                  <c:v>KIA</c:v>
                </c:pt>
                <c:pt idx="3">
                  <c:v>Mahindra</c:v>
                </c:pt>
                <c:pt idx="4">
                  <c:v>Skoda</c:v>
                </c:pt>
                <c:pt idx="5">
                  <c:v>Tata</c:v>
                </c:pt>
                <c:pt idx="6">
                  <c:v>Toyota</c:v>
                </c:pt>
                <c:pt idx="7">
                  <c:v>Volkswagen</c:v>
                </c:pt>
                <c:pt idx="8">
                  <c:v>Ford</c:v>
                </c:pt>
                <c:pt idx="9">
                  <c:v>Hyundai</c:v>
                </c:pt>
                <c:pt idx="10">
                  <c:v>Honda</c:v>
                </c:pt>
                <c:pt idx="11">
                  <c:v>Renault</c:v>
                </c:pt>
                <c:pt idx="12">
                  <c:v>Nissan</c:v>
                </c:pt>
                <c:pt idx="13">
                  <c:v>Maruti</c:v>
                </c:pt>
                <c:pt idx="14">
                  <c:v>Datsun</c:v>
                </c:pt>
              </c:strCache>
            </c:strRef>
          </c:cat>
          <c:val>
            <c:numRef>
              <c:f>'AVG_PRICE BY BRAND'!$B$4:$B$19</c:f>
              <c:numCache>
                <c:formatCode>General</c:formatCode>
                <c:ptCount val="15"/>
                <c:pt idx="0">
                  <c:v>1421782.5652173914</c:v>
                </c:pt>
                <c:pt idx="1">
                  <c:v>1204733.2666666666</c:v>
                </c:pt>
                <c:pt idx="2">
                  <c:v>1148217.8974358975</c:v>
                </c:pt>
                <c:pt idx="3">
                  <c:v>1018319.5360824743</c:v>
                </c:pt>
                <c:pt idx="4">
                  <c:v>838124.9375</c:v>
                </c:pt>
                <c:pt idx="5">
                  <c:v>803857.08673469385</c:v>
                </c:pt>
                <c:pt idx="6">
                  <c:v>743652.08695652173</c:v>
                </c:pt>
                <c:pt idx="7">
                  <c:v>657960.74509803916</c:v>
                </c:pt>
                <c:pt idx="8">
                  <c:v>643118.59322033904</c:v>
                </c:pt>
                <c:pt idx="9">
                  <c:v>631066.34111310588</c:v>
                </c:pt>
                <c:pt idx="10">
                  <c:v>606405.67622950824</c:v>
                </c:pt>
                <c:pt idx="11">
                  <c:v>586205.06410256412</c:v>
                </c:pt>
                <c:pt idx="12">
                  <c:v>580999.96774193551</c:v>
                </c:pt>
                <c:pt idx="13">
                  <c:v>537592.73831775703</c:v>
                </c:pt>
                <c:pt idx="14">
                  <c:v>337928.46428571426</c:v>
                </c:pt>
              </c:numCache>
            </c:numRef>
          </c:val>
          <c:extLst>
            <c:ext xmlns:c16="http://schemas.microsoft.com/office/drawing/2014/chart" uri="{C3380CC4-5D6E-409C-BE32-E72D297353CC}">
              <c16:uniqueId val="{00000000-6AB2-4453-B03A-63BB2805BE3A}"/>
            </c:ext>
          </c:extLst>
        </c:ser>
        <c:dLbls>
          <c:showLegendKey val="0"/>
          <c:showVal val="0"/>
          <c:showCatName val="0"/>
          <c:showSerName val="0"/>
          <c:showPercent val="0"/>
          <c:showBubbleSize val="0"/>
        </c:dLbls>
        <c:gapWidth val="150"/>
        <c:shape val="box"/>
        <c:axId val="144620031"/>
        <c:axId val="416983343"/>
        <c:axId val="0"/>
      </c:bar3DChart>
      <c:catAx>
        <c:axId val="1446200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6983343"/>
        <c:crosses val="autoZero"/>
        <c:auto val="1"/>
        <c:lblAlgn val="ctr"/>
        <c:lblOffset val="100"/>
        <c:noMultiLvlLbl val="0"/>
      </c:catAx>
      <c:valAx>
        <c:axId val="416983343"/>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620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[PROJECT_CARS24_EXCEL.xlsx]CAR_PRICE BY YEAR!PivotTable2</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CAR_PRICE</a:t>
            </a:r>
            <a:r>
              <a:rPr lang="en-US" baseline="0"/>
              <a:t> BY YEAR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'CAR_PRICE BY YEAR'!$B$3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'CAR_PRICE BY YEAR'!$A$4:$A$19</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'CAR_PRICE BY YEAR'!$B$4:$B$19</c:f>
              <c:numCache>
                <c:formatCode>General</c:formatCode>
                <c:ptCount val="15"/>
                <c:pt idx="0">
                  <c:v>239444.33333333334</c:v>
                </c:pt>
                <c:pt idx="1">
                  <c:v>247363.57142857142</c:v>
                </c:pt>
                <c:pt idx="2">
                  <c:v>381424.57534246577</c:v>
                </c:pt>
                <c:pt idx="3">
                  <c:v>436999.9259259259</c:v>
                </c:pt>
                <c:pt idx="4">
                  <c:v>470507.59230769234</c:v>
                </c:pt>
                <c:pt idx="5">
                  <c:v>488102.3313253012</c:v>
                </c:pt>
                <c:pt idx="6">
                  <c:v>578168.90410958906</c:v>
                </c:pt>
                <c:pt idx="7">
                  <c:v>602161.911971831</c:v>
                </c:pt>
                <c:pt idx="8">
                  <c:v>614482.25663716812</c:v>
                </c:pt>
                <c:pt idx="9">
                  <c:v>754751.42121212126</c:v>
                </c:pt>
                <c:pt idx="10">
                  <c:v>734463.48068669531</c:v>
                </c:pt>
                <c:pt idx="11">
                  <c:v>830339.39449541282</c:v>
                </c:pt>
                <c:pt idx="12">
                  <c:v>939526.96846846852</c:v>
                </c:pt>
                <c:pt idx="13">
                  <c:v>816866.64</c:v>
                </c:pt>
                <c:pt idx="14">
                  <c:v>879000</c:v>
                </c:pt>
              </c:numCache>
            </c:numRef>
          </c:val>
          <c:extLst>
            <c:ext xmlns:c16="http://schemas.microsoft.com/office/drawing/2014/chart" uri="{C3380CC4-5D6E-409C-BE32-E72D297353CC}">
              <c16:uniqueId val="{00000000-F846-4B13-9A69-7945BFA4469A}"/>
            </c:ext>
          </c:extLst>
        </c:ser>
        <c:dLbls>
          <c:showLegendKey val="0"/>
          <c:showVal val="0"/>
          <c:showCatName val="0"/>
          <c:showSerName val="0"/>
          <c:showPercent val="0"/>
          <c:showBubbleSize val="0"/>
        </c:dLbls>
        <c:gapWidth val="150"/>
        <c:shape val="box"/>
        <c:axId val="144589231"/>
        <c:axId val="133660095"/>
        <c:axId val="0"/>
      </c:bar3DChart>
      <c:catAx>
        <c:axId val="1445892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660095"/>
        <c:crosses val="autoZero"/>
        <c:auto val="1"/>
        <c:lblAlgn val="ctr"/>
        <c:lblOffset val="100"/>
        <c:noMultiLvlLbl val="0"/>
      </c:catAx>
      <c:valAx>
        <c:axId val="133660095"/>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589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MARKET SHARE OF BRANDS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MARKET_SHARE!$I$4</c:f>
              <c:strCache>
                <c:ptCount val="1"/>
                <c:pt idx="0">
                  <c:v>MARKET SHARE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MARKET_SHARE!$H$5:$H$19</c:f>
              <c:strCache>
                <c:ptCount val="9"/>
                <c:pt idx="0">
                  <c:v>Maruti</c:v>
                </c:pt>
                <c:pt idx="1">
                  <c:v>Hyundai</c:v>
                </c:pt>
                <c:pt idx="2">
                  <c:v>Tata</c:v>
                </c:pt>
                <c:pt idx="3">
                  <c:v>Honda</c:v>
                </c:pt>
                <c:pt idx="4">
                  <c:v>Mahindra</c:v>
                </c:pt>
                <c:pt idx="5">
                  <c:v>Renault</c:v>
                </c:pt>
                <c:pt idx="6">
                  <c:v>KIA</c:v>
                </c:pt>
                <c:pt idx="7">
                  <c:v>Ford</c:v>
                </c:pt>
                <c:pt idx="8">
                  <c:v>Other</c:v>
                </c:pt>
              </c:strCache>
            </c:strRef>
          </c:cat>
          <c:val>
            <c:numRef>
              <c:f>MARKET_SHARE!$I$5:$I$19</c:f>
              <c:numCache>
                <c:formatCode>0%</c:formatCode>
                <c:ptCount val="15"/>
                <c:pt idx="0">
                  <c:v>0.26200507654186078</c:v>
                </c:pt>
                <c:pt idx="1">
                  <c:v>0.22872029734642177</c:v>
                </c:pt>
                <c:pt idx="2">
                  <c:v>0.10252019201419833</c:v>
                </c:pt>
                <c:pt idx="3">
                  <c:v>9.6278115033722703E-2</c:v>
                </c:pt>
                <c:pt idx="4">
                  <c:v>6.4273256499221429E-2</c:v>
                </c:pt>
                <c:pt idx="5">
                  <c:v>5.9504342257103854E-2</c:v>
                </c:pt>
                <c:pt idx="6">
                  <c:v>5.8276493106858979E-2</c:v>
                </c:pt>
                <c:pt idx="7">
                  <c:v>2.468980000643559E-2</c:v>
                </c:pt>
                <c:pt idx="8">
                  <c:v>0.1</c:v>
                </c:pt>
              </c:numCache>
            </c:numRef>
          </c:val>
          <c:extLst>
            <c:ext xmlns:c16="http://schemas.microsoft.com/office/drawing/2014/chart" uri="{C3380CC4-5D6E-409C-BE32-E72D297353CC}">
              <c16:uniqueId val="{00000000-68D8-4F6B-BD66-855C97528461}"/>
            </c:ext>
          </c:extLst>
        </c:ser>
        <c:dLbls>
          <c:showLegendKey val="0"/>
          <c:showVal val="0"/>
          <c:showCatName val="1"/>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[PROJECT_CARS24_EXCEL.xlsx]AVG_PRICE VS  BRAND!PivotTable1</c:name>
    <c:fmtId val="3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AVERAGE PRICE BY YEAR FOR TOP BRANS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Mod val="60000"/>
                <a:lumOff val="40000"/>
              </a:schemeClr>
            </a:solidFill>
            <a:ln>
              <a:noFill/>
            </a:ln>
            <a:effectLst>
              <a:glow rad="63500">
                <a:schemeClr val="accent2">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Mod val="60000"/>
                <a:lumOff val="40000"/>
              </a:schemeClr>
            </a:solidFill>
            <a:ln>
              <a:noFill/>
            </a:ln>
            <a:effectLst>
              <a:glow rad="63500">
                <a:schemeClr val="accent3">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Mod val="60000"/>
                <a:lumOff val="40000"/>
              </a:schemeClr>
            </a:solidFill>
            <a:ln>
              <a:noFill/>
            </a:ln>
            <a:effectLst>
              <a:glow rad="63500">
                <a:schemeClr val="accent4">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0"/>
        <c:spPr>
          <a:ln w="22225" cap="rnd">
            <a:solidFill>
              <a:schemeClr val="accent1"/>
            </a:solidFill>
          </a:ln>
          <a:effectLst>
            <a:glow rad="139700">
              <a:schemeClr val="accent1">
                <a:satMod val="175000"/>
                <a:alpha val="14000"/>
              </a:schemeClr>
            </a:glow>
          </a:effectLst>
        </c:spPr>
        <c:marker>
          <c:symbol val="circle"/>
          <c:size val="4"/>
          <c:spPr>
            <a:solidFill>
              <a:schemeClr val="accent5">
                <a:lumMod val="60000"/>
                <a:lumMod val="60000"/>
                <a:lumOff val="40000"/>
              </a:schemeClr>
            </a:solidFill>
            <a:ln>
              <a:noFill/>
            </a:ln>
            <a:effectLst>
              <a:glow rad="63500">
                <a:schemeClr val="accent5">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1"/>
        <c:spPr>
          <a:ln w="22225" cap="rnd">
            <a:solidFill>
              <a:schemeClr val="accent1"/>
            </a:solidFill>
          </a:ln>
          <a:effectLst>
            <a:glow rad="139700">
              <a:schemeClr val="accent1">
                <a:satMod val="175000"/>
                <a:alpha val="14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2"/>
        <c:spPr>
          <a:ln w="22225" cap="rnd">
            <a:solidFill>
              <a:schemeClr val="accent1"/>
            </a:solidFill>
          </a:ln>
          <a:effectLst>
            <a:glow rad="139700">
              <a:schemeClr val="accent1">
                <a:satMod val="175000"/>
                <a:alpha val="14000"/>
              </a:schemeClr>
            </a:glow>
          </a:effectLst>
        </c:spPr>
        <c:marker>
          <c:symbol val="circle"/>
          <c:size val="4"/>
          <c:spPr>
            <a:solidFill>
              <a:schemeClr val="accent1">
                <a:lumMod val="80000"/>
                <a:lumOff val="20000"/>
                <a:lumMod val="60000"/>
                <a:lumOff val="40000"/>
              </a:schemeClr>
            </a:solidFill>
            <a:ln>
              <a:noFill/>
            </a:ln>
            <a:effectLst>
              <a:glow rad="63500">
                <a:schemeClr val="accent1">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3"/>
        <c:spPr>
          <a:ln w="22225" cap="rnd">
            <a:solidFill>
              <a:schemeClr val="accent1"/>
            </a:solidFill>
          </a:ln>
          <a:effectLst>
            <a:glow rad="139700">
              <a:schemeClr val="accent1">
                <a:satMod val="175000"/>
                <a:alpha val="14000"/>
              </a:schemeClr>
            </a:glow>
          </a:effectLst>
        </c:spPr>
        <c:marker>
          <c:symbol val="circle"/>
          <c:size val="4"/>
          <c:spPr>
            <a:solidFill>
              <a:schemeClr val="accent2">
                <a:lumMod val="80000"/>
                <a:lumOff val="20000"/>
                <a:lumMod val="60000"/>
                <a:lumOff val="40000"/>
              </a:schemeClr>
            </a:solidFill>
            <a:ln>
              <a:noFill/>
            </a:ln>
            <a:effectLst>
              <a:glow rad="63500">
                <a:schemeClr val="accent2">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4"/>
        <c:spPr>
          <a:ln w="22225" cap="rnd">
            <a:solidFill>
              <a:schemeClr val="accent1"/>
            </a:solidFill>
          </a:ln>
          <a:effectLst>
            <a:glow rad="139700">
              <a:schemeClr val="accent1">
                <a:satMod val="175000"/>
                <a:alpha val="14000"/>
              </a:schemeClr>
            </a:glow>
          </a:effectLst>
        </c:spPr>
        <c:marker>
          <c:symbol val="circle"/>
          <c:size val="4"/>
          <c:spPr>
            <a:solidFill>
              <a:schemeClr val="accent3">
                <a:lumMod val="80000"/>
                <a:lumOff val="20000"/>
                <a:lumMod val="60000"/>
                <a:lumOff val="40000"/>
              </a:schemeClr>
            </a:solidFill>
            <a:ln>
              <a:noFill/>
            </a:ln>
            <a:effectLst>
              <a:glow rad="63500">
                <a:schemeClr val="accent3">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'AVG_PRICE VS  BRAND'!$B$3:$B$4</c:f>
              <c:strCache>
                <c:ptCount val="1"/>
                <c:pt idx="0">
                  <c:v>Datsun</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BRAND'!$B$5:$B$20</c:f>
              <c:numCache>
                <c:formatCode>General</c:formatCode>
                <c:ptCount val="15"/>
                <c:pt idx="6">
                  <c:v>240000</c:v>
                </c:pt>
                <c:pt idx="7">
                  <c:v>280750</c:v>
                </c:pt>
                <c:pt idx="8">
                  <c:v>312818.18181818182</c:v>
                </c:pt>
                <c:pt idx="9">
                  <c:v>382285.28571428574</c:v>
                </c:pt>
                <c:pt idx="10">
                  <c:v>440000</c:v>
                </c:pt>
                <c:pt idx="11">
                  <c:v>385500</c:v>
                </c:pt>
              </c:numCache>
            </c:numRef>
          </c:val>
          <c:smooth val="0"/>
          <c:extLst>
            <c:ext xmlns:c16="http://schemas.microsoft.com/office/drawing/2014/chart" uri="{C3380CC4-5D6E-409C-BE32-E72D297353CC}">
              <c16:uniqueId val="{00000000-7872-4871-BEAC-E01F384E20D0}"/>
            </c:ext>
          </c:extLst>
        </c:ser>
        <c:ser>
          <c:idx val="1"/>
          <c:order val="1"/>
          <c:tx>
            <c:strRef>
              <c:f>'AVG_PRICE VS  BRAND'!$C$3:$C$4</c:f>
              <c:strCache>
                <c:ptCount val="1"/>
                <c:pt idx="0">
                  <c:v>Ford</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BRAND'!$C$5:$C$20</c:f>
              <c:numCache>
                <c:formatCode>General</c:formatCode>
                <c:ptCount val="15"/>
                <c:pt idx="3">
                  <c:v>547000</c:v>
                </c:pt>
                <c:pt idx="4">
                  <c:v>473000</c:v>
                </c:pt>
                <c:pt idx="6">
                  <c:v>618999.88888888888</c:v>
                </c:pt>
                <c:pt idx="7">
                  <c:v>626545.45454545459</c:v>
                </c:pt>
                <c:pt idx="8">
                  <c:v>637461.5384615385</c:v>
                </c:pt>
                <c:pt idx="9">
                  <c:v>655999.88888888888</c:v>
                </c:pt>
                <c:pt idx="10">
                  <c:v>813000</c:v>
                </c:pt>
                <c:pt idx="11">
                  <c:v>833000</c:v>
                </c:pt>
              </c:numCache>
            </c:numRef>
          </c:val>
          <c:smooth val="0"/>
          <c:extLst>
            <c:ext xmlns:c16="http://schemas.microsoft.com/office/drawing/2014/chart" uri="{C3380CC4-5D6E-409C-BE32-E72D297353CC}">
              <c16:uniqueId val="{00000034-7872-4871-BEAC-E01F384E20D0}"/>
            </c:ext>
          </c:extLst>
        </c:ser>
        <c:ser>
          <c:idx val="2"/>
          <c:order val="2"/>
          <c:tx>
            <c:strRef>
              <c:f>'AVG_PRICE VS  BRAND'!$D$3:$D$4</c:f>
              <c:strCache>
                <c:ptCount val="1"/>
                <c:pt idx="0">
                  <c:v>Honda</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BRAND'!$D$5:$D$20</c:f>
              <c:numCache>
                <c:formatCode>General</c:formatCode>
                <c:ptCount val="15"/>
                <c:pt idx="1">
                  <c:v>260833.33333333334</c:v>
                </c:pt>
                <c:pt idx="2">
                  <c:v>369357.07142857142</c:v>
                </c:pt>
                <c:pt idx="3">
                  <c:v>383642.78571428574</c:v>
                </c:pt>
                <c:pt idx="4">
                  <c:v>474545.22727272729</c:v>
                </c:pt>
                <c:pt idx="5">
                  <c:v>463406.21875</c:v>
                </c:pt>
                <c:pt idx="6">
                  <c:v>504571.42857142858</c:v>
                </c:pt>
                <c:pt idx="7">
                  <c:v>668805.5</c:v>
                </c:pt>
                <c:pt idx="8">
                  <c:v>689954.54545454541</c:v>
                </c:pt>
                <c:pt idx="9">
                  <c:v>746105.15789473685</c:v>
                </c:pt>
                <c:pt idx="10">
                  <c:v>832214.21428571432</c:v>
                </c:pt>
                <c:pt idx="11">
                  <c:v>966700</c:v>
                </c:pt>
                <c:pt idx="12">
                  <c:v>950666.66666666663</c:v>
                </c:pt>
                <c:pt idx="13">
                  <c:v>914500</c:v>
                </c:pt>
              </c:numCache>
            </c:numRef>
          </c:val>
          <c:smooth val="0"/>
          <c:extLst>
            <c:ext xmlns:c16="http://schemas.microsoft.com/office/drawing/2014/chart" uri="{C3380CC4-5D6E-409C-BE32-E72D297353CC}">
              <c16:uniqueId val="{00000035-7872-4871-BEAC-E01F384E20D0}"/>
            </c:ext>
          </c:extLst>
        </c:ser>
        <c:ser>
          <c:idx val="3"/>
          <c:order val="3"/>
          <c:tx>
            <c:strRef>
              <c:f>'AVG_PRICE VS  BRAND'!$E$3:$E$4</c:f>
              <c:strCache>
                <c:ptCount val="1"/>
                <c:pt idx="0">
                  <c:v>Hyundai</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BRAND'!$E$5:$E$20</c:f>
              <c:numCache>
                <c:formatCode>General</c:formatCode>
                <c:ptCount val="15"/>
                <c:pt idx="0">
                  <c:v>168000</c:v>
                </c:pt>
                <c:pt idx="1">
                  <c:v>223969.63636363635</c:v>
                </c:pt>
                <c:pt idx="2">
                  <c:v>338958.20833333331</c:v>
                </c:pt>
                <c:pt idx="3">
                  <c:v>429076.80769230769</c:v>
                </c:pt>
                <c:pt idx="4">
                  <c:v>501157.84210526315</c:v>
                </c:pt>
                <c:pt idx="5">
                  <c:v>449679.88</c:v>
                </c:pt>
                <c:pt idx="6">
                  <c:v>606521.65217391308</c:v>
                </c:pt>
                <c:pt idx="7">
                  <c:v>650140.76056338032</c:v>
                </c:pt>
                <c:pt idx="8">
                  <c:v>678139.9</c:v>
                </c:pt>
                <c:pt idx="9">
                  <c:v>762397.48192771082</c:v>
                </c:pt>
                <c:pt idx="10">
                  <c:v>805799.97499999998</c:v>
                </c:pt>
                <c:pt idx="11">
                  <c:v>876874.875</c:v>
                </c:pt>
                <c:pt idx="12">
                  <c:v>1036482.724137931</c:v>
                </c:pt>
                <c:pt idx="13">
                  <c:v>982000</c:v>
                </c:pt>
                <c:pt idx="14">
                  <c:v>999000</c:v>
                </c:pt>
              </c:numCache>
            </c:numRef>
          </c:val>
          <c:smooth val="0"/>
          <c:extLst>
            <c:ext xmlns:c16="http://schemas.microsoft.com/office/drawing/2014/chart" uri="{C3380CC4-5D6E-409C-BE32-E72D297353CC}">
              <c16:uniqueId val="{00000036-7872-4871-BEAC-E01F384E20D0}"/>
            </c:ext>
          </c:extLst>
        </c:ser>
        <c:ser>
          <c:idx val="4"/>
          <c:order val="4"/>
          <c:tx>
            <c:strRef>
              <c:f>'AVG_PRICE VS  BRAND'!$F$3:$F$4</c:f>
              <c:strCache>
                <c:ptCount val="1"/>
                <c:pt idx="0">
                  <c:v>Jeep</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BRAND'!$F$5:$F$20</c:f>
              <c:numCache>
                <c:formatCode>General</c:formatCode>
                <c:ptCount val="15"/>
                <c:pt idx="7">
                  <c:v>1269000</c:v>
                </c:pt>
                <c:pt idx="8">
                  <c:v>1302600</c:v>
                </c:pt>
                <c:pt idx="9">
                  <c:v>1139999.8333333333</c:v>
                </c:pt>
                <c:pt idx="10">
                  <c:v>1149666.6666666667</c:v>
                </c:pt>
              </c:numCache>
            </c:numRef>
          </c:val>
          <c:smooth val="0"/>
          <c:extLst>
            <c:ext xmlns:c16="http://schemas.microsoft.com/office/drawing/2014/chart" uri="{C3380CC4-5D6E-409C-BE32-E72D297353CC}">
              <c16:uniqueId val="{00000037-7872-4871-BEAC-E01F384E20D0}"/>
            </c:ext>
          </c:extLst>
        </c:ser>
        <c:ser>
          <c:idx val="5"/>
          <c:order val="5"/>
          <c:tx>
            <c:strRef>
              <c:f>'AVG_PRICE VS  BRAND'!$G$3:$G$4</c:f>
              <c:strCache>
                <c:ptCount val="1"/>
                <c:pt idx="0">
                  <c:v>KIA</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BRAND'!$G$5:$G$20</c:f>
              <c:numCache>
                <c:formatCode>General</c:formatCode>
                <c:ptCount val="15"/>
                <c:pt idx="9">
                  <c:v>1268666.6666666667</c:v>
                </c:pt>
                <c:pt idx="10">
                  <c:v>1025571.4285714285</c:v>
                </c:pt>
                <c:pt idx="11">
                  <c:v>986538.38461538462</c:v>
                </c:pt>
                <c:pt idx="12">
                  <c:v>1213085.6285714286</c:v>
                </c:pt>
                <c:pt idx="13">
                  <c:v>890000</c:v>
                </c:pt>
              </c:numCache>
            </c:numRef>
          </c:val>
          <c:smooth val="0"/>
          <c:extLst>
            <c:ext xmlns:c16="http://schemas.microsoft.com/office/drawing/2014/chart" uri="{C3380CC4-5D6E-409C-BE32-E72D297353CC}">
              <c16:uniqueId val="{00000038-7872-4871-BEAC-E01F384E20D0}"/>
            </c:ext>
          </c:extLst>
        </c:ser>
        <c:ser>
          <c:idx val="6"/>
          <c:order val="6"/>
          <c:tx>
            <c:strRef>
              <c:f>'AVG_PRICE VS  BRAND'!$H$3:$H$4</c:f>
              <c:strCache>
                <c:ptCount val="1"/>
                <c:pt idx="0">
                  <c:v>Mahindra</c:v>
                </c:pt>
              </c:strCache>
            </c:strRef>
          </c:tx>
          <c:spPr>
            <a:ln w="22225" cap="rnd">
              <a:solidFill>
                <a:schemeClr val="accent1">
                  <a:lumMod val="60000"/>
                </a:schemeClr>
              </a:solidFill>
            </a:ln>
            <a:effectLst>
              <a:glow rad="139700">
                <a:schemeClr val="accent1">
                  <a:lumMod val="60000"/>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BRAND'!$H$5:$H$20</c:f>
              <c:numCache>
                <c:formatCode>General</c:formatCode>
                <c:ptCount val="15"/>
                <c:pt idx="4">
                  <c:v>770500</c:v>
                </c:pt>
                <c:pt idx="5">
                  <c:v>898249.75</c:v>
                </c:pt>
                <c:pt idx="6">
                  <c:v>738625</c:v>
                </c:pt>
                <c:pt idx="7">
                  <c:v>806000</c:v>
                </c:pt>
                <c:pt idx="8">
                  <c:v>1014555.3333333334</c:v>
                </c:pt>
                <c:pt idx="9">
                  <c:v>952153.84615384613</c:v>
                </c:pt>
                <c:pt idx="10">
                  <c:v>868299.9</c:v>
                </c:pt>
                <c:pt idx="11">
                  <c:v>1257058.7647058824</c:v>
                </c:pt>
                <c:pt idx="12">
                  <c:v>1342500</c:v>
                </c:pt>
                <c:pt idx="13">
                  <c:v>1002750</c:v>
                </c:pt>
              </c:numCache>
            </c:numRef>
          </c:val>
          <c:smooth val="0"/>
          <c:extLst>
            <c:ext xmlns:c16="http://schemas.microsoft.com/office/drawing/2014/chart" uri="{C3380CC4-5D6E-409C-BE32-E72D297353CC}">
              <c16:uniqueId val="{00000039-7872-4871-BEAC-E01F384E20D0}"/>
            </c:ext>
          </c:extLst>
        </c:ser>
        <c:ser>
          <c:idx val="7"/>
          <c:order val="7"/>
          <c:tx>
            <c:strRef>
              <c:f>'AVG_PRICE VS  BRAND'!$I$3:$I$4</c:f>
              <c:strCache>
                <c:ptCount val="1"/>
                <c:pt idx="0">
                  <c:v>Maruti</c:v>
                </c:pt>
              </c:strCache>
            </c:strRef>
          </c:tx>
          <c:spPr>
            <a:ln w="22225" cap="rnd">
              <a:solidFill>
                <a:schemeClr val="accent2">
                  <a:lumMod val="60000"/>
                </a:schemeClr>
              </a:solidFill>
            </a:ln>
            <a:effectLst>
              <a:glow rad="139700">
                <a:schemeClr val="accent2">
                  <a:lumMod val="60000"/>
                  <a:satMod val="175000"/>
                  <a:alpha val="14000"/>
                </a:schemeClr>
              </a:glow>
            </a:effectLst>
          </c:spPr>
          <c:marker>
            <c:symbol val="circle"/>
            <c:size val="4"/>
            <c:spPr>
              <a:solidFill>
                <a:schemeClr val="accent2">
                  <a:lumMod val="60000"/>
                  <a:lumMod val="60000"/>
                  <a:lumOff val="40000"/>
                </a:schemeClr>
              </a:solidFill>
              <a:ln>
                <a:noFill/>
              </a:ln>
              <a:effectLst>
                <a:glow rad="63500">
                  <a:schemeClr val="accent2">
                    <a:lumMod val="60000"/>
                    <a:satMod val="175000"/>
                    <a:alpha val="25000"/>
                  </a:schemeClr>
                </a:glo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BRAND'!$I$5:$I$20</c:f>
              <c:numCache>
                <c:formatCode>General</c:formatCode>
                <c:ptCount val="15"/>
                <c:pt idx="0">
                  <c:v>191499.5</c:v>
                </c:pt>
                <c:pt idx="1">
                  <c:v>281999.92</c:v>
                </c:pt>
                <c:pt idx="2">
                  <c:v>438178.5</c:v>
                </c:pt>
                <c:pt idx="3">
                  <c:v>481931</c:v>
                </c:pt>
                <c:pt idx="4">
                  <c:v>360533.22222222225</c:v>
                </c:pt>
                <c:pt idx="5">
                  <c:v>449983.25</c:v>
                </c:pt>
                <c:pt idx="6">
                  <c:v>572116.84415584418</c:v>
                </c:pt>
                <c:pt idx="7">
                  <c:v>516035.98198198195</c:v>
                </c:pt>
                <c:pt idx="8">
                  <c:v>532817.03658536589</c:v>
                </c:pt>
                <c:pt idx="9">
                  <c:v>609148.60810810816</c:v>
                </c:pt>
                <c:pt idx="10">
                  <c:v>576919.97333333339</c:v>
                </c:pt>
                <c:pt idx="11">
                  <c:v>639590.11475409835</c:v>
                </c:pt>
                <c:pt idx="12">
                  <c:v>669419.93999999994</c:v>
                </c:pt>
                <c:pt idx="13">
                  <c:v>663333.33333333337</c:v>
                </c:pt>
              </c:numCache>
            </c:numRef>
          </c:val>
          <c:smooth val="0"/>
          <c:extLst>
            <c:ext xmlns:c16="http://schemas.microsoft.com/office/drawing/2014/chart" uri="{C3380CC4-5D6E-409C-BE32-E72D297353CC}">
              <c16:uniqueId val="{0000003A-7872-4871-BEAC-E01F384E20D0}"/>
            </c:ext>
          </c:extLst>
        </c:ser>
        <c:ser>
          <c:idx val="8"/>
          <c:order val="8"/>
          <c:tx>
            <c:strRef>
              <c:f>'AVG_PRICE VS  BRAND'!$J$3:$J$4</c:f>
              <c:strCache>
                <c:ptCount val="1"/>
                <c:pt idx="0">
                  <c:v>MG</c:v>
                </c:pt>
              </c:strCache>
            </c:strRef>
          </c:tx>
          <c:spPr>
            <a:ln w="22225" cap="rnd">
              <a:solidFill>
                <a:schemeClr val="accent3">
                  <a:lumMod val="60000"/>
                </a:schemeClr>
              </a:solidFill>
            </a:ln>
            <a:effectLst>
              <a:glow rad="139700">
                <a:schemeClr val="accent3">
                  <a:lumMod val="60000"/>
                  <a:satMod val="175000"/>
                  <a:alpha val="14000"/>
                </a:schemeClr>
              </a:glow>
            </a:effectLst>
          </c:spPr>
          <c:marker>
            <c:symbol val="circle"/>
            <c:size val="4"/>
            <c:spPr>
              <a:solidFill>
                <a:schemeClr val="accent3">
                  <a:lumMod val="60000"/>
                  <a:lumMod val="60000"/>
                  <a:lumOff val="40000"/>
                </a:schemeClr>
              </a:solidFill>
              <a:ln>
                <a:noFill/>
              </a:ln>
              <a:effectLst>
                <a:glow rad="63500">
                  <a:schemeClr val="accent3">
                    <a:lumMod val="60000"/>
                    <a:satMod val="175000"/>
                    <a:alpha val="25000"/>
                  </a:schemeClr>
                </a:glo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BRAND'!$J$5:$J$20</c:f>
              <c:numCache>
                <c:formatCode>General</c:formatCode>
                <c:ptCount val="15"/>
                <c:pt idx="9">
                  <c:v>1363166.6666666667</c:v>
                </c:pt>
                <c:pt idx="10">
                  <c:v>1219428.5714285714</c:v>
                </c:pt>
                <c:pt idx="11">
                  <c:v>1667599.8</c:v>
                </c:pt>
                <c:pt idx="12">
                  <c:v>1254333.3333333333</c:v>
                </c:pt>
                <c:pt idx="13">
                  <c:v>1942500</c:v>
                </c:pt>
              </c:numCache>
            </c:numRef>
          </c:val>
          <c:smooth val="0"/>
          <c:extLst>
            <c:ext xmlns:c16="http://schemas.microsoft.com/office/drawing/2014/chart" uri="{C3380CC4-5D6E-409C-BE32-E72D297353CC}">
              <c16:uniqueId val="{0000003B-7872-4871-BEAC-E01F384E20D0}"/>
            </c:ext>
          </c:extLst>
        </c:ser>
        <c:ser>
          <c:idx val="9"/>
          <c:order val="9"/>
          <c:tx>
            <c:strRef>
              <c:f>'AVG_PRICE VS  BRAND'!$K$3:$K$4</c:f>
              <c:strCache>
                <c:ptCount val="1"/>
                <c:pt idx="0">
                  <c:v>Nissan</c:v>
                </c:pt>
              </c:strCache>
            </c:strRef>
          </c:tx>
          <c:spPr>
            <a:ln w="22225" cap="rnd">
              <a:solidFill>
                <a:schemeClr val="accent4">
                  <a:lumMod val="60000"/>
                </a:schemeClr>
              </a:solidFill>
            </a:ln>
            <a:effectLst>
              <a:glow rad="139700">
                <a:schemeClr val="accent4">
                  <a:lumMod val="60000"/>
                  <a:satMod val="175000"/>
                  <a:alpha val="14000"/>
                </a:schemeClr>
              </a:glow>
            </a:effectLst>
          </c:spPr>
          <c:marker>
            <c:symbol val="circle"/>
            <c:size val="4"/>
            <c:spPr>
              <a:solidFill>
                <a:schemeClr val="accent4">
                  <a:lumMod val="60000"/>
                  <a:lumMod val="60000"/>
                  <a:lumOff val="40000"/>
                </a:schemeClr>
              </a:solidFill>
              <a:ln>
                <a:noFill/>
              </a:ln>
              <a:effectLst>
                <a:glow rad="63500">
                  <a:schemeClr val="accent4">
                    <a:lumMod val="60000"/>
                    <a:satMod val="175000"/>
                    <a:alpha val="25000"/>
                  </a:schemeClr>
                </a:glo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BRAND'!$K$5:$K$20</c:f>
              <c:numCache>
                <c:formatCode>General</c:formatCode>
                <c:ptCount val="15"/>
                <c:pt idx="3">
                  <c:v>408999.5</c:v>
                </c:pt>
                <c:pt idx="4">
                  <c:v>330500</c:v>
                </c:pt>
                <c:pt idx="5">
                  <c:v>426000</c:v>
                </c:pt>
                <c:pt idx="6">
                  <c:v>454500</c:v>
                </c:pt>
                <c:pt idx="7">
                  <c:v>528000</c:v>
                </c:pt>
                <c:pt idx="8">
                  <c:v>434000</c:v>
                </c:pt>
                <c:pt idx="11">
                  <c:v>628500</c:v>
                </c:pt>
                <c:pt idx="12">
                  <c:v>706000</c:v>
                </c:pt>
              </c:numCache>
            </c:numRef>
          </c:val>
          <c:smooth val="0"/>
          <c:extLst>
            <c:ext xmlns:c16="http://schemas.microsoft.com/office/drawing/2014/chart" uri="{C3380CC4-5D6E-409C-BE32-E72D297353CC}">
              <c16:uniqueId val="{0000003C-7872-4871-BEAC-E01F384E20D0}"/>
            </c:ext>
          </c:extLst>
        </c:ser>
        <c:ser>
          <c:idx val="10"/>
          <c:order val="10"/>
          <c:tx>
            <c:strRef>
              <c:f>'AVG_PRICE VS  BRAND'!$L$3:$L$4</c:f>
              <c:strCache>
                <c:ptCount val="1"/>
                <c:pt idx="0">
                  <c:v>Renault</c:v>
                </c:pt>
              </c:strCache>
            </c:strRef>
          </c:tx>
          <c:spPr>
            <a:ln w="22225" cap="rnd">
              <a:solidFill>
                <a:schemeClr val="accent5">
                  <a:lumMod val="60000"/>
                </a:schemeClr>
              </a:solidFill>
            </a:ln>
            <a:effectLst>
              <a:glow rad="139700">
                <a:schemeClr val="accent5">
                  <a:lumMod val="60000"/>
                  <a:satMod val="175000"/>
                  <a:alpha val="14000"/>
                </a:schemeClr>
              </a:glow>
            </a:effectLst>
          </c:spPr>
          <c:marker>
            <c:symbol val="circle"/>
            <c:size val="4"/>
            <c:spPr>
              <a:solidFill>
                <a:schemeClr val="accent5">
                  <a:lumMod val="60000"/>
                  <a:lumMod val="60000"/>
                  <a:lumOff val="40000"/>
                </a:schemeClr>
              </a:solidFill>
              <a:ln>
                <a:noFill/>
              </a:ln>
              <a:effectLst>
                <a:glow rad="63500">
                  <a:schemeClr val="accent5">
                    <a:lumMod val="60000"/>
                    <a:satMod val="175000"/>
                    <a:alpha val="25000"/>
                  </a:schemeClr>
                </a:glo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BRAND'!$L$5:$L$20</c:f>
              <c:numCache>
                <c:formatCode>General</c:formatCode>
                <c:ptCount val="15"/>
                <c:pt idx="4">
                  <c:v>679714.28571428568</c:v>
                </c:pt>
                <c:pt idx="5">
                  <c:v>1104250</c:v>
                </c:pt>
                <c:pt idx="6">
                  <c:v>709166.66666666663</c:v>
                </c:pt>
                <c:pt idx="7">
                  <c:v>508900</c:v>
                </c:pt>
                <c:pt idx="8">
                  <c:v>574615.38461538462</c:v>
                </c:pt>
                <c:pt idx="9">
                  <c:v>583646.8823529412</c:v>
                </c:pt>
                <c:pt idx="10">
                  <c:v>571222.1481481482</c:v>
                </c:pt>
                <c:pt idx="11">
                  <c:v>529521.69565217395</c:v>
                </c:pt>
                <c:pt idx="12">
                  <c:v>561533.33333333337</c:v>
                </c:pt>
                <c:pt idx="13">
                  <c:v>642999.85714285716</c:v>
                </c:pt>
              </c:numCache>
            </c:numRef>
          </c:val>
          <c:smooth val="0"/>
          <c:extLst>
            <c:ext xmlns:c16="http://schemas.microsoft.com/office/drawing/2014/chart" uri="{C3380CC4-5D6E-409C-BE32-E72D297353CC}">
              <c16:uniqueId val="{0000003D-7872-4871-BEAC-E01F384E20D0}"/>
            </c:ext>
          </c:extLst>
        </c:ser>
        <c:ser>
          <c:idx val="11"/>
          <c:order val="11"/>
          <c:tx>
            <c:strRef>
              <c:f>'AVG_PRICE VS  BRAND'!$M$3:$M$4</c:f>
              <c:strCache>
                <c:ptCount val="1"/>
                <c:pt idx="0">
                  <c:v>Skoda</c:v>
                </c:pt>
              </c:strCache>
            </c:strRef>
          </c:tx>
          <c:spPr>
            <a:ln w="22225" cap="rnd">
              <a:solidFill>
                <a:schemeClr val="accent6">
                  <a:lumMod val="60000"/>
                </a:schemeClr>
              </a:solidFill>
            </a:ln>
            <a:effectLst>
              <a:glow rad="139700">
                <a:schemeClr val="accent6">
                  <a:lumMod val="60000"/>
                  <a:satMod val="175000"/>
                  <a:alpha val="14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BRAND'!$M$5:$M$20</c:f>
              <c:numCache>
                <c:formatCode>General</c:formatCode>
                <c:ptCount val="15"/>
                <c:pt idx="2">
                  <c:v>346000</c:v>
                </c:pt>
                <c:pt idx="3">
                  <c:v>491000</c:v>
                </c:pt>
                <c:pt idx="6">
                  <c:v>742000</c:v>
                </c:pt>
                <c:pt idx="7">
                  <c:v>713000</c:v>
                </c:pt>
                <c:pt idx="8">
                  <c:v>637000</c:v>
                </c:pt>
                <c:pt idx="11">
                  <c:v>1100714.142857143</c:v>
                </c:pt>
              </c:numCache>
            </c:numRef>
          </c:val>
          <c:smooth val="0"/>
          <c:extLst>
            <c:ext xmlns:c16="http://schemas.microsoft.com/office/drawing/2014/chart" uri="{C3380CC4-5D6E-409C-BE32-E72D297353CC}">
              <c16:uniqueId val="{0000003E-7872-4871-BEAC-E01F384E20D0}"/>
            </c:ext>
          </c:extLst>
        </c:ser>
        <c:ser>
          <c:idx val="12"/>
          <c:order val="12"/>
          <c:tx>
            <c:strRef>
              <c:f>'AVG_PRICE VS  BRAND'!$N$3:$N$4</c:f>
              <c:strCache>
                <c:ptCount val="1"/>
                <c:pt idx="0">
                  <c:v>Tata</c:v>
                </c:pt>
              </c:strCache>
            </c:strRef>
          </c:tx>
          <c:spPr>
            <a:ln w="22225" cap="rnd">
              <a:solidFill>
                <a:schemeClr val="accent1">
                  <a:lumMod val="80000"/>
                  <a:lumOff val="20000"/>
                </a:schemeClr>
              </a:solidFill>
            </a:ln>
            <a:effectLst>
              <a:glow rad="139700">
                <a:schemeClr val="accent1">
                  <a:lumMod val="80000"/>
                  <a:lumOff val="20000"/>
                  <a:satMod val="175000"/>
                  <a:alpha val="14000"/>
                </a:schemeClr>
              </a:glow>
            </a:effectLst>
          </c:spPr>
          <c:marker>
            <c:symbol val="circle"/>
            <c:size val="4"/>
            <c:spPr>
              <a:solidFill>
                <a:schemeClr val="accent1">
                  <a:lumMod val="80000"/>
                  <a:lumOff val="20000"/>
                  <a:lumMod val="60000"/>
                  <a:lumOff val="40000"/>
                </a:schemeClr>
              </a:solidFill>
              <a:ln>
                <a:noFill/>
              </a:ln>
              <a:effectLst>
                <a:glow rad="63500">
                  <a:schemeClr val="accent1">
                    <a:lumMod val="80000"/>
                    <a:lumOff val="20000"/>
                    <a:satMod val="175000"/>
                    <a:alpha val="25000"/>
                  </a:schemeClr>
                </a:glo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BRAND'!$N$5:$N$20</c:f>
              <c:numCache>
                <c:formatCode>General</c:formatCode>
                <c:ptCount val="15"/>
                <c:pt idx="4">
                  <c:v>369000</c:v>
                </c:pt>
                <c:pt idx="5">
                  <c:v>426000</c:v>
                </c:pt>
                <c:pt idx="6">
                  <c:v>382555.55555555556</c:v>
                </c:pt>
                <c:pt idx="7">
                  <c:v>610933.1333333333</c:v>
                </c:pt>
                <c:pt idx="8">
                  <c:v>543692.30769230775</c:v>
                </c:pt>
                <c:pt idx="9">
                  <c:v>815642.78571428568</c:v>
                </c:pt>
                <c:pt idx="10">
                  <c:v>778852.8823529412</c:v>
                </c:pt>
                <c:pt idx="11">
                  <c:v>896657.14285714284</c:v>
                </c:pt>
                <c:pt idx="12">
                  <c:v>973909.01818181819</c:v>
                </c:pt>
                <c:pt idx="13">
                  <c:v>774882.29411764711</c:v>
                </c:pt>
                <c:pt idx="14">
                  <c:v>639000</c:v>
                </c:pt>
              </c:numCache>
            </c:numRef>
          </c:val>
          <c:smooth val="0"/>
          <c:extLst>
            <c:ext xmlns:c16="http://schemas.microsoft.com/office/drawing/2014/chart" uri="{C3380CC4-5D6E-409C-BE32-E72D297353CC}">
              <c16:uniqueId val="{0000003F-7872-4871-BEAC-E01F384E20D0}"/>
            </c:ext>
          </c:extLst>
        </c:ser>
        <c:ser>
          <c:idx val="13"/>
          <c:order val="13"/>
          <c:tx>
            <c:strRef>
              <c:f>'AVG_PRICE VS  BRAND'!$O$3:$O$4</c:f>
              <c:strCache>
                <c:ptCount val="1"/>
                <c:pt idx="0">
                  <c:v>Toyota</c:v>
                </c:pt>
              </c:strCache>
            </c:strRef>
          </c:tx>
          <c:spPr>
            <a:ln w="22225" cap="rnd">
              <a:solidFill>
                <a:schemeClr val="accent2">
                  <a:lumMod val="80000"/>
                  <a:lumOff val="20000"/>
                </a:schemeClr>
              </a:solidFill>
            </a:ln>
            <a:effectLst>
              <a:glow rad="139700">
                <a:schemeClr val="accent2">
                  <a:lumMod val="80000"/>
                  <a:lumOff val="20000"/>
                  <a:satMod val="175000"/>
                  <a:alpha val="14000"/>
                </a:schemeClr>
              </a:glow>
            </a:effectLst>
          </c:spPr>
          <c:marker>
            <c:symbol val="circle"/>
            <c:size val="4"/>
            <c:spPr>
              <a:solidFill>
                <a:schemeClr val="accent2">
                  <a:lumMod val="80000"/>
                  <a:lumOff val="20000"/>
                  <a:lumMod val="60000"/>
                  <a:lumOff val="40000"/>
                </a:schemeClr>
              </a:solidFill>
              <a:ln>
                <a:noFill/>
              </a:ln>
              <a:effectLst>
                <a:glow rad="63500">
                  <a:schemeClr val="accent2">
                    <a:lumMod val="80000"/>
                    <a:lumOff val="20000"/>
                    <a:satMod val="175000"/>
                    <a:alpha val="25000"/>
                  </a:schemeClr>
                </a:glo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BRAND'!$O$5:$O$20</c:f>
              <c:numCache>
                <c:formatCode>General</c:formatCode>
                <c:ptCount val="15"/>
                <c:pt idx="1">
                  <c:v>240599.9</c:v>
                </c:pt>
                <c:pt idx="2">
                  <c:v>388750</c:v>
                </c:pt>
                <c:pt idx="3">
                  <c:v>313000</c:v>
                </c:pt>
                <c:pt idx="4">
                  <c:v>704833.33333333337</c:v>
                </c:pt>
                <c:pt idx="5">
                  <c:v>548600</c:v>
                </c:pt>
                <c:pt idx="6">
                  <c:v>702000</c:v>
                </c:pt>
                <c:pt idx="7">
                  <c:v>2064666.6666666667</c:v>
                </c:pt>
                <c:pt idx="9">
                  <c:v>865399.8</c:v>
                </c:pt>
                <c:pt idx="10">
                  <c:v>776000</c:v>
                </c:pt>
                <c:pt idx="11">
                  <c:v>1081500</c:v>
                </c:pt>
                <c:pt idx="12">
                  <c:v>1491999.3333333333</c:v>
                </c:pt>
                <c:pt idx="13">
                  <c:v>1072000</c:v>
                </c:pt>
              </c:numCache>
            </c:numRef>
          </c:val>
          <c:smooth val="0"/>
          <c:extLst>
            <c:ext xmlns:c16="http://schemas.microsoft.com/office/drawing/2014/chart" uri="{C3380CC4-5D6E-409C-BE32-E72D297353CC}">
              <c16:uniqueId val="{00000040-7872-4871-BEAC-E01F384E20D0}"/>
            </c:ext>
          </c:extLst>
        </c:ser>
        <c:ser>
          <c:idx val="14"/>
          <c:order val="14"/>
          <c:tx>
            <c:strRef>
              <c:f>'AVG_PRICE VS  BRAND'!$P$3:$P$4</c:f>
              <c:strCache>
                <c:ptCount val="1"/>
                <c:pt idx="0">
                  <c:v>Volkswagen</c:v>
                </c:pt>
              </c:strCache>
            </c:strRef>
          </c:tx>
          <c:spPr>
            <a:ln w="22225" cap="rnd">
              <a:solidFill>
                <a:schemeClr val="accent3">
                  <a:lumMod val="80000"/>
                  <a:lumOff val="20000"/>
                </a:schemeClr>
              </a:solidFill>
            </a:ln>
            <a:effectLst>
              <a:glow rad="139700">
                <a:schemeClr val="accent3">
                  <a:lumMod val="80000"/>
                  <a:lumOff val="20000"/>
                  <a:satMod val="175000"/>
                  <a:alpha val="14000"/>
                </a:schemeClr>
              </a:glow>
            </a:effectLst>
          </c:spPr>
          <c:marker>
            <c:symbol val="circle"/>
            <c:size val="4"/>
            <c:spPr>
              <a:solidFill>
                <a:schemeClr val="accent3">
                  <a:lumMod val="80000"/>
                  <a:lumOff val="20000"/>
                  <a:lumMod val="60000"/>
                  <a:lumOff val="40000"/>
                </a:schemeClr>
              </a:solidFill>
              <a:ln>
                <a:noFill/>
              </a:ln>
              <a:effectLst>
                <a:glow rad="63500">
                  <a:schemeClr val="accent3">
                    <a:lumMod val="80000"/>
                    <a:lumOff val="20000"/>
                    <a:satMod val="175000"/>
                    <a:alpha val="25000"/>
                  </a:schemeClr>
                </a:glow>
              </a:effectLst>
            </c:spPr>
          </c:marker>
          <c:cat>
            <c:strRef>
              <c:f>'AVG_PRICE VS  BRAND'!$A$5:$A$20</c:f>
              <c:strCache>
                <c:ptCount val="15"/>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'AVG_PRICE VS  BRAND'!$P$5:$P$20</c:f>
              <c:numCache>
                <c:formatCode>General</c:formatCode>
                <c:ptCount val="15"/>
                <c:pt idx="0">
                  <c:v>466000</c:v>
                </c:pt>
                <c:pt idx="1">
                  <c:v>211666.66666666666</c:v>
                </c:pt>
                <c:pt idx="2">
                  <c:v>184000</c:v>
                </c:pt>
                <c:pt idx="3">
                  <c:v>329500</c:v>
                </c:pt>
                <c:pt idx="4">
                  <c:v>471499.75</c:v>
                </c:pt>
                <c:pt idx="5">
                  <c:v>638333.33333333337</c:v>
                </c:pt>
                <c:pt idx="6">
                  <c:v>602125</c:v>
                </c:pt>
                <c:pt idx="7">
                  <c:v>748500</c:v>
                </c:pt>
                <c:pt idx="8">
                  <c:v>511000</c:v>
                </c:pt>
                <c:pt idx="9">
                  <c:v>870249.75</c:v>
                </c:pt>
                <c:pt idx="10">
                  <c:v>872333.33333333337</c:v>
                </c:pt>
                <c:pt idx="12">
                  <c:v>1351333.3333333333</c:v>
                </c:pt>
                <c:pt idx="13">
                  <c:v>1541500</c:v>
                </c:pt>
              </c:numCache>
            </c:numRef>
          </c:val>
          <c:smooth val="0"/>
          <c:extLst>
            <c:ext xmlns:c16="http://schemas.microsoft.com/office/drawing/2014/chart" uri="{C3380CC4-5D6E-409C-BE32-E72D297353CC}">
              <c16:uniqueId val="{00000041-7872-4871-BEAC-E01F384E20D0}"/>
            </c:ext>
          </c:extLst>
        </c:ser>
        <c:dLbls>
          <c:dLblPos val="t"/>
          <c:showLegendKey val="0"/>
          <c:showVal val="0"/>
          <c:showCatName val="0"/>
          <c:showSerName val="0"/>
          <c:showPercent val="0"/>
          <c:showBubbleSize val="0"/>
        </c:dLbls>
        <c:marker val="1"/>
        <c:smooth val="0"/>
        <c:axId val="130512959"/>
        <c:axId val="133656767"/>
      </c:lineChart>
      <c:catAx>
        <c:axId val="13051295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3656767"/>
        <c:crosses val="autoZero"/>
        <c:auto val="1"/>
        <c:lblAlgn val="ctr"/>
        <c:lblOffset val="100"/>
        <c:noMultiLvlLbl val="0"/>
      </c:catAx>
      <c:valAx>
        <c:axId val="13365676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0512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CAR_TYPE</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CAR_TYPE</a:t>
          </a:r>
        </a:p>
      </cx:txPr>
    </cx:title>
    <cx:plotArea>
      <cx:plotAreaRegion>
        <cx:series layoutId="treemap" uniqueId="{462C800A-AE3A-4E23-BC6C-866A06DE3805}">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FUEL TYPE CARS </cx:v>
        </cx:txData>
      </cx:tx>
      <cx:txPr>
        <a:bodyPr spcFirstLastPara="1" vertOverflow="ellipsis" horzOverflow="overflow" wrap="square" lIns="0" tIns="0" rIns="0" bIns="0" anchor="ctr" anchorCtr="1"/>
        <a:lstStyle/>
        <a:p>
          <a:pPr algn="ctr" rtl="0">
            <a:defRPr sz="1200"/>
          </a:pPr>
          <a:r>
            <a:rPr lang="en-US" sz="12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FUEL TYPE CARS </a:t>
          </a:r>
        </a:p>
      </cx:txPr>
    </cx:title>
    <cx:plotArea>
      <cx:plotAreaRegion>
        <cx:series layoutId="treemap" uniqueId="{6BF3E93D-81FD-4EF9-AC79-F11B139F7974}">
          <cx:dataPt idx="3">
            <cx:spPr>
              <a:solidFill>
                <a:srgbClr val="4472C4">
                  <a:lumMod val="75000"/>
                </a:srgbClr>
              </a:solidFill>
            </cx:spPr>
          </cx:dataPt>
          <cx:dataLabels>
            <cx:txPr>
              <a:bodyPr spcFirstLastPara="1" vertOverflow="ellipsis" horzOverflow="overflow" wrap="square" lIns="0" tIns="0" rIns="0" bIns="0" anchor="ctr" anchorCtr="1"/>
              <a:lstStyle/>
              <a:p>
                <a:pPr algn="ctr" rtl="0">
                  <a:defRPr sz="1200"/>
                </a:pPr>
                <a:endParaRPr lang="en-US" sz="1200" b="0" i="0" u="none" strike="noStrike" baseline="0">
                  <a:solidFill>
                    <a:sysClr val="window" lastClr="FFFFFF">
                      <a:lumMod val="95000"/>
                    </a:sysClr>
                  </a:solidFill>
                  <a:latin typeface="Calibri" panose="020F0502020204030204"/>
                </a:endParaRPr>
              </a:p>
            </cx:txPr>
            <cx:visibility seriesName="0" categoryName="1" value="0"/>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_xlchart.v1.10</cx:f>
      </cx:strDim>
      <cx:numDim type="size">
        <cx:f>_xlchart.v1.11</cx:f>
      </cx:numDim>
    </cx:data>
  </cx:chartData>
  <cx:chart>
    <cx:title pos="t" align="ctr" overlay="0">
      <cx:tx>
        <cx:txData>
          <cx:v>FUEL TYPE CARS </cx:v>
        </cx:txData>
      </cx:tx>
      <cx:txPr>
        <a:bodyPr spcFirstLastPara="1" vertOverflow="ellipsis" horzOverflow="overflow" wrap="square" lIns="0" tIns="0" rIns="0" bIns="0" anchor="ctr" anchorCtr="1"/>
        <a:lstStyle/>
        <a:p>
          <a:pPr algn="ctr" rtl="0">
            <a:defRPr sz="1200"/>
          </a:pPr>
          <a:r>
            <a:rPr lang="en-US" sz="12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FUEL TYPE CARS </a:t>
          </a:r>
        </a:p>
      </cx:txPr>
    </cx:title>
    <cx:plotArea>
      <cx:plotAreaRegion>
        <cx:series layoutId="treemap" uniqueId="{6BF3E93D-81FD-4EF9-AC79-F11B139F7974}">
          <cx:dataLabels>
            <cx:txPr>
              <a:bodyPr spcFirstLastPara="1" vertOverflow="ellipsis" horzOverflow="overflow" wrap="square" lIns="0" tIns="0" rIns="0" bIns="0" anchor="ctr" anchorCtr="1"/>
              <a:lstStyle/>
              <a:p>
                <a:pPr algn="ctr" rtl="0">
                  <a:defRPr sz="1200"/>
                </a:pPr>
                <a:endParaRPr lang="en-US" sz="1200" b="0" i="0" u="none" strike="noStrike" baseline="0">
                  <a:solidFill>
                    <a:sysClr val="window" lastClr="FFFFFF">
                      <a:lumMod val="95000"/>
                    </a:sysClr>
                  </a:solidFill>
                  <a:latin typeface="Calibri" panose="020F0502020204030204"/>
                </a:endParaRPr>
              </a:p>
            </cx:txPr>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6</xdr:col>
      <xdr:colOff>213360</xdr:colOff>
      <xdr:row>6</xdr:row>
      <xdr:rowOff>167640</xdr:rowOff>
    </xdr:from>
    <xdr:to>
      <xdr:col>9</xdr:col>
      <xdr:colOff>327660</xdr:colOff>
      <xdr:row>21</xdr:row>
      <xdr:rowOff>167640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6DDA70D-1AF5-44B2-ACA2-A30C321E417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264920"/>
              <a:ext cx="19431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xdr:row>
      <xdr:rowOff>177801</xdr:rowOff>
    </xdr:from>
    <xdr:to>
      <xdr:col>7</xdr:col>
      <xdr:colOff>22860</xdr:colOff>
      <xdr:row>21</xdr:row>
      <xdr:rowOff>0</xdr:rowOff>
    </xdr:to>
    <xdr:graphicFrame macro="">
      <xdr:nvGraphicFramePr>
        <xdr:cNvPr id="2" name="Chart 1">
          <a:extLst>
            <a:ext uri="{FF2B5EF4-FFF2-40B4-BE49-F238E27FC236}">
              <a16:creationId xmlns:a16="http://schemas.microsoft.com/office/drawing/2014/main" id="{3778990B-B3CF-4749-AC80-9C31029FCF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30481</xdr:colOff>
      <xdr:row>7</xdr:row>
      <xdr:rowOff>10160</xdr:rowOff>
    </xdr:from>
    <xdr:to>
      <xdr:col>13</xdr:col>
      <xdr:colOff>358141</xdr:colOff>
      <xdr:row>21</xdr:row>
      <xdr:rowOff>0</xdr:rowOff>
    </xdr:to>
    <xdr:graphicFrame macro="">
      <xdr:nvGraphicFramePr>
        <xdr:cNvPr id="3" name="Chart 2">
          <a:extLst>
            <a:ext uri="{FF2B5EF4-FFF2-40B4-BE49-F238E27FC236}">
              <a16:creationId xmlns:a16="http://schemas.microsoft.com/office/drawing/2014/main" id="{25361B45-C7C2-4651-A5AC-128EFF9B14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243840</xdr:colOff>
      <xdr:row>21</xdr:row>
      <xdr:rowOff>9314</xdr:rowOff>
    </xdr:from>
    <xdr:to>
      <xdr:col>17</xdr:col>
      <xdr:colOff>320040</xdr:colOff>
      <xdr:row>34</xdr:row>
      <xdr:rowOff>167640</xdr:rowOff>
    </xdr:to>
    <xdr:graphicFrame macro="">
      <xdr:nvGraphicFramePr>
        <xdr:cNvPr id="4" name="Chart 3">
          <a:extLst>
            <a:ext uri="{FF2B5EF4-FFF2-40B4-BE49-F238E27FC236}">
              <a16:creationId xmlns:a16="http://schemas.microsoft.com/office/drawing/2014/main" id="{87F5503C-AA1A-49DD-A8FB-A15B617A75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366607</xdr:colOff>
      <xdr:row>6</xdr:row>
      <xdr:rowOff>182032</xdr:rowOff>
    </xdr:from>
    <xdr:to>
      <xdr:col>17</xdr:col>
      <xdr:colOff>320041</xdr:colOff>
      <xdr:row>20</xdr:row>
      <xdr:rowOff>175260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0EF3339A-5904-4F1B-AD97-1EC616B6BB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8291407" y="1279312"/>
              <a:ext cx="2391834" cy="255354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320041</xdr:colOff>
      <xdr:row>14</xdr:row>
      <xdr:rowOff>22860</xdr:rowOff>
    </xdr:from>
    <xdr:to>
      <xdr:col>23</xdr:col>
      <xdr:colOff>0</xdr:colOff>
      <xdr:row>34</xdr:row>
      <xdr:rowOff>160020</xdr:rowOff>
    </xdr:to>
    <xdr:graphicFrame macro="">
      <xdr:nvGraphicFramePr>
        <xdr:cNvPr id="6" name="Chart 5">
          <a:extLst>
            <a:ext uri="{FF2B5EF4-FFF2-40B4-BE49-F238E27FC236}">
              <a16:creationId xmlns:a16="http://schemas.microsoft.com/office/drawing/2014/main" id="{54FE7439-6DC5-49C2-84F2-B990B80A5F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21</xdr:row>
      <xdr:rowOff>7620</xdr:rowOff>
    </xdr:from>
    <xdr:to>
      <xdr:col>10</xdr:col>
      <xdr:colOff>259080</xdr:colOff>
      <xdr:row>34</xdr:row>
      <xdr:rowOff>175260</xdr:rowOff>
    </xdr:to>
    <xdr:graphicFrame macro="">
      <xdr:nvGraphicFramePr>
        <xdr:cNvPr id="7" name="Chart 6">
          <a:extLst>
            <a:ext uri="{FF2B5EF4-FFF2-40B4-BE49-F238E27FC236}">
              <a16:creationId xmlns:a16="http://schemas.microsoft.com/office/drawing/2014/main" id="{7D34268A-1691-4BC0-BD78-FE4B18C354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17</xdr:col>
      <xdr:colOff>327660</xdr:colOff>
      <xdr:row>10</xdr:row>
      <xdr:rowOff>53341</xdr:rowOff>
    </xdr:from>
    <xdr:to>
      <xdr:col>23</xdr:col>
      <xdr:colOff>9525</xdr:colOff>
      <xdr:row>14</xdr:row>
      <xdr:rowOff>0</xdr:rowOff>
    </xdr:to>
    <mc:AlternateContent xmlns:mc="http://schemas.openxmlformats.org/markup-compatibility/2006">
      <mc:Choice xmlns:a14="http://schemas.microsoft.com/office/drawing/2010/main" Requires="a14">
        <xdr:graphicFrame macro="">
          <xdr:nvGraphicFramePr>
            <xdr:cNvPr id="11" name="BRAND">
              <a:extLst>
                <a:ext uri="{FF2B5EF4-FFF2-40B4-BE49-F238E27FC236}">
                  <a16:creationId xmlns:a16="http://schemas.microsoft.com/office/drawing/2014/main" id="{58F9B017-6FA4-41AB-87A2-7A601E195CC7}"/>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dr:sp macro="" textlink="">
          <xdr:nvSpPr>
            <xdr:cNvPr id="0" name=""/>
            <xdr:cNvSpPr>
              <a:spLocks noTextEdit="1"/>
            </xdr:cNvSpPr>
          </xdr:nvSpPr>
          <xdr:spPr>
            <a:xfrm>
              <a:off x="10690860" y="1863091"/>
              <a:ext cx="3339465" cy="6705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312420</xdr:colOff>
      <xdr:row>7</xdr:row>
      <xdr:rowOff>15241</xdr:rowOff>
    </xdr:from>
    <xdr:to>
      <xdr:col>23</xdr:col>
      <xdr:colOff>9525</xdr:colOff>
      <xdr:row>10</xdr:row>
      <xdr:rowOff>45720</xdr:rowOff>
    </xdr:to>
    <mc:AlternateContent xmlns:mc="http://schemas.openxmlformats.org/markup-compatibility/2006">
      <mc:Choice xmlns:a14="http://schemas.microsoft.com/office/drawing/2010/main" Requires="a14">
        <xdr:graphicFrame macro="">
          <xdr:nvGraphicFramePr>
            <xdr:cNvPr id="12" name="CAR_MODAL">
              <a:extLst>
                <a:ext uri="{FF2B5EF4-FFF2-40B4-BE49-F238E27FC236}">
                  <a16:creationId xmlns:a16="http://schemas.microsoft.com/office/drawing/2014/main" id="{EDC0027A-B0AC-4B96-A3D9-F79992334F2E}"/>
                </a:ext>
              </a:extLst>
            </xdr:cNvPr>
            <xdr:cNvGraphicFramePr/>
          </xdr:nvGraphicFramePr>
          <xdr:xfrm>
            <a:off x="0" y="0"/>
            <a:ext cx="0" cy="0"/>
          </xdr:xfrm>
          <a:graphic>
            <a:graphicData uri="http://schemas.microsoft.com/office/drawing/2010/slicer">
              <sle:slicer xmlns:sle="http://schemas.microsoft.com/office/drawing/2010/slicer" name="CAR_MODAL"/>
            </a:graphicData>
          </a:graphic>
        </xdr:graphicFrame>
      </mc:Choice>
      <mc:Fallback>
        <xdr:sp macro="" textlink="">
          <xdr:nvSpPr>
            <xdr:cNvPr id="0" name=""/>
            <xdr:cNvSpPr>
              <a:spLocks noTextEdit="1"/>
            </xdr:cNvSpPr>
          </xdr:nvSpPr>
          <xdr:spPr>
            <a:xfrm>
              <a:off x="12504420" y="1282066"/>
              <a:ext cx="1525905" cy="5734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320040</xdr:colOff>
      <xdr:row>7</xdr:row>
      <xdr:rowOff>1</xdr:rowOff>
    </xdr:from>
    <xdr:to>
      <xdr:col>20</xdr:col>
      <xdr:colOff>304800</xdr:colOff>
      <xdr:row>10</xdr:row>
      <xdr:rowOff>38101</xdr:rowOff>
    </xdr:to>
    <mc:AlternateContent xmlns:mc="http://schemas.openxmlformats.org/markup-compatibility/2006">
      <mc:Choice xmlns:a14="http://schemas.microsoft.com/office/drawing/2010/main" Requires="a14">
        <xdr:graphicFrame macro="">
          <xdr:nvGraphicFramePr>
            <xdr:cNvPr id="13" name="LOCATION">
              <a:extLst>
                <a:ext uri="{FF2B5EF4-FFF2-40B4-BE49-F238E27FC236}">
                  <a16:creationId xmlns:a16="http://schemas.microsoft.com/office/drawing/2014/main" id="{FBBF2816-0D69-4F0A-92AD-9F9F3253F278}"/>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0683240" y="1266826"/>
              <a:ext cx="1813560" cy="581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xdr:col>
      <xdr:colOff>270510</xdr:colOff>
      <xdr:row>0</xdr:row>
      <xdr:rowOff>27170</xdr:rowOff>
    </xdr:from>
    <xdr:ext cx="11178539" cy="1107867"/>
    <xdr:sp macro="" textlink="">
      <xdr:nvSpPr>
        <xdr:cNvPr id="16" name="Rectangle 15">
          <a:extLst>
            <a:ext uri="{FF2B5EF4-FFF2-40B4-BE49-F238E27FC236}">
              <a16:creationId xmlns:a16="http://schemas.microsoft.com/office/drawing/2014/main" id="{11EA9484-23A1-4972-8A47-E53DD6C0D6D7}"/>
            </a:ext>
          </a:extLst>
        </xdr:cNvPr>
        <xdr:cNvSpPr/>
      </xdr:nvSpPr>
      <xdr:spPr>
        <a:xfrm>
          <a:off x="880110" y="27170"/>
          <a:ext cx="11178539" cy="1107867"/>
        </a:xfrm>
        <a:prstGeom prst="rect">
          <a:avLst/>
        </a:prstGeom>
        <a:noFill/>
      </xdr:spPr>
      <xdr:txBody>
        <a:bodyPr wrap="square" lIns="91440" tIns="45720" rIns="91440" bIns="45720">
          <a:spAutoFit/>
        </a:bodyPr>
        <a:lstStyle/>
        <a:p>
          <a:pPr algn="ctr"/>
          <a:r>
            <a:rPr lang="en-IN" sz="6000" b="1" cap="none" spc="0">
              <a:ln w="0"/>
              <a:solidFill>
                <a:srgbClr val="58BCCD"/>
              </a:solidFill>
              <a:effectLst>
                <a:outerShdw blurRad="38100" dist="19050" dir="2700000" algn="tl" rotWithShape="0">
                  <a:schemeClr val="dk1">
                    <a:alpha val="40000"/>
                  </a:schemeClr>
                </a:outerShdw>
              </a:effectLst>
              <a:latin typeface="Algerian" panose="04020705040A02060702" pitchFamily="82" charset="0"/>
            </a:rPr>
            <a:t>USED</a:t>
          </a:r>
          <a:r>
            <a:rPr lang="en-IN" sz="6000" b="1" cap="none" spc="0" baseline="0">
              <a:ln w="0"/>
              <a:solidFill>
                <a:srgbClr val="58BCCD"/>
              </a:solidFill>
              <a:effectLst>
                <a:outerShdw blurRad="38100" dist="19050" dir="2700000" algn="tl" rotWithShape="0">
                  <a:schemeClr val="dk1">
                    <a:alpha val="40000"/>
                  </a:schemeClr>
                </a:outerShdw>
              </a:effectLst>
              <a:latin typeface="Algerian" panose="04020705040A02060702" pitchFamily="82" charset="0"/>
            </a:rPr>
            <a:t> CARS DATA ANLYSIS</a:t>
          </a:r>
          <a:endParaRPr lang="en-IN" sz="6000" b="1" cap="none" spc="0">
            <a:ln w="0"/>
            <a:solidFill>
              <a:srgbClr val="58BCCD"/>
            </a:solidFill>
            <a:effectLst>
              <a:outerShdw blurRad="38100" dist="19050" dir="2700000" algn="tl" rotWithShape="0">
                <a:schemeClr val="dk1">
                  <a:alpha val="40000"/>
                </a:schemeClr>
              </a:outerShdw>
            </a:effectLst>
            <a:latin typeface="Algerian" panose="04020705040A02060702" pitchFamily="82"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4</xdr:col>
      <xdr:colOff>259080</xdr:colOff>
      <xdr:row>1</xdr:row>
      <xdr:rowOff>76200</xdr:rowOff>
    </xdr:from>
    <xdr:to>
      <xdr:col>11</xdr:col>
      <xdr:colOff>441960</xdr:colOff>
      <xdr:row>21</xdr:row>
      <xdr:rowOff>129540</xdr:rowOff>
    </xdr:to>
    <xdr:graphicFrame macro="">
      <xdr:nvGraphicFramePr>
        <xdr:cNvPr id="2" name="Chart 1">
          <a:extLst>
            <a:ext uri="{FF2B5EF4-FFF2-40B4-BE49-F238E27FC236}">
              <a16:creationId xmlns:a16="http://schemas.microsoft.com/office/drawing/2014/main" id="{FAE1F982-C5F2-409E-9217-0C78A895DC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441960</xdr:colOff>
      <xdr:row>1</xdr:row>
      <xdr:rowOff>121920</xdr:rowOff>
    </xdr:from>
    <xdr:to>
      <xdr:col>12</xdr:col>
      <xdr:colOff>373380</xdr:colOff>
      <xdr:row>22</xdr:row>
      <xdr:rowOff>121920</xdr:rowOff>
    </xdr:to>
    <xdr:graphicFrame macro="">
      <xdr:nvGraphicFramePr>
        <xdr:cNvPr id="2" name="Chart 1">
          <a:extLst>
            <a:ext uri="{FF2B5EF4-FFF2-40B4-BE49-F238E27FC236}">
              <a16:creationId xmlns:a16="http://schemas.microsoft.com/office/drawing/2014/main" id="{EC4FF7F9-4AF6-4EF6-9F30-73682C7DD6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91440</xdr:colOff>
      <xdr:row>2</xdr:row>
      <xdr:rowOff>152400</xdr:rowOff>
    </xdr:from>
    <xdr:to>
      <xdr:col>12</xdr:col>
      <xdr:colOff>396240</xdr:colOff>
      <xdr:row>17</xdr:row>
      <xdr:rowOff>152400</xdr:rowOff>
    </xdr:to>
    <xdr:graphicFrame macro="">
      <xdr:nvGraphicFramePr>
        <xdr:cNvPr id="2" name="Chart 1">
          <a:extLst>
            <a:ext uri="{FF2B5EF4-FFF2-40B4-BE49-F238E27FC236}">
              <a16:creationId xmlns:a16="http://schemas.microsoft.com/office/drawing/2014/main" id="{E6D97E2C-8FA0-47AA-96F0-811DA476D0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266700</xdr:colOff>
      <xdr:row>6</xdr:row>
      <xdr:rowOff>167640</xdr:rowOff>
    </xdr:from>
    <xdr:to>
      <xdr:col>12</xdr:col>
      <xdr:colOff>289560</xdr:colOff>
      <xdr:row>21</xdr:row>
      <xdr:rowOff>22860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6CFE4DB-F4E4-4B20-B399-4349B5F4F4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15840" y="1264920"/>
              <a:ext cx="3680460" cy="25984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10</xdr:col>
      <xdr:colOff>205740</xdr:colOff>
      <xdr:row>3</xdr:row>
      <xdr:rowOff>106680</xdr:rowOff>
    </xdr:from>
    <xdr:to>
      <xdr:col>20</xdr:col>
      <xdr:colOff>144780</xdr:colOff>
      <xdr:row>26</xdr:row>
      <xdr:rowOff>114300</xdr:rowOff>
    </xdr:to>
    <xdr:graphicFrame macro="">
      <xdr:nvGraphicFramePr>
        <xdr:cNvPr id="3" name="Chart 2">
          <a:extLst>
            <a:ext uri="{FF2B5EF4-FFF2-40B4-BE49-F238E27FC236}">
              <a16:creationId xmlns:a16="http://schemas.microsoft.com/office/drawing/2014/main" id="{0CA91D2C-F67C-49A6-B1EC-36892D3F69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571500</xdr:colOff>
      <xdr:row>13</xdr:row>
      <xdr:rowOff>167640</xdr:rowOff>
    </xdr:from>
    <xdr:to>
      <xdr:col>10</xdr:col>
      <xdr:colOff>320040</xdr:colOff>
      <xdr:row>35</xdr:row>
      <xdr:rowOff>167640</xdr:rowOff>
    </xdr:to>
    <xdr:graphicFrame macro="">
      <xdr:nvGraphicFramePr>
        <xdr:cNvPr id="3" name="Chart 2">
          <a:extLst>
            <a:ext uri="{FF2B5EF4-FFF2-40B4-BE49-F238E27FC236}">
              <a16:creationId xmlns:a16="http://schemas.microsoft.com/office/drawing/2014/main" id="{97460595-83AF-4D0A-9779-5DE963175A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02.459502777776" createdVersion="6" refreshedVersion="6" minRefreshableVersion="3" recordCount="2346" xr:uid="{17FBDC8C-EF95-436E-A231-B7FDD2765E6B}">
  <cacheSource type="worksheet">
    <worksheetSource name="CARS24_FINAL_FILE1"/>
  </cacheSource>
  <cacheFields count="10">
    <cacheField name="CAR_MODAL" numFmtId="0">
      <sharedItems containsSemiMixedTypes="0" containsString="0" containsNumber="1" containsInteger="1" minValue="2010" maxValue="2024" count="15">
        <n v="2016"/>
        <n v="2015"/>
        <n v="2019"/>
        <n v="2020"/>
        <n v="2017"/>
        <n v="2021"/>
        <n v="2024"/>
        <n v="2011"/>
        <n v="2018"/>
        <n v="2022"/>
        <n v="2014"/>
        <n v="2012"/>
        <n v="2023"/>
        <n v="2013"/>
        <n v="2010"/>
      </sharedItems>
    </cacheField>
    <cacheField name="BRAND" numFmtId="0">
      <sharedItems count="15">
        <s v="Maruti"/>
        <s v="Mahindra"/>
        <s v="Tata"/>
        <s v="Hyundai"/>
        <s v="Volkswagen"/>
        <s v="Honda"/>
        <s v="Toyota"/>
        <s v="Nissan"/>
        <s v="KIA"/>
        <s v="Datsun"/>
        <s v="Renault"/>
        <s v="MG"/>
        <s v="Ford"/>
        <s v="Jeep"/>
        <s v="Skoda"/>
      </sharedItems>
    </cacheField>
    <cacheField name="CAR_NAME" numFmtId="0">
      <sharedItems count="91">
        <s v="Alto"/>
        <s v="Swift"/>
        <s v="Baleno"/>
        <s v="XUV300"/>
        <s v="NEXON"/>
        <s v="ALTROZ"/>
        <s v="VENUE"/>
        <s v="NEW"/>
        <s v="GRAND"/>
        <s v="i20"/>
        <s v="Ameo"/>
        <s v="City"/>
        <s v="Dzire"/>
        <s v="Elite"/>
        <s v="Creta"/>
        <s v="PUNCH"/>
        <s v="Etios"/>
        <s v="Ritz"/>
        <s v="Amaze"/>
        <s v="MAGNITE"/>
        <s v="SELTOS"/>
        <s v="Go"/>
        <s v="Kwid"/>
        <s v="WR-V"/>
        <s v="Eeco"/>
        <s v="Fortuner"/>
        <s v="Wagon"/>
        <s v="Verna"/>
        <s v="Celerio"/>
        <s v="Tiago"/>
        <s v="SONET"/>
        <s v="Ciaz"/>
        <s v="TRIBER"/>
        <s v="HECTOR"/>
        <s v="Jazz"/>
        <s v="S"/>
        <s v="IGNIS"/>
        <s v="TIGOR"/>
        <s v="Ecosport"/>
        <s v="Polo"/>
        <s v="Harrier"/>
        <s v="Corolla"/>
        <s v="XCENT"/>
        <s v="Brio"/>
        <s v="Compass"/>
        <s v="i10"/>
        <s v="Vitara"/>
        <s v="XUV500"/>
        <s v="Redi"/>
        <s v="BREZZA"/>
        <s v="Duster"/>
        <s v="Safari"/>
        <s v="FREESTYLE"/>
        <s v="Thar"/>
        <s v="SCORPIO-N"/>
        <s v="URBAN"/>
        <s v="Eon"/>
        <s v="Ertiga"/>
        <s v="KUV"/>
        <s v="Glanza"/>
        <s v="Micra"/>
        <s v="Innova"/>
        <s v="CARENS"/>
        <s v="BR-V"/>
        <s v="Terrano"/>
        <s v="Rapid"/>
        <s v="OMNI"/>
        <s v="Zest"/>
        <s v="YARIS"/>
        <s v="Vento"/>
        <s v="Bolero"/>
        <s v="VIRTUS"/>
        <s v="Civic"/>
        <s v="A"/>
        <s v="AURA"/>
        <s v="Santro"/>
        <s v="Tucson"/>
        <s v="ALCAZAR"/>
        <s v="Zen"/>
        <s v="TUV300"/>
        <s v="KUSHAQ"/>
        <s v="TIGUAN"/>
        <s v="TAIGUN"/>
        <s v="Pulse"/>
        <s v="Scorpio"/>
        <s v="XL6"/>
        <s v="XUV700"/>
        <s v="ASTOR"/>
        <s v="Camry"/>
        <s v="CARNIVAL"/>
        <s v="Kiger"/>
      </sharedItems>
    </cacheField>
    <cacheField name="CAR_VARIANT" numFmtId="0">
      <sharedItems/>
    </cacheField>
    <cacheField name="OWNER_TYPE" numFmtId="0">
      <sharedItems count="2">
        <s v="MANUAL"/>
        <s v="AUTOMATIC"/>
      </sharedItems>
    </cacheField>
    <cacheField name="KM_DRIVEN" numFmtId="0">
      <sharedItems containsSemiMixedTypes="0" containsString="0" containsNumber="1" containsInteger="1" minValue="893" maxValue="143991"/>
    </cacheField>
    <cacheField name="FUEL_TYPE" numFmtId="0">
      <sharedItems count="4">
        <s v="PETROL"/>
        <s v="DIESEL"/>
        <s v="CNG"/>
        <s v="ELECTRIC"/>
      </sharedItems>
    </cacheField>
    <cacheField name="MONTHLY_EMI" numFmtId="0">
      <sharedItems containsSemiMixedTypes="0" containsString="0" containsNumber="1" containsInteger="1" minValue="4164" maxValue="72516"/>
    </cacheField>
    <cacheField name="CAR_PRICE" numFmtId="0">
      <sharedItems containsSemiMixedTypes="0" containsString="0" containsNumber="1" containsInteger="1" minValue="123000" maxValue="2702000"/>
    </cacheField>
    <cacheField name="LOCATION" numFmtId="0">
      <sharedItems count="3">
        <s v="New Delhi"/>
        <s v="Bangalore"/>
        <s v="Delhi NCR"/>
      </sharedItems>
    </cacheField>
  </cacheFields>
  <extLst>
    <ext xmlns:x14="http://schemas.microsoft.com/office/spreadsheetml/2009/9/main" uri="{725AE2AE-9491-48be-B2B4-4EB974FC3084}">
      <x14:pivotCacheDefinition pivotCacheId="17320052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46">
  <r>
    <x v="0"/>
    <x v="0"/>
    <x v="0"/>
    <s v="Alto 800 LXI "/>
    <x v="0"/>
    <n v="97698"/>
    <x v="0"/>
    <n v="4712"/>
    <n v="241000"/>
    <x v="0"/>
  </r>
  <r>
    <x v="1"/>
    <x v="0"/>
    <x v="1"/>
    <s v="Swift VXI "/>
    <x v="0"/>
    <n v="102460"/>
    <x v="0"/>
    <n v="7407"/>
    <n v="333000"/>
    <x v="0"/>
  </r>
  <r>
    <x v="2"/>
    <x v="0"/>
    <x v="2"/>
    <s v="Baleno DELTA PETROL 1.2 "/>
    <x v="0"/>
    <n v="35190"/>
    <x v="0"/>
    <n v="10889"/>
    <n v="557000"/>
    <x v="0"/>
  </r>
  <r>
    <x v="3"/>
    <x v="1"/>
    <x v="3"/>
    <s v="XUV300 W8 (O) 1.5 DIESEL AMT "/>
    <x v="1"/>
    <n v="64038"/>
    <x v="1"/>
    <n v="17093"/>
    <n v="898000"/>
    <x v="0"/>
  </r>
  <r>
    <x v="4"/>
    <x v="2"/>
    <x v="4"/>
    <s v="NEXON XZ PLUS PETROL "/>
    <x v="0"/>
    <n v="82375"/>
    <x v="0"/>
    <n v="11769"/>
    <n v="602000"/>
    <x v="0"/>
  </r>
  <r>
    <x v="5"/>
    <x v="2"/>
    <x v="5"/>
    <s v="ALTROZ XM PLUS PETROL "/>
    <x v="0"/>
    <n v="49461"/>
    <x v="0"/>
    <n v="12297"/>
    <n v="629000"/>
    <x v="0"/>
  </r>
  <r>
    <x v="3"/>
    <x v="3"/>
    <x v="6"/>
    <s v="VENUE SX 1.0 TURBO "/>
    <x v="0"/>
    <n v="43417"/>
    <x v="0"/>
    <n v="16579"/>
    <n v="871000"/>
    <x v="0"/>
  </r>
  <r>
    <x v="6"/>
    <x v="3"/>
    <x v="7"/>
    <s v="NEW I20 Sportz (O) 1.2 IVT "/>
    <x v="1"/>
    <n v="3295"/>
    <x v="0"/>
    <n v="19015"/>
    <n v="999000"/>
    <x v="0"/>
  </r>
  <r>
    <x v="3"/>
    <x v="3"/>
    <x v="8"/>
    <s v="GRAND I10 NIOS MAGNA CORPORATE EDITION 1.2 KAPPA VTVT "/>
    <x v="0"/>
    <n v="20631"/>
    <x v="0"/>
    <n v="10577"/>
    <n v="541000"/>
    <x v="0"/>
  </r>
  <r>
    <x v="2"/>
    <x v="0"/>
    <x v="2"/>
    <s v="Baleno ZETA PETROL 1.2 "/>
    <x v="0"/>
    <n v="21221"/>
    <x v="0"/>
    <n v="12692"/>
    <n v="649000"/>
    <x v="0"/>
  </r>
  <r>
    <x v="7"/>
    <x v="3"/>
    <x v="9"/>
    <s v="i20 MAGNA 1.2 "/>
    <x v="0"/>
    <n v="78624"/>
    <x v="0"/>
    <n v="8614"/>
    <n v="183000"/>
    <x v="0"/>
  </r>
  <r>
    <x v="4"/>
    <x v="0"/>
    <x v="1"/>
    <s v="Swift LXI (O) "/>
    <x v="0"/>
    <n v="23582"/>
    <x v="0"/>
    <n v="8641"/>
    <n v="442000"/>
    <x v="0"/>
  </r>
  <r>
    <x v="4"/>
    <x v="0"/>
    <x v="1"/>
    <s v="Swift LXI (O) "/>
    <x v="0"/>
    <n v="47657"/>
    <x v="0"/>
    <n v="8524"/>
    <n v="436000"/>
    <x v="0"/>
  </r>
  <r>
    <x v="8"/>
    <x v="0"/>
    <x v="0"/>
    <s v="Alto 800 LXI "/>
    <x v="0"/>
    <n v="39074"/>
    <x v="0"/>
    <n v="5259"/>
    <n v="269000"/>
    <x v="0"/>
  </r>
  <r>
    <x v="8"/>
    <x v="4"/>
    <x v="10"/>
    <s v="Ameo HIGHLINE PLUS 1.0L 16 ALLOY "/>
    <x v="0"/>
    <n v="40904"/>
    <x v="0"/>
    <n v="9306"/>
    <n v="476000"/>
    <x v="0"/>
  </r>
  <r>
    <x v="3"/>
    <x v="5"/>
    <x v="11"/>
    <s v="City 1.5L I-VTE V CVT "/>
    <x v="1"/>
    <n v="55879"/>
    <x v="0"/>
    <n v="16769"/>
    <n v="881000"/>
    <x v="0"/>
  </r>
  <r>
    <x v="5"/>
    <x v="5"/>
    <x v="11"/>
    <s v="City 1.5L I-VTE V CVT "/>
    <x v="1"/>
    <n v="34459"/>
    <x v="0"/>
    <n v="19834"/>
    <n v="1042000"/>
    <x v="0"/>
  </r>
  <r>
    <x v="1"/>
    <x v="5"/>
    <x v="11"/>
    <s v="City 1.5L I-VTEC V MT "/>
    <x v="0"/>
    <n v="89726"/>
    <x v="0"/>
    <n v="10655"/>
    <n v="545000"/>
    <x v="0"/>
  </r>
  <r>
    <x v="8"/>
    <x v="0"/>
    <x v="12"/>
    <s v="Dzire LXI "/>
    <x v="0"/>
    <n v="38776"/>
    <x v="0"/>
    <n v="10080"/>
    <n v="516000"/>
    <x v="0"/>
  </r>
  <r>
    <x v="4"/>
    <x v="3"/>
    <x v="13"/>
    <s v="Elite i20 MAGNA EXECUTIVE 1.2 "/>
    <x v="0"/>
    <n v="27659"/>
    <x v="0"/>
    <n v="9521"/>
    <n v="487000"/>
    <x v="0"/>
  </r>
  <r>
    <x v="4"/>
    <x v="4"/>
    <x v="10"/>
    <s v="Ameo TRENDLINE 1.2L "/>
    <x v="0"/>
    <n v="67835"/>
    <x v="0"/>
    <n v="7351"/>
    <n v="376000"/>
    <x v="0"/>
  </r>
  <r>
    <x v="9"/>
    <x v="3"/>
    <x v="14"/>
    <s v="Creta EX 1.5 PETROL "/>
    <x v="0"/>
    <n v="19352"/>
    <x v="0"/>
    <n v="21908"/>
    <n v="1151000"/>
    <x v="0"/>
  </r>
  <r>
    <x v="9"/>
    <x v="2"/>
    <x v="15"/>
    <s v="PUNCH ACCOMPLISHED MT "/>
    <x v="0"/>
    <n v="21955"/>
    <x v="0"/>
    <n v="13093"/>
    <n v="670000"/>
    <x v="0"/>
  </r>
  <r>
    <x v="1"/>
    <x v="6"/>
    <x v="16"/>
    <s v="Etios CROSS 1.2 G "/>
    <x v="0"/>
    <n v="79927"/>
    <x v="0"/>
    <n v="6647"/>
    <n v="340000"/>
    <x v="0"/>
  </r>
  <r>
    <x v="10"/>
    <x v="0"/>
    <x v="17"/>
    <s v="Ritz VXI "/>
    <x v="0"/>
    <n v="57273"/>
    <x v="0"/>
    <n v="6162"/>
    <n v="277000"/>
    <x v="0"/>
  </r>
  <r>
    <x v="1"/>
    <x v="5"/>
    <x v="18"/>
    <s v="Amaze 1.2L I-VTEC S "/>
    <x v="0"/>
    <n v="41525"/>
    <x v="0"/>
    <n v="7175"/>
    <n v="367000"/>
    <x v="0"/>
  </r>
  <r>
    <x v="9"/>
    <x v="7"/>
    <x v="19"/>
    <s v="MAGNITE XE "/>
    <x v="0"/>
    <n v="26453"/>
    <x v="0"/>
    <n v="11241"/>
    <n v="575000"/>
    <x v="0"/>
  </r>
  <r>
    <x v="2"/>
    <x v="8"/>
    <x v="20"/>
    <s v="SELTOS HTK PLUS 1.5 "/>
    <x v="0"/>
    <n v="27143"/>
    <x v="0"/>
    <n v="18768"/>
    <n v="986000"/>
    <x v="0"/>
  </r>
  <r>
    <x v="8"/>
    <x v="9"/>
    <x v="21"/>
    <s v="Go Plus T (O) "/>
    <x v="0"/>
    <n v="23055"/>
    <x v="2"/>
    <n v="6598"/>
    <n v="338000"/>
    <x v="0"/>
  </r>
  <r>
    <x v="8"/>
    <x v="0"/>
    <x v="1"/>
    <s v="Swift ZXI PLUS "/>
    <x v="0"/>
    <n v="27158"/>
    <x v="0"/>
    <n v="12004"/>
    <n v="614000"/>
    <x v="0"/>
  </r>
  <r>
    <x v="2"/>
    <x v="10"/>
    <x v="22"/>
    <s v="Kwid RXT 1.0 (O) "/>
    <x v="0"/>
    <n v="73117"/>
    <x v="0"/>
    <n v="6354"/>
    <n v="325000"/>
    <x v="0"/>
  </r>
  <r>
    <x v="4"/>
    <x v="5"/>
    <x v="23"/>
    <s v="WR-V 1.2L I-VTEC VX MT "/>
    <x v="0"/>
    <n v="41985"/>
    <x v="0"/>
    <n v="12004"/>
    <n v="614000"/>
    <x v="0"/>
  </r>
  <r>
    <x v="4"/>
    <x v="0"/>
    <x v="12"/>
    <s v="Dzire LXI "/>
    <x v="0"/>
    <n v="22148"/>
    <x v="0"/>
    <n v="9384"/>
    <n v="480000"/>
    <x v="0"/>
  </r>
  <r>
    <x v="5"/>
    <x v="2"/>
    <x v="4"/>
    <s v="NEXON XZ PLUS DIESEL SUNROOF "/>
    <x v="0"/>
    <n v="32265"/>
    <x v="1"/>
    <n v="18273"/>
    <n v="960000"/>
    <x v="0"/>
  </r>
  <r>
    <x v="9"/>
    <x v="0"/>
    <x v="24"/>
    <s v="Eeco 5 STR AC CNG "/>
    <x v="0"/>
    <n v="10783"/>
    <x v="2"/>
    <n v="11984"/>
    <n v="613000"/>
    <x v="0"/>
  </r>
  <r>
    <x v="4"/>
    <x v="6"/>
    <x v="25"/>
    <s v="Fortuner 2.8 4X2 AT "/>
    <x v="1"/>
    <n v="103102"/>
    <x v="1"/>
    <n v="72516"/>
    <n v="2215000"/>
    <x v="0"/>
  </r>
  <r>
    <x v="2"/>
    <x v="5"/>
    <x v="11"/>
    <s v="City 1.5L I-VTEC ZX "/>
    <x v="0"/>
    <n v="33671"/>
    <x v="0"/>
    <n v="16228"/>
    <n v="852999"/>
    <x v="0"/>
  </r>
  <r>
    <x v="4"/>
    <x v="0"/>
    <x v="1"/>
    <s v="Swift LXI (O) "/>
    <x v="0"/>
    <n v="55602"/>
    <x v="0"/>
    <n v="8055"/>
    <n v="412000"/>
    <x v="0"/>
  </r>
  <r>
    <x v="1"/>
    <x v="0"/>
    <x v="26"/>
    <s v="Wagon R Stingray VXI "/>
    <x v="0"/>
    <n v="66325"/>
    <x v="0"/>
    <n v="6510"/>
    <n v="333000"/>
    <x v="0"/>
  </r>
  <r>
    <x v="10"/>
    <x v="5"/>
    <x v="11"/>
    <s v="City 1.5L I-VTEC VX CVT "/>
    <x v="1"/>
    <n v="69403"/>
    <x v="0"/>
    <n v="12323"/>
    <n v="554000"/>
    <x v="0"/>
  </r>
  <r>
    <x v="4"/>
    <x v="10"/>
    <x v="22"/>
    <s v="Kwid CLIMBER 1.0 AMT "/>
    <x v="1"/>
    <n v="41308"/>
    <x v="0"/>
    <n v="5924"/>
    <n v="303000"/>
    <x v="0"/>
  </r>
  <r>
    <x v="3"/>
    <x v="2"/>
    <x v="5"/>
    <s v="ALTROZ XT PETROL "/>
    <x v="0"/>
    <n v="21656"/>
    <x v="0"/>
    <n v="12336"/>
    <n v="631000"/>
    <x v="0"/>
  </r>
  <r>
    <x v="11"/>
    <x v="3"/>
    <x v="27"/>
    <s v="Verna FLUIDIC 1.6 VTVT EX "/>
    <x v="0"/>
    <n v="38005"/>
    <x v="0"/>
    <n v="13243"/>
    <n v="399000"/>
    <x v="0"/>
  </r>
  <r>
    <x v="5"/>
    <x v="5"/>
    <x v="11"/>
    <s v="City 1.5L I-VTEC ZX "/>
    <x v="0"/>
    <n v="5404"/>
    <x v="0"/>
    <n v="23812"/>
    <n v="1251000"/>
    <x v="0"/>
  </r>
  <r>
    <x v="3"/>
    <x v="0"/>
    <x v="28"/>
    <s v="Celerio LXI (O) "/>
    <x v="0"/>
    <n v="54485"/>
    <x v="0"/>
    <n v="7312"/>
    <n v="374000"/>
    <x v="0"/>
  </r>
  <r>
    <x v="12"/>
    <x v="2"/>
    <x v="29"/>
    <s v="Tiago XM CNG "/>
    <x v="0"/>
    <n v="17340"/>
    <x v="2"/>
    <n v="11750"/>
    <n v="601000"/>
    <x v="0"/>
  </r>
  <r>
    <x v="3"/>
    <x v="1"/>
    <x v="3"/>
    <s v="XUV300 W6 1.2 PETROL "/>
    <x v="0"/>
    <n v="40924"/>
    <x v="0"/>
    <n v="13714"/>
    <n v="701000"/>
    <x v="0"/>
  </r>
  <r>
    <x v="9"/>
    <x v="2"/>
    <x v="4"/>
    <s v="NEXON XZ PETROL "/>
    <x v="0"/>
    <n v="27385"/>
    <x v="0"/>
    <n v="16046"/>
    <n v="843000"/>
    <x v="0"/>
  </r>
  <r>
    <x v="8"/>
    <x v="0"/>
    <x v="26"/>
    <s v="Wagon R 1.0 VXI AMT "/>
    <x v="1"/>
    <n v="27391"/>
    <x v="0"/>
    <n v="8172"/>
    <n v="418000"/>
    <x v="0"/>
  </r>
  <r>
    <x v="5"/>
    <x v="8"/>
    <x v="30"/>
    <s v="SONET HTK PLUS 1.0 DCT "/>
    <x v="1"/>
    <n v="27310"/>
    <x v="0"/>
    <n v="17797"/>
    <n v="935000"/>
    <x v="0"/>
  </r>
  <r>
    <x v="2"/>
    <x v="0"/>
    <x v="31"/>
    <s v="Ciaz DELTA AT 1.5 SHVS PETROL "/>
    <x v="1"/>
    <n v="52112"/>
    <x v="0"/>
    <n v="14799"/>
    <n v="757000"/>
    <x v="0"/>
  </r>
  <r>
    <x v="2"/>
    <x v="10"/>
    <x v="32"/>
    <s v="TRIBER RXL MT "/>
    <x v="0"/>
    <n v="33392"/>
    <x v="0"/>
    <n v="9814"/>
    <n v="501999"/>
    <x v="0"/>
  </r>
  <r>
    <x v="1"/>
    <x v="0"/>
    <x v="26"/>
    <s v="Wagon R 1.0 VXI "/>
    <x v="0"/>
    <n v="46592"/>
    <x v="0"/>
    <n v="6002"/>
    <n v="307000"/>
    <x v="0"/>
  </r>
  <r>
    <x v="2"/>
    <x v="11"/>
    <x v="33"/>
    <s v="HECTOR SMART 1.5 DCT PETROL "/>
    <x v="1"/>
    <n v="14172"/>
    <x v="0"/>
    <n v="25106"/>
    <n v="1319000"/>
    <x v="0"/>
  </r>
  <r>
    <x v="1"/>
    <x v="3"/>
    <x v="13"/>
    <s v="Elite i20 MAGNA 1.2 "/>
    <x v="0"/>
    <n v="38116"/>
    <x v="0"/>
    <n v="8348"/>
    <n v="426999"/>
    <x v="0"/>
  </r>
  <r>
    <x v="2"/>
    <x v="3"/>
    <x v="8"/>
    <s v="GRAND I10 NIOS SPORTZ 1.2 KAPPA VTVT "/>
    <x v="0"/>
    <n v="29932"/>
    <x v="0"/>
    <n v="10166"/>
    <n v="520000"/>
    <x v="0"/>
  </r>
  <r>
    <x v="2"/>
    <x v="1"/>
    <x v="3"/>
    <s v="XUV300 W8 (O) 1.2 PETROL "/>
    <x v="0"/>
    <n v="52895"/>
    <x v="0"/>
    <n v="15230"/>
    <n v="779000"/>
    <x v="0"/>
  </r>
  <r>
    <x v="5"/>
    <x v="3"/>
    <x v="6"/>
    <s v="VENUE SX 1.0 TURBO IMT "/>
    <x v="0"/>
    <n v="43632"/>
    <x v="0"/>
    <n v="15932"/>
    <n v="836999"/>
    <x v="0"/>
  </r>
  <r>
    <x v="2"/>
    <x v="10"/>
    <x v="22"/>
    <s v="Kwid RXT 1.0 AMT (O) "/>
    <x v="1"/>
    <n v="13568"/>
    <x v="0"/>
    <n v="8016"/>
    <n v="409999"/>
    <x v="0"/>
  </r>
  <r>
    <x v="8"/>
    <x v="0"/>
    <x v="2"/>
    <s v="Baleno DELTA PETROL 1.2 "/>
    <x v="0"/>
    <n v="77462"/>
    <x v="0"/>
    <n v="8866"/>
    <n v="454000"/>
    <x v="0"/>
  </r>
  <r>
    <x v="3"/>
    <x v="11"/>
    <x v="33"/>
    <s v="HECTOR SMART HYBRID 1.5 PETROL "/>
    <x v="0"/>
    <n v="38585"/>
    <x v="0"/>
    <n v="23488"/>
    <n v="1234000"/>
    <x v="0"/>
  </r>
  <r>
    <x v="2"/>
    <x v="3"/>
    <x v="13"/>
    <s v="Elite i20 MAGNA PLUS 1.4 CRDI "/>
    <x v="0"/>
    <n v="62874"/>
    <x v="1"/>
    <n v="13792"/>
    <n v="620000"/>
    <x v="0"/>
  </r>
  <r>
    <x v="5"/>
    <x v="10"/>
    <x v="22"/>
    <s v="Kwid RXT 1.0 (O) "/>
    <x v="0"/>
    <n v="46746"/>
    <x v="2"/>
    <n v="7234"/>
    <n v="370000"/>
    <x v="0"/>
  </r>
  <r>
    <x v="9"/>
    <x v="8"/>
    <x v="30"/>
    <s v="SONET HTK PLUS 1.2 "/>
    <x v="0"/>
    <n v="12265"/>
    <x v="0"/>
    <n v="16350"/>
    <n v="859000"/>
    <x v="0"/>
  </r>
  <r>
    <x v="2"/>
    <x v="5"/>
    <x v="18"/>
    <s v="Amaze 1.2L I-VTEC S "/>
    <x v="0"/>
    <n v="47429"/>
    <x v="0"/>
    <n v="10733"/>
    <n v="549000"/>
    <x v="0"/>
  </r>
  <r>
    <x v="2"/>
    <x v="0"/>
    <x v="7"/>
    <s v="New Wagon-R VXI 1.2 AMT "/>
    <x v="1"/>
    <n v="12716"/>
    <x v="0"/>
    <n v="10244"/>
    <n v="524000"/>
    <x v="0"/>
  </r>
  <r>
    <x v="12"/>
    <x v="2"/>
    <x v="4"/>
    <s v="NEXON XZ PLUS PETROL SUNROOF "/>
    <x v="0"/>
    <n v="24415"/>
    <x v="0"/>
    <n v="19034"/>
    <n v="1000000"/>
    <x v="0"/>
  </r>
  <r>
    <x v="1"/>
    <x v="0"/>
    <x v="31"/>
    <s v="Ciaz VXI+ "/>
    <x v="0"/>
    <n v="56400"/>
    <x v="0"/>
    <n v="9674"/>
    <n v="495000"/>
    <x v="0"/>
  </r>
  <r>
    <x v="9"/>
    <x v="7"/>
    <x v="19"/>
    <s v="MAGNITE XV DUAL TONE "/>
    <x v="0"/>
    <n v="20512"/>
    <x v="0"/>
    <n v="13157"/>
    <n v="673000"/>
    <x v="0"/>
  </r>
  <r>
    <x v="13"/>
    <x v="5"/>
    <x v="18"/>
    <s v="Amaze 1.2L I-VTEC EX "/>
    <x v="0"/>
    <n v="107855"/>
    <x v="0"/>
    <n v="7189"/>
    <n v="273000"/>
    <x v="0"/>
  </r>
  <r>
    <x v="3"/>
    <x v="0"/>
    <x v="0"/>
    <s v="Alto VXI "/>
    <x v="0"/>
    <n v="35457"/>
    <x v="0"/>
    <n v="6510"/>
    <n v="333000"/>
    <x v="0"/>
  </r>
  <r>
    <x v="2"/>
    <x v="5"/>
    <x v="34"/>
    <s v="Jazz 1.2L I-VTEC V "/>
    <x v="0"/>
    <n v="54689"/>
    <x v="0"/>
    <n v="11300"/>
    <n v="578000"/>
    <x v="0"/>
  </r>
  <r>
    <x v="9"/>
    <x v="10"/>
    <x v="32"/>
    <s v="TRIBER RXL MT "/>
    <x v="0"/>
    <n v="21089"/>
    <x v="0"/>
    <n v="12336"/>
    <n v="631000"/>
    <x v="0"/>
  </r>
  <r>
    <x v="4"/>
    <x v="0"/>
    <x v="31"/>
    <s v="Ciaz ALPHA 1.4 PETROL "/>
    <x v="0"/>
    <n v="43537"/>
    <x v="0"/>
    <n v="13235"/>
    <n v="677000"/>
    <x v="0"/>
  </r>
  <r>
    <x v="0"/>
    <x v="3"/>
    <x v="14"/>
    <s v="Creta SX PLUS AT 1.6 PETROL "/>
    <x v="1"/>
    <n v="101240"/>
    <x v="0"/>
    <n v="16216"/>
    <n v="729000"/>
    <x v="0"/>
  </r>
  <r>
    <x v="3"/>
    <x v="0"/>
    <x v="35"/>
    <s v="S PRESSO LXI "/>
    <x v="0"/>
    <n v="26213"/>
    <x v="0"/>
    <n v="6354"/>
    <n v="325000"/>
    <x v="0"/>
  </r>
  <r>
    <x v="3"/>
    <x v="0"/>
    <x v="35"/>
    <s v="S PRESSO VXI+ "/>
    <x v="0"/>
    <n v="15966"/>
    <x v="0"/>
    <n v="7957"/>
    <n v="407000"/>
    <x v="0"/>
  </r>
  <r>
    <x v="2"/>
    <x v="11"/>
    <x v="33"/>
    <s v="HECTOR SMART 1.5 DCT PETROL "/>
    <x v="1"/>
    <n v="8487"/>
    <x v="0"/>
    <n v="26724"/>
    <n v="1404000"/>
    <x v="0"/>
  </r>
  <r>
    <x v="4"/>
    <x v="0"/>
    <x v="2"/>
    <s v="Baleno SIGMA PETROL 1.2 "/>
    <x v="0"/>
    <n v="44732"/>
    <x v="0"/>
    <n v="8563"/>
    <n v="438000"/>
    <x v="0"/>
  </r>
  <r>
    <x v="4"/>
    <x v="0"/>
    <x v="31"/>
    <s v="Ciaz ALPHA 1.4 PETROL "/>
    <x v="0"/>
    <n v="93015"/>
    <x v="0"/>
    <n v="11280"/>
    <n v="577000"/>
    <x v="0"/>
  </r>
  <r>
    <x v="3"/>
    <x v="5"/>
    <x v="18"/>
    <s v="Amaze 1.2L I-VTEC S "/>
    <x v="0"/>
    <n v="52036"/>
    <x v="0"/>
    <n v="11320"/>
    <n v="579000"/>
    <x v="0"/>
  </r>
  <r>
    <x v="13"/>
    <x v="0"/>
    <x v="1"/>
    <s v="Swift Dzire VXI "/>
    <x v="0"/>
    <n v="82412"/>
    <x v="0"/>
    <n v="7610"/>
    <n v="289000"/>
    <x v="0"/>
  </r>
  <r>
    <x v="10"/>
    <x v="0"/>
    <x v="0"/>
    <s v="Alto K10 VXI "/>
    <x v="0"/>
    <n v="80912"/>
    <x v="0"/>
    <n v="4783"/>
    <n v="215000"/>
    <x v="0"/>
  </r>
  <r>
    <x v="3"/>
    <x v="2"/>
    <x v="29"/>
    <s v="Tiago XZA PLUS DUAL TONE PETROL "/>
    <x v="1"/>
    <n v="33731"/>
    <x v="0"/>
    <n v="9990"/>
    <n v="511000"/>
    <x v="0"/>
  </r>
  <r>
    <x v="4"/>
    <x v="5"/>
    <x v="11"/>
    <s v="City 1.5L I-VTEC ZX CVT "/>
    <x v="1"/>
    <n v="39103"/>
    <x v="0"/>
    <n v="15608"/>
    <n v="819999"/>
    <x v="0"/>
  </r>
  <r>
    <x v="5"/>
    <x v="0"/>
    <x v="36"/>
    <s v="IGNIS SIGMA 1.2 "/>
    <x v="0"/>
    <n v="25742"/>
    <x v="0"/>
    <n v="9501"/>
    <n v="486000"/>
    <x v="0"/>
  </r>
  <r>
    <x v="2"/>
    <x v="5"/>
    <x v="23"/>
    <s v="WR-V 1.2L I-VTEC VX MT "/>
    <x v="0"/>
    <n v="17242"/>
    <x v="0"/>
    <n v="14193"/>
    <n v="726000"/>
    <x v="0"/>
  </r>
  <r>
    <x v="2"/>
    <x v="3"/>
    <x v="14"/>
    <s v="Creta SX (O) 1.6 DIESEL "/>
    <x v="0"/>
    <n v="72474"/>
    <x v="1"/>
    <n v="24221"/>
    <n v="1114000"/>
    <x v="0"/>
  </r>
  <r>
    <x v="0"/>
    <x v="5"/>
    <x v="34"/>
    <s v="Jazz 1.2L I-VTEC V "/>
    <x v="0"/>
    <n v="79166"/>
    <x v="0"/>
    <n v="7542"/>
    <n v="386000"/>
    <x v="0"/>
  </r>
  <r>
    <x v="0"/>
    <x v="3"/>
    <x v="14"/>
    <s v="Creta SX PLUS 1.6 PETROL "/>
    <x v="0"/>
    <n v="78062"/>
    <x v="0"/>
    <n v="14624"/>
    <n v="748000"/>
    <x v="0"/>
  </r>
  <r>
    <x v="4"/>
    <x v="0"/>
    <x v="2"/>
    <s v="Baleno DELTA CVT PETROL 1.2 "/>
    <x v="1"/>
    <n v="50509"/>
    <x v="0"/>
    <n v="9677"/>
    <n v="495000"/>
    <x v="0"/>
  </r>
  <r>
    <x v="9"/>
    <x v="8"/>
    <x v="30"/>
    <s v="SONET HTK 1.5 "/>
    <x v="0"/>
    <n v="23502"/>
    <x v="1"/>
    <n v="18178"/>
    <n v="955000"/>
    <x v="0"/>
  </r>
  <r>
    <x v="2"/>
    <x v="2"/>
    <x v="37"/>
    <s v="TIGOR XZA PETROL "/>
    <x v="1"/>
    <n v="70408"/>
    <x v="0"/>
    <n v="9306"/>
    <n v="476000"/>
    <x v="0"/>
  </r>
  <r>
    <x v="3"/>
    <x v="0"/>
    <x v="7"/>
    <s v="New Wagon-R LXI 1.0 "/>
    <x v="0"/>
    <n v="24266"/>
    <x v="0"/>
    <n v="9365"/>
    <n v="479000"/>
    <x v="0"/>
  </r>
  <r>
    <x v="4"/>
    <x v="12"/>
    <x v="38"/>
    <s v="Ecosport TITANIUM + 1.5L PETROL AT "/>
    <x v="1"/>
    <n v="48227"/>
    <x v="0"/>
    <n v="12434"/>
    <n v="636000"/>
    <x v="0"/>
  </r>
  <r>
    <x v="10"/>
    <x v="0"/>
    <x v="26"/>
    <s v="Wagon R 1.0 LXI "/>
    <x v="0"/>
    <n v="64539"/>
    <x v="0"/>
    <n v="5618"/>
    <n v="252999"/>
    <x v="0"/>
  </r>
  <r>
    <x v="8"/>
    <x v="4"/>
    <x v="39"/>
    <s v="Polo COMFORTLINE 1.0L MPI "/>
    <x v="0"/>
    <n v="96717"/>
    <x v="0"/>
    <n v="10674"/>
    <n v="546000"/>
    <x v="0"/>
  </r>
  <r>
    <x v="5"/>
    <x v="2"/>
    <x v="40"/>
    <s v="Harrier XZA PLUS 2.0L KAZIRANGA "/>
    <x v="1"/>
    <n v="21995"/>
    <x v="1"/>
    <n v="31292"/>
    <n v="1644000"/>
    <x v="0"/>
  </r>
  <r>
    <x v="5"/>
    <x v="2"/>
    <x v="5"/>
    <s v="ALTROZ XM PLUS PETROL "/>
    <x v="0"/>
    <n v="40167"/>
    <x v="0"/>
    <n v="11554"/>
    <n v="591000"/>
    <x v="0"/>
  </r>
  <r>
    <x v="4"/>
    <x v="9"/>
    <x v="21"/>
    <s v="Go ANNIVERSARY EDITION "/>
    <x v="0"/>
    <n v="50724"/>
    <x v="0"/>
    <n v="5865"/>
    <n v="300000"/>
    <x v="0"/>
  </r>
  <r>
    <x v="2"/>
    <x v="5"/>
    <x v="18"/>
    <s v="Amaze 1.5L I-DTEC E "/>
    <x v="0"/>
    <n v="43683"/>
    <x v="1"/>
    <n v="12857"/>
    <n v="578000"/>
    <x v="0"/>
  </r>
  <r>
    <x v="10"/>
    <x v="5"/>
    <x v="11"/>
    <s v="City 1.5L I-VTEC VX CVT "/>
    <x v="1"/>
    <n v="94423"/>
    <x v="0"/>
    <n v="10611"/>
    <n v="476999"/>
    <x v="0"/>
  </r>
  <r>
    <x v="3"/>
    <x v="0"/>
    <x v="2"/>
    <s v="Baleno DELTA PETROL 1.2 "/>
    <x v="0"/>
    <n v="60770"/>
    <x v="0"/>
    <n v="11750"/>
    <n v="601000"/>
    <x v="0"/>
  </r>
  <r>
    <x v="2"/>
    <x v="2"/>
    <x v="4"/>
    <s v="NEXON XZ PLUS PETROL "/>
    <x v="0"/>
    <n v="34357"/>
    <x v="0"/>
    <n v="14936"/>
    <n v="764000"/>
    <x v="0"/>
  </r>
  <r>
    <x v="10"/>
    <x v="3"/>
    <x v="9"/>
    <s v="i20 SPORTZ 1.2 "/>
    <x v="0"/>
    <n v="78713"/>
    <x v="0"/>
    <n v="7719"/>
    <n v="347000"/>
    <x v="0"/>
  </r>
  <r>
    <x v="5"/>
    <x v="2"/>
    <x v="4"/>
    <s v="NEXON XZA PLUS PETROL "/>
    <x v="1"/>
    <n v="17824"/>
    <x v="0"/>
    <n v="17873"/>
    <n v="939000"/>
    <x v="0"/>
  </r>
  <r>
    <x v="1"/>
    <x v="6"/>
    <x v="41"/>
    <s v="Corolla Altis VL CVT PETROL "/>
    <x v="1"/>
    <n v="100681"/>
    <x v="0"/>
    <n v="17729"/>
    <n v="797000"/>
    <x v="0"/>
  </r>
  <r>
    <x v="0"/>
    <x v="5"/>
    <x v="11"/>
    <s v="City 1.5L I-VTEC VX "/>
    <x v="0"/>
    <n v="56424"/>
    <x v="0"/>
    <n v="12278"/>
    <n v="628000"/>
    <x v="0"/>
  </r>
  <r>
    <x v="8"/>
    <x v="2"/>
    <x v="4"/>
    <s v="NEXON XZA PLUS PETROL DUAL TONE "/>
    <x v="1"/>
    <n v="85837"/>
    <x v="0"/>
    <n v="13001"/>
    <n v="665000"/>
    <x v="0"/>
  </r>
  <r>
    <x v="3"/>
    <x v="0"/>
    <x v="2"/>
    <s v="Baleno ZETA PETROL 1.2 "/>
    <x v="0"/>
    <n v="25476"/>
    <x v="0"/>
    <n v="12278"/>
    <n v="628000"/>
    <x v="0"/>
  </r>
  <r>
    <x v="3"/>
    <x v="2"/>
    <x v="4"/>
    <s v="NEXON XZ PLUS PETROL "/>
    <x v="0"/>
    <n v="62246"/>
    <x v="0"/>
    <n v="15265"/>
    <n v="802000"/>
    <x v="0"/>
  </r>
  <r>
    <x v="5"/>
    <x v="3"/>
    <x v="42"/>
    <s v="XCENT PRIME T+ CNG "/>
    <x v="0"/>
    <n v="30541"/>
    <x v="2"/>
    <n v="12473"/>
    <n v="638000"/>
    <x v="0"/>
  </r>
  <r>
    <x v="9"/>
    <x v="0"/>
    <x v="7"/>
    <s v="New Wagon-R VXI 1.0 AMT "/>
    <x v="1"/>
    <n v="22666"/>
    <x v="0"/>
    <n v="11574"/>
    <n v="592000"/>
    <x v="0"/>
  </r>
  <r>
    <x v="11"/>
    <x v="5"/>
    <x v="11"/>
    <s v="City 1.5L I-VTEC V AT "/>
    <x v="1"/>
    <n v="89613"/>
    <x v="0"/>
    <n v="10662"/>
    <n v="321000"/>
    <x v="0"/>
  </r>
  <r>
    <x v="10"/>
    <x v="0"/>
    <x v="26"/>
    <s v="Wagon R 1.0 LXI "/>
    <x v="0"/>
    <n v="53117"/>
    <x v="0"/>
    <n v="6117"/>
    <n v="275000"/>
    <x v="0"/>
  </r>
  <r>
    <x v="4"/>
    <x v="0"/>
    <x v="1"/>
    <s v="Swift ZXI "/>
    <x v="0"/>
    <n v="63367"/>
    <x v="0"/>
    <n v="9619"/>
    <n v="492000"/>
    <x v="0"/>
  </r>
  <r>
    <x v="3"/>
    <x v="0"/>
    <x v="2"/>
    <s v="Baleno DELTA PETROL 1.2 "/>
    <x v="0"/>
    <n v="59534"/>
    <x v="2"/>
    <n v="12258"/>
    <n v="627000"/>
    <x v="0"/>
  </r>
  <r>
    <x v="2"/>
    <x v="3"/>
    <x v="7"/>
    <s v="NEW SANTRO SPORTZ AMT "/>
    <x v="1"/>
    <n v="65109"/>
    <x v="0"/>
    <n v="8465"/>
    <n v="433000"/>
    <x v="0"/>
  </r>
  <r>
    <x v="3"/>
    <x v="0"/>
    <x v="2"/>
    <s v="Baleno ZETA PETROL 1.2 "/>
    <x v="0"/>
    <n v="31845"/>
    <x v="0"/>
    <n v="12903"/>
    <n v="660000"/>
    <x v="0"/>
  </r>
  <r>
    <x v="8"/>
    <x v="0"/>
    <x v="26"/>
    <s v="Wagon R 1.0 LXI CNG "/>
    <x v="0"/>
    <n v="80107"/>
    <x v="2"/>
    <n v="7703"/>
    <n v="394000"/>
    <x v="0"/>
  </r>
  <r>
    <x v="7"/>
    <x v="3"/>
    <x v="9"/>
    <s v="i20 SPORTZ 1.2 "/>
    <x v="0"/>
    <n v="73031"/>
    <x v="0"/>
    <n v="8897"/>
    <n v="189000"/>
    <x v="0"/>
  </r>
  <r>
    <x v="9"/>
    <x v="2"/>
    <x v="4"/>
    <s v="NEXON XM PETROL "/>
    <x v="0"/>
    <n v="30785"/>
    <x v="0"/>
    <n v="14233"/>
    <n v="728000"/>
    <x v="0"/>
  </r>
  <r>
    <x v="5"/>
    <x v="0"/>
    <x v="2"/>
    <s v="Baleno DELTA PETROL 1.2 "/>
    <x v="0"/>
    <n v="41436"/>
    <x v="0"/>
    <n v="11906"/>
    <n v="609000"/>
    <x v="0"/>
  </r>
  <r>
    <x v="10"/>
    <x v="3"/>
    <x v="9"/>
    <s v="i20 SPORTZ 1.2 "/>
    <x v="0"/>
    <n v="85084"/>
    <x v="0"/>
    <n v="7763"/>
    <n v="349000"/>
    <x v="0"/>
  </r>
  <r>
    <x v="1"/>
    <x v="5"/>
    <x v="43"/>
    <s v="Brio VX AT "/>
    <x v="1"/>
    <n v="44303"/>
    <x v="0"/>
    <n v="7683"/>
    <n v="393000"/>
    <x v="0"/>
  </r>
  <r>
    <x v="4"/>
    <x v="3"/>
    <x v="14"/>
    <s v="Creta SX PLUS AT 1.6 PETROL "/>
    <x v="1"/>
    <n v="74436"/>
    <x v="0"/>
    <n v="16046"/>
    <n v="843000"/>
    <x v="0"/>
  </r>
  <r>
    <x v="5"/>
    <x v="2"/>
    <x v="37"/>
    <s v="TIGOR XE PETROL "/>
    <x v="0"/>
    <n v="24927"/>
    <x v="0"/>
    <n v="10283"/>
    <n v="526000"/>
    <x v="0"/>
  </r>
  <r>
    <x v="10"/>
    <x v="5"/>
    <x v="11"/>
    <s v="City 1.5L I-VTEC E MT "/>
    <x v="0"/>
    <n v="47069"/>
    <x v="0"/>
    <n v="10188"/>
    <n v="458000"/>
    <x v="0"/>
  </r>
  <r>
    <x v="10"/>
    <x v="0"/>
    <x v="26"/>
    <s v="Wagon R 1.0 LXI "/>
    <x v="0"/>
    <n v="32631"/>
    <x v="0"/>
    <n v="6406"/>
    <n v="288000"/>
    <x v="0"/>
  </r>
  <r>
    <x v="3"/>
    <x v="10"/>
    <x v="32"/>
    <s v="TRIBER RXZ "/>
    <x v="0"/>
    <n v="48169"/>
    <x v="0"/>
    <n v="10968"/>
    <n v="561000"/>
    <x v="0"/>
  </r>
  <r>
    <x v="2"/>
    <x v="5"/>
    <x v="18"/>
    <s v="Amaze 1.2L I-VTEC S "/>
    <x v="0"/>
    <n v="37264"/>
    <x v="0"/>
    <n v="11222"/>
    <n v="574000"/>
    <x v="0"/>
  </r>
  <r>
    <x v="2"/>
    <x v="13"/>
    <x v="44"/>
    <s v="Compass SPORT PLUS 1.4 PETROL "/>
    <x v="0"/>
    <n v="59431"/>
    <x v="0"/>
    <n v="22555"/>
    <n v="1185000"/>
    <x v="0"/>
  </r>
  <r>
    <x v="14"/>
    <x v="3"/>
    <x v="45"/>
    <s v="i10 SPORTZ 1.2 "/>
    <x v="0"/>
    <n v="74924"/>
    <x v="0"/>
    <n v="11550"/>
    <n v="130000"/>
    <x v="0"/>
  </r>
  <r>
    <x v="2"/>
    <x v="8"/>
    <x v="20"/>
    <s v="SELTOS GTX PLUS DCT 1.4 PETROL "/>
    <x v="1"/>
    <n v="49161"/>
    <x v="0"/>
    <n v="26971"/>
    <n v="1417000"/>
    <x v="0"/>
  </r>
  <r>
    <x v="5"/>
    <x v="3"/>
    <x v="6"/>
    <s v="VENUE SX 1.0 TURBO "/>
    <x v="0"/>
    <n v="29239"/>
    <x v="0"/>
    <n v="16312"/>
    <n v="857000"/>
    <x v="0"/>
  </r>
  <r>
    <x v="0"/>
    <x v="5"/>
    <x v="11"/>
    <s v="City 1.5L I-VTEC VX "/>
    <x v="0"/>
    <n v="77095"/>
    <x v="0"/>
    <n v="12336"/>
    <n v="631000"/>
    <x v="0"/>
  </r>
  <r>
    <x v="2"/>
    <x v="0"/>
    <x v="46"/>
    <s v="Vitara Brezza ZDI "/>
    <x v="0"/>
    <n v="102604"/>
    <x v="1"/>
    <n v="15260"/>
    <n v="686000"/>
    <x v="0"/>
  </r>
  <r>
    <x v="8"/>
    <x v="0"/>
    <x v="2"/>
    <s v="Baleno DELTA CVT PETROL 1.2 "/>
    <x v="1"/>
    <n v="70189"/>
    <x v="0"/>
    <n v="10479"/>
    <n v="536000"/>
    <x v="0"/>
  </r>
  <r>
    <x v="2"/>
    <x v="9"/>
    <x v="21"/>
    <s v="Go Plus T(O) "/>
    <x v="0"/>
    <n v="30616"/>
    <x v="0"/>
    <n v="8915"/>
    <n v="455999"/>
    <x v="0"/>
  </r>
  <r>
    <x v="7"/>
    <x v="6"/>
    <x v="16"/>
    <s v="Etios VX "/>
    <x v="0"/>
    <n v="71433"/>
    <x v="0"/>
    <n v="11439"/>
    <n v="243000"/>
    <x v="0"/>
  </r>
  <r>
    <x v="7"/>
    <x v="3"/>
    <x v="45"/>
    <s v="i10 MAGNA 1.2 "/>
    <x v="0"/>
    <n v="75338"/>
    <x v="0"/>
    <n v="8567"/>
    <n v="182000"/>
    <x v="0"/>
  </r>
  <r>
    <x v="13"/>
    <x v="0"/>
    <x v="1"/>
    <s v="Swift VXI "/>
    <x v="0"/>
    <n v="46822"/>
    <x v="0"/>
    <n v="7716"/>
    <n v="293000"/>
    <x v="0"/>
  </r>
  <r>
    <x v="5"/>
    <x v="2"/>
    <x v="4"/>
    <s v="NEXON XZ PETROL "/>
    <x v="0"/>
    <n v="8119"/>
    <x v="0"/>
    <n v="16331"/>
    <n v="858000"/>
    <x v="0"/>
  </r>
  <r>
    <x v="9"/>
    <x v="2"/>
    <x v="29"/>
    <s v="Tiago XT CNG "/>
    <x v="0"/>
    <n v="12693"/>
    <x v="2"/>
    <n v="12981"/>
    <n v="664000"/>
    <x v="0"/>
  </r>
  <r>
    <x v="4"/>
    <x v="2"/>
    <x v="4"/>
    <s v="NEXON XZ PLUS PETROL "/>
    <x v="0"/>
    <n v="40890"/>
    <x v="0"/>
    <n v="12317"/>
    <n v="630000"/>
    <x v="0"/>
  </r>
  <r>
    <x v="3"/>
    <x v="0"/>
    <x v="2"/>
    <s v="Baleno ZETA PETROL 1.2 "/>
    <x v="0"/>
    <n v="56966"/>
    <x v="0"/>
    <n v="13069"/>
    <n v="668000"/>
    <x v="0"/>
  </r>
  <r>
    <x v="4"/>
    <x v="12"/>
    <x v="38"/>
    <s v="Ecosport TREND 1.5L PETROL "/>
    <x v="0"/>
    <n v="43277"/>
    <x v="0"/>
    <n v="11574"/>
    <n v="592000"/>
    <x v="0"/>
  </r>
  <r>
    <x v="8"/>
    <x v="2"/>
    <x v="29"/>
    <s v="TIAGO NRG PETROL "/>
    <x v="0"/>
    <n v="35764"/>
    <x v="0"/>
    <n v="8407"/>
    <n v="430000"/>
    <x v="0"/>
  </r>
  <r>
    <x v="13"/>
    <x v="3"/>
    <x v="9"/>
    <s v="i20 MAGNA 1.2 "/>
    <x v="0"/>
    <n v="69108"/>
    <x v="0"/>
    <n v="7031"/>
    <n v="267000"/>
    <x v="0"/>
  </r>
  <r>
    <x v="10"/>
    <x v="0"/>
    <x v="26"/>
    <s v="Wagon R 1.0 VXI "/>
    <x v="0"/>
    <n v="72090"/>
    <x v="0"/>
    <n v="6050"/>
    <n v="272000"/>
    <x v="0"/>
  </r>
  <r>
    <x v="2"/>
    <x v="0"/>
    <x v="2"/>
    <s v="Baleno ZETA CVT PETROL 1.2 "/>
    <x v="1"/>
    <n v="15895"/>
    <x v="0"/>
    <n v="14017"/>
    <n v="717000"/>
    <x v="0"/>
  </r>
  <r>
    <x v="4"/>
    <x v="0"/>
    <x v="1"/>
    <s v="Swift LXI (O) "/>
    <x v="0"/>
    <n v="42401"/>
    <x v="0"/>
    <n v="8758"/>
    <n v="448000"/>
    <x v="0"/>
  </r>
  <r>
    <x v="3"/>
    <x v="0"/>
    <x v="2"/>
    <s v="Baleno ALPHA CVT PETROL 1.2 "/>
    <x v="1"/>
    <n v="15673"/>
    <x v="0"/>
    <n v="15288"/>
    <n v="782000"/>
    <x v="0"/>
  </r>
  <r>
    <x v="11"/>
    <x v="0"/>
    <x v="1"/>
    <s v="Swift Dzire VXI "/>
    <x v="0"/>
    <n v="54292"/>
    <x v="0"/>
    <n v="10197"/>
    <n v="307000"/>
    <x v="0"/>
  </r>
  <r>
    <x v="11"/>
    <x v="6"/>
    <x v="16"/>
    <s v="Etios Liva G SP "/>
    <x v="0"/>
    <n v="77476"/>
    <x v="0"/>
    <n v="9234"/>
    <n v="278000"/>
    <x v="0"/>
  </r>
  <r>
    <x v="2"/>
    <x v="1"/>
    <x v="47"/>
    <s v="XUV500 W5 "/>
    <x v="0"/>
    <n v="56122"/>
    <x v="1"/>
    <n v="21764"/>
    <n v="1001000"/>
    <x v="0"/>
  </r>
  <r>
    <x v="1"/>
    <x v="0"/>
    <x v="31"/>
    <s v="Ciaz VXI+ "/>
    <x v="0"/>
    <n v="109535"/>
    <x v="0"/>
    <n v="10277"/>
    <n v="462000"/>
    <x v="0"/>
  </r>
  <r>
    <x v="2"/>
    <x v="10"/>
    <x v="22"/>
    <s v="Kwid RXT 1.0 "/>
    <x v="0"/>
    <n v="50023"/>
    <x v="0"/>
    <n v="6667"/>
    <n v="341000"/>
    <x v="0"/>
  </r>
  <r>
    <x v="4"/>
    <x v="0"/>
    <x v="2"/>
    <s v="Baleno ZETA CVT PETROL 1.2 "/>
    <x v="1"/>
    <n v="36035"/>
    <x v="0"/>
    <n v="11046"/>
    <n v="565000"/>
    <x v="0"/>
  </r>
  <r>
    <x v="3"/>
    <x v="10"/>
    <x v="32"/>
    <s v="TRIBER RXZ AMT "/>
    <x v="1"/>
    <n v="13341"/>
    <x v="0"/>
    <n v="13392"/>
    <n v="685000"/>
    <x v="0"/>
  </r>
  <r>
    <x v="10"/>
    <x v="6"/>
    <x v="16"/>
    <s v="Etios G "/>
    <x v="0"/>
    <n v="76413"/>
    <x v="0"/>
    <n v="7719"/>
    <n v="347000"/>
    <x v="0"/>
  </r>
  <r>
    <x v="8"/>
    <x v="0"/>
    <x v="31"/>
    <s v="Ciaz DELTA 1.5 SHVS MT PETROL "/>
    <x v="0"/>
    <n v="95723"/>
    <x v="0"/>
    <n v="12571"/>
    <n v="643000"/>
    <x v="0"/>
  </r>
  <r>
    <x v="8"/>
    <x v="9"/>
    <x v="48"/>
    <s v="Redi Go A "/>
    <x v="0"/>
    <n v="84695"/>
    <x v="0"/>
    <n v="4340"/>
    <n v="222000"/>
    <x v="0"/>
  </r>
  <r>
    <x v="1"/>
    <x v="0"/>
    <x v="2"/>
    <s v="Baleno ALPHA DIESEL 1.3 "/>
    <x v="0"/>
    <n v="70867"/>
    <x v="1"/>
    <n v="40870"/>
    <n v="459999"/>
    <x v="0"/>
  </r>
  <r>
    <x v="3"/>
    <x v="10"/>
    <x v="22"/>
    <s v="Kwid RXT 1.0 AMT (O) "/>
    <x v="1"/>
    <n v="52957"/>
    <x v="0"/>
    <n v="7927"/>
    <n v="405000"/>
    <x v="0"/>
  </r>
  <r>
    <x v="2"/>
    <x v="1"/>
    <x v="3"/>
    <s v="XUV300 W8 (O) 1.2 PETROL "/>
    <x v="0"/>
    <n v="47914"/>
    <x v="0"/>
    <n v="16921"/>
    <n v="889000"/>
    <x v="0"/>
  </r>
  <r>
    <x v="11"/>
    <x v="0"/>
    <x v="1"/>
    <s v="Swift ZXI "/>
    <x v="0"/>
    <n v="55346"/>
    <x v="0"/>
    <n v="10695"/>
    <n v="322000"/>
    <x v="0"/>
  </r>
  <r>
    <x v="13"/>
    <x v="6"/>
    <x v="16"/>
    <s v="Etios Liva G "/>
    <x v="0"/>
    <n v="41856"/>
    <x v="0"/>
    <n v="8242"/>
    <n v="313000"/>
    <x v="0"/>
  </r>
  <r>
    <x v="7"/>
    <x v="3"/>
    <x v="9"/>
    <s v="i20 SPORTZ 1.2 "/>
    <x v="0"/>
    <n v="71485"/>
    <x v="0"/>
    <n v="9791"/>
    <n v="208000"/>
    <x v="0"/>
  </r>
  <r>
    <x v="4"/>
    <x v="0"/>
    <x v="31"/>
    <s v="Ciaz ZETA 1.4 AT PETROL "/>
    <x v="1"/>
    <n v="91528"/>
    <x v="0"/>
    <n v="12258"/>
    <n v="627000"/>
    <x v="0"/>
  </r>
  <r>
    <x v="1"/>
    <x v="0"/>
    <x v="2"/>
    <s v="Baleno ALPHA PETROL 1.2 "/>
    <x v="0"/>
    <n v="33752"/>
    <x v="0"/>
    <n v="10107"/>
    <n v="517000"/>
    <x v="0"/>
  </r>
  <r>
    <x v="7"/>
    <x v="0"/>
    <x v="1"/>
    <s v="Swift VXI "/>
    <x v="0"/>
    <n v="47552"/>
    <x v="0"/>
    <n v="11062"/>
    <n v="235000"/>
    <x v="0"/>
  </r>
  <r>
    <x v="4"/>
    <x v="5"/>
    <x v="34"/>
    <s v="Jazz 1.2L I-VTEC V AT "/>
    <x v="1"/>
    <n v="95825"/>
    <x v="0"/>
    <n v="9990"/>
    <n v="511000"/>
    <x v="0"/>
  </r>
  <r>
    <x v="4"/>
    <x v="0"/>
    <x v="2"/>
    <s v="Baleno ZETA PETROL 1.2 "/>
    <x v="0"/>
    <n v="115870"/>
    <x v="0"/>
    <n v="10622"/>
    <n v="478000"/>
    <x v="0"/>
  </r>
  <r>
    <x v="9"/>
    <x v="10"/>
    <x v="22"/>
    <s v="Kwid CLIMBER 1.0 (O) "/>
    <x v="0"/>
    <n v="15517"/>
    <x v="0"/>
    <n v="8974"/>
    <n v="459000"/>
    <x v="0"/>
  </r>
  <r>
    <x v="4"/>
    <x v="0"/>
    <x v="31"/>
    <s v="Ciaz ZETA 1.4 AT PETROL "/>
    <x v="1"/>
    <n v="62898"/>
    <x v="0"/>
    <n v="12708"/>
    <n v="650000"/>
    <x v="0"/>
  </r>
  <r>
    <x v="8"/>
    <x v="3"/>
    <x v="14"/>
    <s v="Creta SX PLUS AT 1.6 PETROL "/>
    <x v="1"/>
    <n v="86490"/>
    <x v="0"/>
    <n v="17340"/>
    <n v="911000"/>
    <x v="0"/>
  </r>
  <r>
    <x v="7"/>
    <x v="5"/>
    <x v="34"/>
    <s v="Jazz 1.2L I-VTEC BASE "/>
    <x v="0"/>
    <n v="74253"/>
    <x v="0"/>
    <n v="10403"/>
    <n v="221000"/>
    <x v="0"/>
  </r>
  <r>
    <x v="2"/>
    <x v="3"/>
    <x v="6"/>
    <s v="VENUE SX PLUS 1.0 TURBO DCT "/>
    <x v="1"/>
    <n v="72340"/>
    <x v="0"/>
    <n v="17036"/>
    <n v="894999"/>
    <x v="0"/>
  </r>
  <r>
    <x v="9"/>
    <x v="0"/>
    <x v="35"/>
    <s v="S PRESSO VXI+ "/>
    <x v="0"/>
    <n v="21688"/>
    <x v="0"/>
    <n v="8895"/>
    <n v="455000"/>
    <x v="0"/>
  </r>
  <r>
    <x v="4"/>
    <x v="0"/>
    <x v="2"/>
    <s v="Baleno ZETA PETROL 1.2 "/>
    <x v="0"/>
    <n v="66418"/>
    <x v="0"/>
    <n v="10010"/>
    <n v="512000"/>
    <x v="0"/>
  </r>
  <r>
    <x v="2"/>
    <x v="3"/>
    <x v="7"/>
    <s v="NEW SANTRO SPORTZ CNG "/>
    <x v="0"/>
    <n v="89405"/>
    <x v="2"/>
    <n v="9189"/>
    <n v="470000"/>
    <x v="0"/>
  </r>
  <r>
    <x v="3"/>
    <x v="0"/>
    <x v="2"/>
    <s v="Baleno ZETA PETROL 1.2 "/>
    <x v="0"/>
    <n v="59231"/>
    <x v="0"/>
    <n v="12453"/>
    <n v="637000"/>
    <x v="0"/>
  </r>
  <r>
    <x v="5"/>
    <x v="1"/>
    <x v="3"/>
    <s v="XUV300 W8(O) 1.2 PETROL DUAL TONE "/>
    <x v="0"/>
    <n v="12532"/>
    <x v="0"/>
    <n v="21166"/>
    <n v="1112000"/>
    <x v="0"/>
  </r>
  <r>
    <x v="8"/>
    <x v="3"/>
    <x v="42"/>
    <s v="Xcent S 1.2 "/>
    <x v="0"/>
    <n v="87732"/>
    <x v="2"/>
    <n v="9912"/>
    <n v="507000"/>
    <x v="0"/>
  </r>
  <r>
    <x v="12"/>
    <x v="0"/>
    <x v="49"/>
    <s v="BREZZA VXI SMART HYBRID "/>
    <x v="0"/>
    <n v="19281"/>
    <x v="0"/>
    <n v="17816"/>
    <n v="936000"/>
    <x v="0"/>
  </r>
  <r>
    <x v="3"/>
    <x v="0"/>
    <x v="46"/>
    <s v="Vitara Brezza VXI AT SHVS "/>
    <x v="1"/>
    <n v="30949"/>
    <x v="0"/>
    <n v="15235"/>
    <n v="800000"/>
    <x v="0"/>
  </r>
  <r>
    <x v="5"/>
    <x v="5"/>
    <x v="18"/>
    <s v="Amaze 1.2L I-VTEC S CVT "/>
    <x v="1"/>
    <n v="43503"/>
    <x v="0"/>
    <n v="12942"/>
    <n v="662000"/>
    <x v="0"/>
  </r>
  <r>
    <x v="2"/>
    <x v="10"/>
    <x v="50"/>
    <s v="Duster RXE PETROL "/>
    <x v="0"/>
    <n v="39254"/>
    <x v="0"/>
    <n v="12766"/>
    <n v="653000"/>
    <x v="0"/>
  </r>
  <r>
    <x v="2"/>
    <x v="0"/>
    <x v="1"/>
    <s v="Swift LXI "/>
    <x v="0"/>
    <n v="57073"/>
    <x v="0"/>
    <n v="8993"/>
    <n v="459999"/>
    <x v="0"/>
  </r>
  <r>
    <x v="9"/>
    <x v="2"/>
    <x v="51"/>
    <s v="Safari XZA PLUS DARK EDITION "/>
    <x v="1"/>
    <n v="31676"/>
    <x v="1"/>
    <n v="36869"/>
    <n v="1937000"/>
    <x v="0"/>
  </r>
  <r>
    <x v="8"/>
    <x v="0"/>
    <x v="26"/>
    <s v="Wagon R 1.0 LXI CNG "/>
    <x v="0"/>
    <n v="56257"/>
    <x v="2"/>
    <n v="7468"/>
    <n v="382000"/>
    <x v="0"/>
  </r>
  <r>
    <x v="9"/>
    <x v="0"/>
    <x v="36"/>
    <s v="IGNIS DELTA 1.2 "/>
    <x v="0"/>
    <n v="18015"/>
    <x v="0"/>
    <n v="10538"/>
    <n v="539000"/>
    <x v="0"/>
  </r>
  <r>
    <x v="1"/>
    <x v="3"/>
    <x v="8"/>
    <s v="Grand i10 ASTA 1.2 KAPPA VTVT "/>
    <x v="0"/>
    <n v="40819"/>
    <x v="0"/>
    <n v="6608"/>
    <n v="338000"/>
    <x v="0"/>
  </r>
  <r>
    <x v="2"/>
    <x v="12"/>
    <x v="38"/>
    <s v="Ecosport TITANIUM 1.5L DIESEL "/>
    <x v="0"/>
    <n v="27603"/>
    <x v="1"/>
    <n v="14904"/>
    <n v="670000"/>
    <x v="0"/>
  </r>
  <r>
    <x v="3"/>
    <x v="0"/>
    <x v="2"/>
    <s v="Baleno DELTA PETROL 1.2 "/>
    <x v="0"/>
    <n v="27841"/>
    <x v="0"/>
    <n v="11613"/>
    <n v="594000"/>
    <x v="0"/>
  </r>
  <r>
    <x v="2"/>
    <x v="0"/>
    <x v="46"/>
    <s v="Vitara Brezza ZDI AMT "/>
    <x v="1"/>
    <n v="28098"/>
    <x v="1"/>
    <n v="16528"/>
    <n v="743000"/>
    <x v="0"/>
  </r>
  <r>
    <x v="4"/>
    <x v="3"/>
    <x v="7"/>
    <s v="New Elantra 2.0 SX(O) AT PETROL "/>
    <x v="1"/>
    <n v="113960"/>
    <x v="0"/>
    <n v="19416"/>
    <n v="893000"/>
    <x v="0"/>
  </r>
  <r>
    <x v="1"/>
    <x v="3"/>
    <x v="8"/>
    <s v="Grand i10 MAGNA 1.2 KAPPA VTVT "/>
    <x v="0"/>
    <n v="62536"/>
    <x v="0"/>
    <n v="6471"/>
    <n v="331000"/>
    <x v="0"/>
  </r>
  <r>
    <x v="4"/>
    <x v="0"/>
    <x v="2"/>
    <s v="Baleno ALPHA PETROL 1.2 "/>
    <x v="0"/>
    <n v="91549"/>
    <x v="0"/>
    <n v="9814"/>
    <n v="501999"/>
    <x v="0"/>
  </r>
  <r>
    <x v="4"/>
    <x v="3"/>
    <x v="8"/>
    <s v="Grand i10 MAGNA 1.2 KAPPA VTVT "/>
    <x v="0"/>
    <n v="96739"/>
    <x v="0"/>
    <n v="7644"/>
    <n v="391000"/>
    <x v="0"/>
  </r>
  <r>
    <x v="9"/>
    <x v="0"/>
    <x v="0"/>
    <s v="Alto VXI "/>
    <x v="0"/>
    <n v="34574"/>
    <x v="0"/>
    <n v="7351"/>
    <n v="376000"/>
    <x v="0"/>
  </r>
  <r>
    <x v="1"/>
    <x v="5"/>
    <x v="34"/>
    <s v="Jazz 1.2L I-VTEC SV "/>
    <x v="0"/>
    <n v="57702"/>
    <x v="0"/>
    <n v="7722"/>
    <n v="395000"/>
    <x v="0"/>
  </r>
  <r>
    <x v="4"/>
    <x v="0"/>
    <x v="26"/>
    <s v="Wagon R 1.0 LXI CNG "/>
    <x v="0"/>
    <n v="110029"/>
    <x v="2"/>
    <n v="7385"/>
    <n v="332000"/>
    <x v="0"/>
  </r>
  <r>
    <x v="2"/>
    <x v="5"/>
    <x v="18"/>
    <s v="Amaze 1.2L I-VTEC S "/>
    <x v="0"/>
    <n v="23160"/>
    <x v="0"/>
    <n v="11887"/>
    <n v="608000"/>
    <x v="0"/>
  </r>
  <r>
    <x v="8"/>
    <x v="12"/>
    <x v="38"/>
    <s v="Ecosport TITANIUM + 1.5L PETROL AT "/>
    <x v="1"/>
    <n v="80913"/>
    <x v="0"/>
    <n v="14799"/>
    <n v="757000"/>
    <x v="0"/>
  </r>
  <r>
    <x v="5"/>
    <x v="0"/>
    <x v="0"/>
    <s v="Alto LXI "/>
    <x v="0"/>
    <n v="16001"/>
    <x v="0"/>
    <n v="7214"/>
    <n v="369000"/>
    <x v="0"/>
  </r>
  <r>
    <x v="10"/>
    <x v="5"/>
    <x v="11"/>
    <s v="City 1.5L I-VTEC V MT "/>
    <x v="0"/>
    <n v="81451"/>
    <x v="0"/>
    <n v="10588"/>
    <n v="476000"/>
    <x v="0"/>
  </r>
  <r>
    <x v="4"/>
    <x v="0"/>
    <x v="2"/>
    <s v="Baleno ZETA CVT PETROL 1.2 "/>
    <x v="1"/>
    <n v="69002"/>
    <x v="0"/>
    <n v="10440"/>
    <n v="534000"/>
    <x v="0"/>
  </r>
  <r>
    <x v="9"/>
    <x v="2"/>
    <x v="5"/>
    <s v="ALTROZ XZA PLUS "/>
    <x v="1"/>
    <n v="24908"/>
    <x v="0"/>
    <n v="16503"/>
    <n v="867000"/>
    <x v="0"/>
  </r>
  <r>
    <x v="4"/>
    <x v="3"/>
    <x v="13"/>
    <s v="Elite i20 MAGNA 1.2 "/>
    <x v="0"/>
    <n v="62492"/>
    <x v="0"/>
    <n v="10166"/>
    <n v="520000"/>
    <x v="0"/>
  </r>
  <r>
    <x v="0"/>
    <x v="0"/>
    <x v="2"/>
    <s v="Baleno DELTA PETROL 1.2 "/>
    <x v="0"/>
    <n v="84123"/>
    <x v="0"/>
    <n v="8856"/>
    <n v="453000"/>
    <x v="0"/>
  </r>
  <r>
    <x v="3"/>
    <x v="3"/>
    <x v="14"/>
    <s v="Creta S 1.5 PETROL "/>
    <x v="0"/>
    <n v="14693"/>
    <x v="0"/>
    <n v="21623"/>
    <n v="1136000"/>
    <x v="0"/>
  </r>
  <r>
    <x v="1"/>
    <x v="3"/>
    <x v="13"/>
    <s v="Elite i20 ASTA 1.2 "/>
    <x v="0"/>
    <n v="93800"/>
    <x v="0"/>
    <n v="8661"/>
    <n v="443000"/>
    <x v="0"/>
  </r>
  <r>
    <x v="0"/>
    <x v="5"/>
    <x v="18"/>
    <s v="Amaze 1.2L I-VTEC S "/>
    <x v="0"/>
    <n v="52932"/>
    <x v="0"/>
    <n v="7879"/>
    <n v="403000"/>
    <x v="0"/>
  </r>
  <r>
    <x v="2"/>
    <x v="3"/>
    <x v="42"/>
    <s v="Xcent S 1.2 "/>
    <x v="0"/>
    <n v="41326"/>
    <x v="0"/>
    <n v="10429"/>
    <n v="533000"/>
    <x v="0"/>
  </r>
  <r>
    <x v="4"/>
    <x v="3"/>
    <x v="14"/>
    <s v="Creta E PLUS 1.6 PETROL "/>
    <x v="0"/>
    <n v="83038"/>
    <x v="0"/>
    <n v="13939"/>
    <n v="713000"/>
    <x v="0"/>
  </r>
  <r>
    <x v="8"/>
    <x v="12"/>
    <x v="52"/>
    <s v="FREESTYLE TITANIUM 1.2 PETROL "/>
    <x v="0"/>
    <n v="87411"/>
    <x v="0"/>
    <n v="9306"/>
    <n v="476000"/>
    <x v="0"/>
  </r>
  <r>
    <x v="3"/>
    <x v="2"/>
    <x v="5"/>
    <s v="ALTROZ XE PETROL "/>
    <x v="0"/>
    <n v="47970"/>
    <x v="0"/>
    <n v="10303"/>
    <n v="527000"/>
    <x v="0"/>
  </r>
  <r>
    <x v="3"/>
    <x v="0"/>
    <x v="35"/>
    <s v="S PRESSO LXI "/>
    <x v="0"/>
    <n v="30651"/>
    <x v="0"/>
    <n v="7390"/>
    <n v="378000"/>
    <x v="0"/>
  </r>
  <r>
    <x v="3"/>
    <x v="8"/>
    <x v="20"/>
    <s v="SELTOS HTX 1.5 PETROL "/>
    <x v="0"/>
    <n v="50450"/>
    <x v="0"/>
    <n v="20267"/>
    <n v="1065000"/>
    <x v="0"/>
  </r>
  <r>
    <x v="2"/>
    <x v="3"/>
    <x v="14"/>
    <s v="Creta SX AT 1.6 PETROL "/>
    <x v="1"/>
    <n v="69534"/>
    <x v="0"/>
    <n v="20918"/>
    <n v="1099000"/>
    <x v="0"/>
  </r>
  <r>
    <x v="3"/>
    <x v="11"/>
    <x v="33"/>
    <s v="HECTOR SUPER 1.5 PETROL "/>
    <x v="0"/>
    <n v="67143"/>
    <x v="0"/>
    <n v="20366"/>
    <n v="1070000"/>
    <x v="0"/>
  </r>
  <r>
    <x v="0"/>
    <x v="0"/>
    <x v="31"/>
    <s v="Ciaz ZXI "/>
    <x v="0"/>
    <n v="57286"/>
    <x v="0"/>
    <n v="10225"/>
    <n v="523000"/>
    <x v="0"/>
  </r>
  <r>
    <x v="2"/>
    <x v="12"/>
    <x v="38"/>
    <s v="Ecosport TITANIUM 1.0L ECOBOOST SPORTS(SUNROOF) "/>
    <x v="0"/>
    <n v="70551"/>
    <x v="0"/>
    <n v="15093"/>
    <n v="772000"/>
    <x v="0"/>
  </r>
  <r>
    <x v="5"/>
    <x v="1"/>
    <x v="53"/>
    <s v="Thar LX PETROL HT 4WD AT "/>
    <x v="1"/>
    <n v="31332"/>
    <x v="0"/>
    <n v="27028"/>
    <n v="1420000"/>
    <x v="0"/>
  </r>
  <r>
    <x v="12"/>
    <x v="0"/>
    <x v="36"/>
    <s v="IGNIS SIGMA 1.2 "/>
    <x v="0"/>
    <n v="10469"/>
    <x v="0"/>
    <n v="10225"/>
    <n v="523000"/>
    <x v="0"/>
  </r>
  <r>
    <x v="9"/>
    <x v="1"/>
    <x v="54"/>
    <s v="SCORPIO-N Z8 L PETROL MT 7 STR "/>
    <x v="0"/>
    <n v="2094"/>
    <x v="0"/>
    <n v="37840"/>
    <n v="1988000"/>
    <x v="0"/>
  </r>
  <r>
    <x v="4"/>
    <x v="5"/>
    <x v="34"/>
    <s v="Jazz 1.2L I-VTEC V "/>
    <x v="0"/>
    <n v="75621"/>
    <x v="0"/>
    <n v="9912"/>
    <n v="507000"/>
    <x v="0"/>
  </r>
  <r>
    <x v="9"/>
    <x v="8"/>
    <x v="30"/>
    <s v="SONET HTX 1.0 IMT "/>
    <x v="0"/>
    <n v="34198"/>
    <x v="0"/>
    <n v="19167"/>
    <n v="1007000"/>
    <x v="0"/>
  </r>
  <r>
    <x v="2"/>
    <x v="0"/>
    <x v="2"/>
    <s v="Baleno ZETA PETROL 1.2 "/>
    <x v="0"/>
    <n v="58961"/>
    <x v="2"/>
    <n v="11351"/>
    <n v="581000"/>
    <x v="0"/>
  </r>
  <r>
    <x v="2"/>
    <x v="12"/>
    <x v="38"/>
    <s v="Ecosport TITANIUM 1.5L PETROL "/>
    <x v="0"/>
    <n v="61746"/>
    <x v="2"/>
    <n v="12199"/>
    <n v="624000"/>
    <x v="0"/>
  </r>
  <r>
    <x v="3"/>
    <x v="8"/>
    <x v="30"/>
    <s v="SONET HTK PLUS 1.0 IMT "/>
    <x v="0"/>
    <n v="2951"/>
    <x v="0"/>
    <n v="15874"/>
    <n v="834000"/>
    <x v="0"/>
  </r>
  <r>
    <x v="2"/>
    <x v="3"/>
    <x v="8"/>
    <s v="GRAND I10 NIOS SPORTZ 1.2 KAPPA VTVT "/>
    <x v="0"/>
    <n v="19784"/>
    <x v="0"/>
    <n v="11085"/>
    <n v="567000"/>
    <x v="0"/>
  </r>
  <r>
    <x v="5"/>
    <x v="0"/>
    <x v="1"/>
    <s v="Swift LXI "/>
    <x v="0"/>
    <n v="24003"/>
    <x v="0"/>
    <n v="10674"/>
    <n v="546000"/>
    <x v="0"/>
  </r>
  <r>
    <x v="9"/>
    <x v="6"/>
    <x v="55"/>
    <s v="URBAN CRUISER MID GRADE MT "/>
    <x v="0"/>
    <n v="28970"/>
    <x v="0"/>
    <n v="16883"/>
    <n v="886999"/>
    <x v="0"/>
  </r>
  <r>
    <x v="9"/>
    <x v="2"/>
    <x v="4"/>
    <s v="NEXON XZ PETROL "/>
    <x v="0"/>
    <n v="16781"/>
    <x v="0"/>
    <n v="16902"/>
    <n v="888000"/>
    <x v="0"/>
  </r>
  <r>
    <x v="3"/>
    <x v="3"/>
    <x v="14"/>
    <s v="Creta SX (O) 1.4 TURBO DCT "/>
    <x v="1"/>
    <n v="57541"/>
    <x v="0"/>
    <n v="27961"/>
    <n v="1469000"/>
    <x v="0"/>
  </r>
  <r>
    <x v="8"/>
    <x v="12"/>
    <x v="38"/>
    <s v="Ecosport TITANIUM 1.5L SIGNATURE EDITION (SUNROOF) PETROL "/>
    <x v="0"/>
    <n v="77405"/>
    <x v="0"/>
    <n v="13157"/>
    <n v="673000"/>
    <x v="0"/>
  </r>
  <r>
    <x v="4"/>
    <x v="3"/>
    <x v="56"/>
    <s v="Eon ERA + "/>
    <x v="0"/>
    <n v="60656"/>
    <x v="0"/>
    <n v="4790"/>
    <n v="245000"/>
    <x v="0"/>
  </r>
  <r>
    <x v="12"/>
    <x v="0"/>
    <x v="0"/>
    <s v="Alto K10 VXI "/>
    <x v="0"/>
    <n v="21607"/>
    <x v="0"/>
    <n v="9619"/>
    <n v="492000"/>
    <x v="0"/>
  </r>
  <r>
    <x v="2"/>
    <x v="0"/>
    <x v="24"/>
    <s v="Eeco 5 STR WITH A/C+HTR "/>
    <x v="0"/>
    <n v="43731"/>
    <x v="0"/>
    <n v="8211"/>
    <n v="420000"/>
    <x v="0"/>
  </r>
  <r>
    <x v="2"/>
    <x v="12"/>
    <x v="38"/>
    <s v="Ecosport TITANIUM 1.5L DIESEL "/>
    <x v="0"/>
    <n v="49417"/>
    <x v="1"/>
    <n v="15304"/>
    <n v="688000"/>
    <x v="0"/>
  </r>
  <r>
    <x v="7"/>
    <x v="6"/>
    <x v="16"/>
    <s v="Etios V "/>
    <x v="0"/>
    <n v="83914"/>
    <x v="0"/>
    <n v="11203"/>
    <n v="238000"/>
    <x v="0"/>
  </r>
  <r>
    <x v="5"/>
    <x v="0"/>
    <x v="7"/>
    <s v="New Wagon-R LXI CNG 1.0 "/>
    <x v="0"/>
    <n v="44215"/>
    <x v="2"/>
    <n v="11339"/>
    <n v="580000"/>
    <x v="0"/>
  </r>
  <r>
    <x v="5"/>
    <x v="0"/>
    <x v="57"/>
    <s v="Ertiga ZXI+ SHVS "/>
    <x v="0"/>
    <n v="17163"/>
    <x v="0"/>
    <n v="19643"/>
    <n v="1032000"/>
    <x v="0"/>
  </r>
  <r>
    <x v="9"/>
    <x v="1"/>
    <x v="53"/>
    <s v="Thar LX P 4WD AT CONVERTIBLE "/>
    <x v="1"/>
    <n v="29045"/>
    <x v="0"/>
    <n v="27428"/>
    <n v="1441000"/>
    <x v="0"/>
  </r>
  <r>
    <x v="5"/>
    <x v="0"/>
    <x v="0"/>
    <s v="Alto VXI "/>
    <x v="0"/>
    <n v="9171"/>
    <x v="0"/>
    <n v="7429"/>
    <n v="380000"/>
    <x v="0"/>
  </r>
  <r>
    <x v="3"/>
    <x v="3"/>
    <x v="14"/>
    <s v="Creta SX 1.5 PETROL "/>
    <x v="0"/>
    <n v="61464"/>
    <x v="0"/>
    <n v="23222"/>
    <n v="1220000"/>
    <x v="0"/>
  </r>
  <r>
    <x v="3"/>
    <x v="1"/>
    <x v="58"/>
    <s v="KUV 100 NXT K2+ P 6 STR "/>
    <x v="0"/>
    <n v="19376"/>
    <x v="0"/>
    <n v="10029"/>
    <n v="513000"/>
    <x v="0"/>
  </r>
  <r>
    <x v="1"/>
    <x v="3"/>
    <x v="8"/>
    <s v="Grand i10 SPORTZ 1.2 KAPPA VTVT "/>
    <x v="0"/>
    <n v="19643"/>
    <x v="0"/>
    <n v="7801"/>
    <n v="399000"/>
    <x v="0"/>
  </r>
  <r>
    <x v="5"/>
    <x v="8"/>
    <x v="20"/>
    <s v="SELTOS HTK PLUS 1.5 "/>
    <x v="0"/>
    <n v="30964"/>
    <x v="0"/>
    <n v="18691"/>
    <n v="982000"/>
    <x v="0"/>
  </r>
  <r>
    <x v="8"/>
    <x v="5"/>
    <x v="34"/>
    <s v="Jazz 1.2L I-VTEC V "/>
    <x v="0"/>
    <n v="12425"/>
    <x v="0"/>
    <n v="11183"/>
    <n v="572000"/>
    <x v="0"/>
  </r>
  <r>
    <x v="2"/>
    <x v="3"/>
    <x v="27"/>
    <s v="Verna 1.6 VTVT SX "/>
    <x v="0"/>
    <n v="34032"/>
    <x v="0"/>
    <n v="15893"/>
    <n v="835000"/>
    <x v="0"/>
  </r>
  <r>
    <x v="9"/>
    <x v="7"/>
    <x v="19"/>
    <s v="MAGNITE XV PREMIUM "/>
    <x v="0"/>
    <n v="11851"/>
    <x v="0"/>
    <n v="14350"/>
    <n v="734000"/>
    <x v="0"/>
  </r>
  <r>
    <x v="8"/>
    <x v="0"/>
    <x v="28"/>
    <s v="Celerio VXI "/>
    <x v="0"/>
    <n v="48066"/>
    <x v="0"/>
    <n v="7312"/>
    <n v="374000"/>
    <x v="0"/>
  </r>
  <r>
    <x v="2"/>
    <x v="6"/>
    <x v="59"/>
    <s v="Glanza V "/>
    <x v="0"/>
    <n v="14642"/>
    <x v="0"/>
    <n v="12590"/>
    <n v="644000"/>
    <x v="0"/>
  </r>
  <r>
    <x v="9"/>
    <x v="3"/>
    <x v="8"/>
    <s v="GRAND I10 NIOS SPORTZ U2 AMT 1.2 CRDI "/>
    <x v="1"/>
    <n v="38529"/>
    <x v="1"/>
    <n v="15171"/>
    <n v="776000"/>
    <x v="0"/>
  </r>
  <r>
    <x v="8"/>
    <x v="5"/>
    <x v="23"/>
    <s v="WR-V 1.2L I-VTEC VX MT "/>
    <x v="0"/>
    <n v="9363"/>
    <x v="0"/>
    <n v="13196"/>
    <n v="675000"/>
    <x v="0"/>
  </r>
  <r>
    <x v="4"/>
    <x v="12"/>
    <x v="38"/>
    <s v="Ecosport AMBIENTE 1.5L PETROL "/>
    <x v="0"/>
    <n v="55162"/>
    <x v="0"/>
    <n v="9032"/>
    <n v="462000"/>
    <x v="0"/>
  </r>
  <r>
    <x v="5"/>
    <x v="7"/>
    <x v="19"/>
    <s v="MAGNITE XE "/>
    <x v="0"/>
    <n v="30455"/>
    <x v="0"/>
    <n v="10420"/>
    <n v="533000"/>
    <x v="0"/>
  </r>
  <r>
    <x v="11"/>
    <x v="4"/>
    <x v="39"/>
    <s v="Polo TRENDLINE 1.2L PETROL "/>
    <x v="0"/>
    <n v="61297"/>
    <x v="0"/>
    <n v="6111"/>
    <n v="184000"/>
    <x v="0"/>
  </r>
  <r>
    <x v="0"/>
    <x v="3"/>
    <x v="14"/>
    <s v="Creta SX PLUS 1.6 PETROL "/>
    <x v="0"/>
    <n v="91001"/>
    <x v="0"/>
    <n v="12629"/>
    <n v="646000"/>
    <x v="0"/>
  </r>
  <r>
    <x v="8"/>
    <x v="3"/>
    <x v="14"/>
    <s v="Creta SX 1.6 PETROL "/>
    <x v="0"/>
    <n v="30720"/>
    <x v="0"/>
    <n v="18710"/>
    <n v="983000"/>
    <x v="0"/>
  </r>
  <r>
    <x v="7"/>
    <x v="4"/>
    <x v="39"/>
    <s v="Polo COMFORTLINE 1.2L PETROL "/>
    <x v="0"/>
    <n v="76491"/>
    <x v="0"/>
    <n v="9838"/>
    <n v="209000"/>
    <x v="0"/>
  </r>
  <r>
    <x v="1"/>
    <x v="0"/>
    <x v="31"/>
    <s v="Ciaz ZXI "/>
    <x v="0"/>
    <n v="48211"/>
    <x v="0"/>
    <n v="10092"/>
    <n v="516000"/>
    <x v="0"/>
  </r>
  <r>
    <x v="9"/>
    <x v="0"/>
    <x v="28"/>
    <s v="Celerio VXI CNG "/>
    <x v="0"/>
    <n v="39884"/>
    <x v="2"/>
    <n v="10889"/>
    <n v="557000"/>
    <x v="0"/>
  </r>
  <r>
    <x v="8"/>
    <x v="12"/>
    <x v="38"/>
    <s v="Ecosport TREND + 1.5L PETROL AT "/>
    <x v="1"/>
    <n v="75985"/>
    <x v="0"/>
    <n v="12923"/>
    <n v="661000"/>
    <x v="0"/>
  </r>
  <r>
    <x v="7"/>
    <x v="3"/>
    <x v="9"/>
    <s v="i20 SPORTZ 1.2 "/>
    <x v="0"/>
    <n v="82650"/>
    <x v="0"/>
    <n v="10121"/>
    <n v="215000"/>
    <x v="0"/>
  </r>
  <r>
    <x v="3"/>
    <x v="12"/>
    <x v="38"/>
    <s v="Ecosport TITANIUM 1.5L DIESEL "/>
    <x v="0"/>
    <n v="62541"/>
    <x v="1"/>
    <n v="15722"/>
    <n v="826000"/>
    <x v="0"/>
  </r>
  <r>
    <x v="9"/>
    <x v="2"/>
    <x v="29"/>
    <s v="Tiago XM CNG "/>
    <x v="0"/>
    <n v="8031"/>
    <x v="2"/>
    <n v="12082"/>
    <n v="618000"/>
    <x v="0"/>
  </r>
  <r>
    <x v="2"/>
    <x v="0"/>
    <x v="31"/>
    <s v="Ciaz DELTA DIESEL 1.5 "/>
    <x v="0"/>
    <n v="61329"/>
    <x v="1"/>
    <n v="15616"/>
    <n v="702000"/>
    <x v="0"/>
  </r>
  <r>
    <x v="1"/>
    <x v="5"/>
    <x v="43"/>
    <s v="Brio S MT "/>
    <x v="0"/>
    <n v="52975"/>
    <x v="0"/>
    <n v="6002"/>
    <n v="307000"/>
    <x v="0"/>
  </r>
  <r>
    <x v="2"/>
    <x v="3"/>
    <x v="13"/>
    <s v="Elite i20 SPORTZ PLUS 1.2 "/>
    <x v="0"/>
    <n v="60403"/>
    <x v="0"/>
    <n v="11105"/>
    <n v="568000"/>
    <x v="0"/>
  </r>
  <r>
    <x v="2"/>
    <x v="0"/>
    <x v="1"/>
    <s v="Swift LXI "/>
    <x v="0"/>
    <n v="35815"/>
    <x v="0"/>
    <n v="9853"/>
    <n v="504000"/>
    <x v="0"/>
  </r>
  <r>
    <x v="5"/>
    <x v="7"/>
    <x v="19"/>
    <s v="MAGNITE XL "/>
    <x v="0"/>
    <n v="15141"/>
    <x v="0"/>
    <n v="11496"/>
    <n v="588000"/>
    <x v="0"/>
  </r>
  <r>
    <x v="2"/>
    <x v="12"/>
    <x v="52"/>
    <s v="FREESTYLE TITANIUM 1.2 PETROL "/>
    <x v="0"/>
    <n v="35429"/>
    <x v="0"/>
    <n v="9560"/>
    <n v="488999"/>
    <x v="0"/>
  </r>
  <r>
    <x v="1"/>
    <x v="3"/>
    <x v="13"/>
    <s v="Elite i20 MAGNA 1.2 "/>
    <x v="0"/>
    <n v="39317"/>
    <x v="0"/>
    <n v="8577"/>
    <n v="438999"/>
    <x v="0"/>
  </r>
  <r>
    <x v="2"/>
    <x v="0"/>
    <x v="24"/>
    <s v="Eeco 5 STR WITH A/C+HTR CNG "/>
    <x v="0"/>
    <n v="62412"/>
    <x v="2"/>
    <n v="9149"/>
    <n v="468000"/>
    <x v="0"/>
  </r>
  <r>
    <x v="4"/>
    <x v="3"/>
    <x v="14"/>
    <s v="Creta SX PLUS AT 1.6 PETROL "/>
    <x v="1"/>
    <n v="98493"/>
    <x v="0"/>
    <n v="18520"/>
    <n v="973000"/>
    <x v="1"/>
  </r>
  <r>
    <x v="8"/>
    <x v="10"/>
    <x v="22"/>
    <s v="Kwid 1.0 MARVEL IRON MAN EDITION AMT "/>
    <x v="1"/>
    <n v="19178"/>
    <x v="0"/>
    <n v="7957"/>
    <n v="407000"/>
    <x v="1"/>
  </r>
  <r>
    <x v="4"/>
    <x v="7"/>
    <x v="60"/>
    <s v="Micra XV CVT "/>
    <x v="1"/>
    <n v="35474"/>
    <x v="0"/>
    <n v="10323"/>
    <n v="528000"/>
    <x v="1"/>
  </r>
  <r>
    <x v="4"/>
    <x v="3"/>
    <x v="56"/>
    <s v="Eon ERA PLUS (O) "/>
    <x v="0"/>
    <n v="33963"/>
    <x v="0"/>
    <n v="7449"/>
    <n v="381000"/>
    <x v="1"/>
  </r>
  <r>
    <x v="11"/>
    <x v="0"/>
    <x v="1"/>
    <s v="Swift VXI "/>
    <x v="0"/>
    <n v="64557"/>
    <x v="0"/>
    <n v="15378"/>
    <n v="463000"/>
    <x v="1"/>
  </r>
  <r>
    <x v="2"/>
    <x v="3"/>
    <x v="14"/>
    <s v="Creta SX 1.6 DIESEL "/>
    <x v="0"/>
    <n v="43987"/>
    <x v="1"/>
    <n v="21927"/>
    <n v="1152000"/>
    <x v="1"/>
  </r>
  <r>
    <x v="12"/>
    <x v="10"/>
    <x v="22"/>
    <s v="Kwid CLIMBER AMT 1.0 "/>
    <x v="1"/>
    <n v="3996"/>
    <x v="0"/>
    <n v="12336"/>
    <n v="631000"/>
    <x v="1"/>
  </r>
  <r>
    <x v="4"/>
    <x v="0"/>
    <x v="36"/>
    <s v="IGNIS ZETA 1.2 "/>
    <x v="0"/>
    <n v="47285"/>
    <x v="0"/>
    <n v="9110"/>
    <n v="466000"/>
    <x v="1"/>
  </r>
  <r>
    <x v="4"/>
    <x v="0"/>
    <x v="36"/>
    <s v="IGNIS ZETA 1.2 AMT "/>
    <x v="1"/>
    <n v="22456"/>
    <x v="0"/>
    <n v="11965"/>
    <n v="612000"/>
    <x v="1"/>
  </r>
  <r>
    <x v="2"/>
    <x v="3"/>
    <x v="7"/>
    <s v="NEW SANTRO MAGNA "/>
    <x v="0"/>
    <n v="33609"/>
    <x v="0"/>
    <n v="8583"/>
    <n v="438999"/>
    <x v="1"/>
  </r>
  <r>
    <x v="1"/>
    <x v="5"/>
    <x v="34"/>
    <s v="Jazz 1.2L I-VTEC SV "/>
    <x v="0"/>
    <n v="99867"/>
    <x v="0"/>
    <n v="8289"/>
    <n v="424000"/>
    <x v="1"/>
  </r>
  <r>
    <x v="0"/>
    <x v="0"/>
    <x v="0"/>
    <s v="Alto K10 VXI "/>
    <x v="0"/>
    <n v="65484"/>
    <x v="0"/>
    <n v="6217"/>
    <n v="318000"/>
    <x v="1"/>
  </r>
  <r>
    <x v="0"/>
    <x v="0"/>
    <x v="46"/>
    <s v="Vitara Brezza ZDI PLUS "/>
    <x v="0"/>
    <n v="60503"/>
    <x v="1"/>
    <n v="15542"/>
    <n v="795000"/>
    <x v="1"/>
  </r>
  <r>
    <x v="0"/>
    <x v="0"/>
    <x v="28"/>
    <s v="Celerio VXI "/>
    <x v="0"/>
    <n v="29309"/>
    <x v="0"/>
    <n v="8348"/>
    <n v="426999"/>
    <x v="1"/>
  </r>
  <r>
    <x v="10"/>
    <x v="0"/>
    <x v="0"/>
    <s v="Alto K10 VXI "/>
    <x v="0"/>
    <n v="49599"/>
    <x v="0"/>
    <n v="6673"/>
    <n v="300000"/>
    <x v="1"/>
  </r>
  <r>
    <x v="5"/>
    <x v="3"/>
    <x v="7"/>
    <s v="NEW I20 ASTA 1.0 TURBO IMT DUAL TONE "/>
    <x v="0"/>
    <n v="26797"/>
    <x v="0"/>
    <n v="19434"/>
    <n v="1021000"/>
    <x v="1"/>
  </r>
  <r>
    <x v="1"/>
    <x v="0"/>
    <x v="28"/>
    <s v="Celerio VXI "/>
    <x v="0"/>
    <n v="46241"/>
    <x v="0"/>
    <n v="7370"/>
    <n v="377000"/>
    <x v="1"/>
  </r>
  <r>
    <x v="5"/>
    <x v="10"/>
    <x v="22"/>
    <s v="Kwid RXT 1.0 AMT (O) "/>
    <x v="1"/>
    <n v="14078"/>
    <x v="0"/>
    <n v="10068"/>
    <n v="515000"/>
    <x v="1"/>
  </r>
  <r>
    <x v="9"/>
    <x v="6"/>
    <x v="61"/>
    <s v="Innova Crysta 2.4 ZX 7 STR "/>
    <x v="0"/>
    <n v="3597"/>
    <x v="1"/>
    <n v="51430"/>
    <n v="2702000"/>
    <x v="1"/>
  </r>
  <r>
    <x v="0"/>
    <x v="0"/>
    <x v="57"/>
    <s v="Ertiga ZDI + SHVS "/>
    <x v="0"/>
    <n v="81649"/>
    <x v="1"/>
    <n v="15171"/>
    <n v="776000"/>
    <x v="1"/>
  </r>
  <r>
    <x v="9"/>
    <x v="0"/>
    <x v="8"/>
    <s v="Grand Vitara ALPHA SMART HYBRID ALLGRIP "/>
    <x v="0"/>
    <n v="14358"/>
    <x v="0"/>
    <n v="31387"/>
    <n v="1648999"/>
    <x v="1"/>
  </r>
  <r>
    <x v="12"/>
    <x v="2"/>
    <x v="15"/>
    <s v="PUNCH CREATIVE IRA AMT 1.2 RTN DUAL TONE "/>
    <x v="1"/>
    <n v="7511"/>
    <x v="0"/>
    <n v="18349"/>
    <n v="964000"/>
    <x v="1"/>
  </r>
  <r>
    <x v="14"/>
    <x v="3"/>
    <x v="9"/>
    <s v="i20 MAGNA (O) 1.2 "/>
    <x v="0"/>
    <n v="62189"/>
    <x v="0"/>
    <n v="24433"/>
    <n v="275000"/>
    <x v="1"/>
  </r>
  <r>
    <x v="9"/>
    <x v="8"/>
    <x v="62"/>
    <s v="CARENS PREMIUM 1.4 PETROL 7 STR "/>
    <x v="0"/>
    <n v="41209"/>
    <x v="0"/>
    <n v="20861"/>
    <n v="1096000"/>
    <x v="1"/>
  </r>
  <r>
    <x v="13"/>
    <x v="0"/>
    <x v="1"/>
    <s v="Swift VDI "/>
    <x v="0"/>
    <n v="96413"/>
    <x v="1"/>
    <n v="14747"/>
    <n v="444000"/>
    <x v="1"/>
  </r>
  <r>
    <x v="2"/>
    <x v="3"/>
    <x v="14"/>
    <s v="Creta SX AT 1.6 PETROL "/>
    <x v="1"/>
    <n v="43448"/>
    <x v="0"/>
    <n v="21470"/>
    <n v="1128000"/>
    <x v="1"/>
  </r>
  <r>
    <x v="0"/>
    <x v="3"/>
    <x v="14"/>
    <s v="Creta SX PLUS AT 1.6 PETROL "/>
    <x v="1"/>
    <n v="97183"/>
    <x v="0"/>
    <n v="16617"/>
    <n v="873000"/>
    <x v="1"/>
  </r>
  <r>
    <x v="12"/>
    <x v="6"/>
    <x v="59"/>
    <s v="Glanza V AMT "/>
    <x v="1"/>
    <n v="7757"/>
    <x v="0"/>
    <n v="20405"/>
    <n v="1072000"/>
    <x v="1"/>
  </r>
  <r>
    <x v="8"/>
    <x v="10"/>
    <x v="50"/>
    <s v="Duster 85 PS RXS MT DIESEL "/>
    <x v="0"/>
    <n v="29137"/>
    <x v="1"/>
    <n v="17245"/>
    <n v="906000"/>
    <x v="1"/>
  </r>
  <r>
    <x v="11"/>
    <x v="3"/>
    <x v="9"/>
    <s v="i20 SPORTZ 1.2 "/>
    <x v="0"/>
    <n v="99928"/>
    <x v="0"/>
    <n v="13472"/>
    <n v="405999"/>
    <x v="1"/>
  </r>
  <r>
    <x v="3"/>
    <x v="2"/>
    <x v="4"/>
    <s v="NEXON XZA PLUS (O) PETROL "/>
    <x v="1"/>
    <n v="38575"/>
    <x v="0"/>
    <n v="19757"/>
    <n v="1038000"/>
    <x v="1"/>
  </r>
  <r>
    <x v="9"/>
    <x v="0"/>
    <x v="2"/>
    <s v="Baleno DELTA 1.2 AGS "/>
    <x v="1"/>
    <n v="43431"/>
    <x v="0"/>
    <n v="14741"/>
    <n v="754000"/>
    <x v="1"/>
  </r>
  <r>
    <x v="0"/>
    <x v="3"/>
    <x v="9"/>
    <s v="i20 Active 1.4 SX "/>
    <x v="0"/>
    <n v="82644"/>
    <x v="1"/>
    <n v="11711"/>
    <n v="599000"/>
    <x v="1"/>
  </r>
  <r>
    <x v="5"/>
    <x v="3"/>
    <x v="27"/>
    <s v="Verna SX (O) 1.5 VTVT IVT "/>
    <x v="1"/>
    <n v="26940"/>
    <x v="0"/>
    <n v="25353"/>
    <n v="1332000"/>
    <x v="1"/>
  </r>
  <r>
    <x v="8"/>
    <x v="3"/>
    <x v="14"/>
    <s v="Creta SX PLUS AT 1.6 PETROL "/>
    <x v="1"/>
    <n v="66956"/>
    <x v="0"/>
    <n v="17930"/>
    <n v="942000"/>
    <x v="1"/>
  </r>
  <r>
    <x v="5"/>
    <x v="10"/>
    <x v="22"/>
    <s v="Kwid CLIMBER 1.0 (O) "/>
    <x v="0"/>
    <n v="15159"/>
    <x v="0"/>
    <n v="9341"/>
    <n v="478000"/>
    <x v="1"/>
  </r>
  <r>
    <x v="5"/>
    <x v="10"/>
    <x v="32"/>
    <s v="TRIBER RXL MT "/>
    <x v="0"/>
    <n v="14852"/>
    <x v="0"/>
    <n v="12317"/>
    <n v="630000"/>
    <x v="1"/>
  </r>
  <r>
    <x v="2"/>
    <x v="8"/>
    <x v="20"/>
    <s v="SELTOS GTX AT 1.4 PETROL "/>
    <x v="1"/>
    <n v="41535"/>
    <x v="0"/>
    <n v="22346"/>
    <n v="1174000"/>
    <x v="1"/>
  </r>
  <r>
    <x v="4"/>
    <x v="3"/>
    <x v="27"/>
    <s v="Verna 1.6 EX CRDI "/>
    <x v="0"/>
    <n v="50331"/>
    <x v="1"/>
    <n v="15386"/>
    <n v="787000"/>
    <x v="1"/>
  </r>
  <r>
    <x v="1"/>
    <x v="5"/>
    <x v="11"/>
    <s v="City 1.5L I-VTEC VX "/>
    <x v="0"/>
    <n v="60317"/>
    <x v="0"/>
    <n v="11847"/>
    <n v="606000"/>
    <x v="1"/>
  </r>
  <r>
    <x v="5"/>
    <x v="10"/>
    <x v="22"/>
    <s v="Kwid CLIMBER 1.0 AMT (O) "/>
    <x v="1"/>
    <n v="29584"/>
    <x v="0"/>
    <n v="10870"/>
    <n v="556000"/>
    <x v="1"/>
  </r>
  <r>
    <x v="8"/>
    <x v="5"/>
    <x v="63"/>
    <s v="BR-V 1.5L I-VTEC V "/>
    <x v="0"/>
    <n v="37010"/>
    <x v="0"/>
    <n v="15265"/>
    <n v="802000"/>
    <x v="1"/>
  </r>
  <r>
    <x v="3"/>
    <x v="0"/>
    <x v="31"/>
    <s v="Ciaz ALPHA AT 1.5 SHVS PETROL "/>
    <x v="1"/>
    <n v="70110"/>
    <x v="0"/>
    <n v="16350"/>
    <n v="859000"/>
    <x v="1"/>
  </r>
  <r>
    <x v="8"/>
    <x v="3"/>
    <x v="8"/>
    <s v="Grand i10 ASTA 1.2 KAPPA VTVT "/>
    <x v="0"/>
    <n v="91312"/>
    <x v="0"/>
    <n v="10127"/>
    <n v="518000"/>
    <x v="1"/>
  </r>
  <r>
    <x v="13"/>
    <x v="12"/>
    <x v="38"/>
    <s v="Ecosport TITANIUM 1.5L DIESEL "/>
    <x v="0"/>
    <n v="74790"/>
    <x v="1"/>
    <n v="19231"/>
    <n v="579000"/>
    <x v="1"/>
  </r>
  <r>
    <x v="2"/>
    <x v="1"/>
    <x v="3"/>
    <s v="XUV300 W8 (O) 1.5 DIESEL "/>
    <x v="0"/>
    <n v="35712"/>
    <x v="1"/>
    <n v="20157"/>
    <n v="1059000"/>
    <x v="1"/>
  </r>
  <r>
    <x v="0"/>
    <x v="3"/>
    <x v="8"/>
    <s v="Grand i10 SPORTZ 1.2 KAPPA VTVT "/>
    <x v="0"/>
    <n v="63572"/>
    <x v="0"/>
    <n v="8768"/>
    <n v="449000"/>
    <x v="1"/>
  </r>
  <r>
    <x v="3"/>
    <x v="0"/>
    <x v="35"/>
    <s v="S PRESSO VXI+ "/>
    <x v="0"/>
    <n v="36650"/>
    <x v="0"/>
    <n v="8465"/>
    <n v="433000"/>
    <x v="1"/>
  </r>
  <r>
    <x v="13"/>
    <x v="7"/>
    <x v="64"/>
    <s v="Terrano XL (P) "/>
    <x v="0"/>
    <n v="101262"/>
    <x v="0"/>
    <n v="12114"/>
    <n v="459999"/>
    <x v="1"/>
  </r>
  <r>
    <x v="5"/>
    <x v="10"/>
    <x v="22"/>
    <s v="Kwid RXT 1.0 AMT (O) "/>
    <x v="1"/>
    <n v="31053"/>
    <x v="0"/>
    <n v="9775"/>
    <n v="500000"/>
    <x v="1"/>
  </r>
  <r>
    <x v="0"/>
    <x v="0"/>
    <x v="1"/>
    <s v="Swift VXI "/>
    <x v="0"/>
    <n v="69995"/>
    <x v="0"/>
    <n v="11144"/>
    <n v="570000"/>
    <x v="1"/>
  </r>
  <r>
    <x v="11"/>
    <x v="0"/>
    <x v="1"/>
    <s v="Swift VDI "/>
    <x v="0"/>
    <n v="96264"/>
    <x v="1"/>
    <n v="19488"/>
    <n v="413999"/>
    <x v="1"/>
  </r>
  <r>
    <x v="4"/>
    <x v="2"/>
    <x v="29"/>
    <s v="Tiago XT PETROL "/>
    <x v="0"/>
    <n v="67872"/>
    <x v="0"/>
    <n v="7859"/>
    <n v="401999"/>
    <x v="1"/>
  </r>
  <r>
    <x v="4"/>
    <x v="10"/>
    <x v="22"/>
    <s v="Kwid RXL 1.0 "/>
    <x v="0"/>
    <n v="30823"/>
    <x v="0"/>
    <n v="6979"/>
    <n v="357000"/>
    <x v="1"/>
  </r>
  <r>
    <x v="9"/>
    <x v="2"/>
    <x v="4"/>
    <s v="NEXON XZA PLUS PETROL "/>
    <x v="1"/>
    <n v="31940"/>
    <x v="0"/>
    <n v="20157"/>
    <n v="1059000"/>
    <x v="1"/>
  </r>
  <r>
    <x v="9"/>
    <x v="10"/>
    <x v="22"/>
    <s v="Kwid CLIMBER MT 1.0 "/>
    <x v="0"/>
    <n v="16120"/>
    <x v="0"/>
    <n v="10801"/>
    <n v="553000"/>
    <x v="1"/>
  </r>
  <r>
    <x v="9"/>
    <x v="8"/>
    <x v="62"/>
    <s v="CARENS LUXURY PLUS 1.4 PETROL 7 STR "/>
    <x v="0"/>
    <n v="20581"/>
    <x v="0"/>
    <n v="31756"/>
    <n v="1668000"/>
    <x v="1"/>
  </r>
  <r>
    <x v="9"/>
    <x v="8"/>
    <x v="62"/>
    <s v="CARENS LUXURY PLUS 1.4 PETROL 6 STR "/>
    <x v="0"/>
    <n v="20460"/>
    <x v="0"/>
    <n v="30055"/>
    <n v="1579000"/>
    <x v="1"/>
  </r>
  <r>
    <x v="4"/>
    <x v="0"/>
    <x v="2"/>
    <s v="Baleno ALPHA PETROL 1.2 "/>
    <x v="0"/>
    <n v="81548"/>
    <x v="0"/>
    <n v="12375"/>
    <n v="633000"/>
    <x v="1"/>
  </r>
  <r>
    <x v="11"/>
    <x v="0"/>
    <x v="57"/>
    <s v="Ertiga VDI "/>
    <x v="0"/>
    <n v="113536"/>
    <x v="1"/>
    <n v="30833"/>
    <n v="655000"/>
    <x v="1"/>
  </r>
  <r>
    <x v="4"/>
    <x v="10"/>
    <x v="22"/>
    <s v="Kwid RXL 1.0 AMT "/>
    <x v="1"/>
    <n v="32890"/>
    <x v="0"/>
    <n v="6874"/>
    <n v="352000"/>
    <x v="1"/>
  </r>
  <r>
    <x v="4"/>
    <x v="9"/>
    <x v="48"/>
    <s v="Redi Go T(O) 1.0 "/>
    <x v="0"/>
    <n v="32547"/>
    <x v="0"/>
    <n v="5083"/>
    <n v="260000"/>
    <x v="1"/>
  </r>
  <r>
    <x v="3"/>
    <x v="3"/>
    <x v="7"/>
    <s v="NEW I20 Asta 1.0 GDI Turbo IMT "/>
    <x v="0"/>
    <n v="22995"/>
    <x v="0"/>
    <n v="17378"/>
    <n v="913000"/>
    <x v="1"/>
  </r>
  <r>
    <x v="2"/>
    <x v="10"/>
    <x v="22"/>
    <s v="Kwid RXT 1.0 (O) "/>
    <x v="0"/>
    <n v="45725"/>
    <x v="0"/>
    <n v="8465"/>
    <n v="433000"/>
    <x v="1"/>
  </r>
  <r>
    <x v="2"/>
    <x v="3"/>
    <x v="14"/>
    <s v="Creta SX AT 1.6 PETROL "/>
    <x v="1"/>
    <n v="51652"/>
    <x v="0"/>
    <n v="23050"/>
    <n v="1211000"/>
    <x v="1"/>
  </r>
  <r>
    <x v="2"/>
    <x v="5"/>
    <x v="11"/>
    <s v="City 1.5L I-VTEC ZX CVT "/>
    <x v="1"/>
    <n v="30264"/>
    <x v="0"/>
    <n v="22232"/>
    <n v="1168000"/>
    <x v="1"/>
  </r>
  <r>
    <x v="10"/>
    <x v="0"/>
    <x v="17"/>
    <s v="Ritz VXI "/>
    <x v="0"/>
    <n v="73631"/>
    <x v="0"/>
    <n v="8371"/>
    <n v="376000"/>
    <x v="1"/>
  </r>
  <r>
    <x v="2"/>
    <x v="0"/>
    <x v="12"/>
    <s v="Dzire VXI "/>
    <x v="0"/>
    <n v="58029"/>
    <x v="0"/>
    <n v="13568"/>
    <n v="694000"/>
    <x v="1"/>
  </r>
  <r>
    <x v="0"/>
    <x v="2"/>
    <x v="29"/>
    <s v="Tiago XZ PETROL "/>
    <x v="0"/>
    <n v="53919"/>
    <x v="0"/>
    <n v="7390"/>
    <n v="378000"/>
    <x v="1"/>
  </r>
  <r>
    <x v="2"/>
    <x v="3"/>
    <x v="7"/>
    <s v="NEW SANTRO SPORTZ MT "/>
    <x v="0"/>
    <n v="43454"/>
    <x v="0"/>
    <n v="9286"/>
    <n v="475000"/>
    <x v="1"/>
  </r>
  <r>
    <x v="13"/>
    <x v="14"/>
    <x v="65"/>
    <s v="Rapid ELEGANCE 1.6 MPI MT "/>
    <x v="0"/>
    <n v="67426"/>
    <x v="0"/>
    <n v="12930"/>
    <n v="491000"/>
    <x v="1"/>
  </r>
  <r>
    <x v="0"/>
    <x v="12"/>
    <x v="38"/>
    <s v="Ecosport TITANIUM+ 1.5L DIESEL "/>
    <x v="0"/>
    <n v="98741"/>
    <x v="1"/>
    <n v="12258"/>
    <n v="627000"/>
    <x v="1"/>
  </r>
  <r>
    <x v="13"/>
    <x v="0"/>
    <x v="1"/>
    <s v="Swift ZXI "/>
    <x v="0"/>
    <n v="30359"/>
    <x v="0"/>
    <n v="12509"/>
    <n v="475000"/>
    <x v="1"/>
  </r>
  <r>
    <x v="8"/>
    <x v="0"/>
    <x v="12"/>
    <s v="Dzire VXI "/>
    <x v="0"/>
    <n v="19437"/>
    <x v="0"/>
    <n v="13939"/>
    <n v="713000"/>
    <x v="1"/>
  </r>
  <r>
    <x v="1"/>
    <x v="3"/>
    <x v="13"/>
    <s v="Elite i20 ASTA 1.2 "/>
    <x v="0"/>
    <n v="69680"/>
    <x v="0"/>
    <n v="10792"/>
    <n v="552000"/>
    <x v="1"/>
  </r>
  <r>
    <x v="3"/>
    <x v="2"/>
    <x v="37"/>
    <s v="TIGOR XZA PLUS PETROL "/>
    <x v="1"/>
    <n v="33984"/>
    <x v="0"/>
    <n v="13744"/>
    <n v="703000"/>
    <x v="1"/>
  </r>
  <r>
    <x v="8"/>
    <x v="3"/>
    <x v="27"/>
    <s v="Verna 1.4 EX PETROL "/>
    <x v="0"/>
    <n v="70838"/>
    <x v="0"/>
    <n v="13802"/>
    <n v="706000"/>
    <x v="1"/>
  </r>
  <r>
    <x v="9"/>
    <x v="2"/>
    <x v="4"/>
    <s v="NEXON XZ PLUS (PREMIUM) PETROL JET "/>
    <x v="0"/>
    <n v="30058"/>
    <x v="0"/>
    <n v="22727"/>
    <n v="1194000"/>
    <x v="1"/>
  </r>
  <r>
    <x v="2"/>
    <x v="1"/>
    <x v="3"/>
    <s v="XUV300 W8(O) 1.2 PETROL DUAL TONE "/>
    <x v="0"/>
    <n v="41165"/>
    <x v="0"/>
    <n v="18710"/>
    <n v="983000"/>
    <x v="1"/>
  </r>
  <r>
    <x v="3"/>
    <x v="0"/>
    <x v="31"/>
    <s v="Ciaz ALPHA AT 1.5 SHVS PETROL "/>
    <x v="1"/>
    <n v="44980"/>
    <x v="0"/>
    <n v="16693"/>
    <n v="877000"/>
    <x v="1"/>
  </r>
  <r>
    <x v="0"/>
    <x v="0"/>
    <x v="0"/>
    <s v="Alto K10 VXI (O) "/>
    <x v="0"/>
    <n v="19613"/>
    <x v="0"/>
    <n v="7273"/>
    <n v="372000"/>
    <x v="1"/>
  </r>
  <r>
    <x v="3"/>
    <x v="0"/>
    <x v="7"/>
    <s v="New Wagon-R VXI (O) 1.2 "/>
    <x v="0"/>
    <n v="15178"/>
    <x v="0"/>
    <n v="11593"/>
    <n v="593000"/>
    <x v="1"/>
  </r>
  <r>
    <x v="3"/>
    <x v="0"/>
    <x v="31"/>
    <s v="Ciaz ALPHA AT 1.5 SHVS PETROL "/>
    <x v="1"/>
    <n v="12867"/>
    <x v="0"/>
    <n v="18648"/>
    <n v="980000"/>
    <x v="1"/>
  </r>
  <r>
    <x v="7"/>
    <x v="0"/>
    <x v="1"/>
    <s v="Swift VXI "/>
    <x v="0"/>
    <n v="104553"/>
    <x v="0"/>
    <n v="16852"/>
    <n v="358000"/>
    <x v="1"/>
  </r>
  <r>
    <x v="12"/>
    <x v="8"/>
    <x v="30"/>
    <s v="SONET HTK PLUS 1.2 PETROL MT "/>
    <x v="0"/>
    <n v="21630"/>
    <x v="0"/>
    <n v="16940"/>
    <n v="890000"/>
    <x v="1"/>
  </r>
  <r>
    <x v="10"/>
    <x v="0"/>
    <x v="66"/>
    <s v="OMNI E STD "/>
    <x v="0"/>
    <n v="64243"/>
    <x v="0"/>
    <n v="6206"/>
    <n v="279000"/>
    <x v="1"/>
  </r>
  <r>
    <x v="8"/>
    <x v="0"/>
    <x v="28"/>
    <s v="Celerio ZXI AMT (O) "/>
    <x v="1"/>
    <n v="95626"/>
    <x v="0"/>
    <n v="8133"/>
    <n v="416000"/>
    <x v="1"/>
  </r>
  <r>
    <x v="5"/>
    <x v="2"/>
    <x v="5"/>
    <s v="ALTROZ XE PETROL "/>
    <x v="0"/>
    <n v="20428"/>
    <x v="0"/>
    <n v="12238"/>
    <n v="626000"/>
    <x v="1"/>
  </r>
  <r>
    <x v="4"/>
    <x v="3"/>
    <x v="13"/>
    <s v="Elite i20 ERA 1.2 "/>
    <x v="0"/>
    <n v="10914"/>
    <x v="0"/>
    <n v="11124"/>
    <n v="569000"/>
    <x v="1"/>
  </r>
  <r>
    <x v="0"/>
    <x v="9"/>
    <x v="48"/>
    <s v="Redi Go SPORT "/>
    <x v="0"/>
    <n v="79233"/>
    <x v="0"/>
    <n v="4682"/>
    <n v="240000"/>
    <x v="1"/>
  </r>
  <r>
    <x v="12"/>
    <x v="2"/>
    <x v="15"/>
    <s v="PUNCH CREATIVE IRA AMT 1.2 RTN DUAL TONE "/>
    <x v="1"/>
    <n v="1848"/>
    <x v="0"/>
    <n v="18520"/>
    <n v="973000"/>
    <x v="1"/>
  </r>
  <r>
    <x v="0"/>
    <x v="0"/>
    <x v="31"/>
    <s v="Ciaz ZXI AT "/>
    <x v="1"/>
    <n v="87285"/>
    <x v="0"/>
    <n v="11984"/>
    <n v="613000"/>
    <x v="1"/>
  </r>
  <r>
    <x v="0"/>
    <x v="2"/>
    <x v="29"/>
    <s v="Tiago XZ PETROL "/>
    <x v="0"/>
    <n v="70208"/>
    <x v="0"/>
    <n v="7390"/>
    <n v="378000"/>
    <x v="1"/>
  </r>
  <r>
    <x v="5"/>
    <x v="2"/>
    <x v="5"/>
    <s v="ALTROZ XE PETROL "/>
    <x v="0"/>
    <n v="31073"/>
    <x v="0"/>
    <n v="12336"/>
    <n v="631000"/>
    <x v="1"/>
  </r>
  <r>
    <x v="3"/>
    <x v="10"/>
    <x v="32"/>
    <s v="TRIBER RXZ AMT "/>
    <x v="1"/>
    <n v="19907"/>
    <x v="0"/>
    <n v="13783"/>
    <n v="705000"/>
    <x v="1"/>
  </r>
  <r>
    <x v="2"/>
    <x v="0"/>
    <x v="1"/>
    <s v="Swift ZXI AMT "/>
    <x v="1"/>
    <n v="21955"/>
    <x v="0"/>
    <n v="13529"/>
    <n v="692000"/>
    <x v="1"/>
  </r>
  <r>
    <x v="5"/>
    <x v="9"/>
    <x v="48"/>
    <s v="Redi Go T(O) 1.0 "/>
    <x v="0"/>
    <n v="15513"/>
    <x v="0"/>
    <n v="7761"/>
    <n v="397000"/>
    <x v="1"/>
  </r>
  <r>
    <x v="10"/>
    <x v="0"/>
    <x v="28"/>
    <s v="Celerio VXI AMT "/>
    <x v="1"/>
    <n v="44064"/>
    <x v="0"/>
    <n v="8075"/>
    <n v="363000"/>
    <x v="1"/>
  </r>
  <r>
    <x v="9"/>
    <x v="3"/>
    <x v="8"/>
    <s v="GRAND I10 NIOS SPORTZ 1.2 KAPPA VTVT CNG "/>
    <x v="0"/>
    <n v="16247"/>
    <x v="2"/>
    <n v="15366"/>
    <n v="786000"/>
    <x v="1"/>
  </r>
  <r>
    <x v="2"/>
    <x v="8"/>
    <x v="20"/>
    <s v="SELTOS HTX 1.5 PETROL "/>
    <x v="0"/>
    <n v="51695"/>
    <x v="0"/>
    <n v="22194"/>
    <n v="1166000"/>
    <x v="1"/>
  </r>
  <r>
    <x v="0"/>
    <x v="2"/>
    <x v="29"/>
    <s v="Tiago XZ PETROL "/>
    <x v="0"/>
    <n v="39182"/>
    <x v="0"/>
    <n v="7552"/>
    <n v="386000"/>
    <x v="1"/>
  </r>
  <r>
    <x v="5"/>
    <x v="2"/>
    <x v="40"/>
    <s v="Harrier XM 2.0L KRYOTEC "/>
    <x v="0"/>
    <n v="46225"/>
    <x v="1"/>
    <n v="26172"/>
    <n v="1375000"/>
    <x v="1"/>
  </r>
  <r>
    <x v="3"/>
    <x v="5"/>
    <x v="34"/>
    <s v="Jazz 1.2L I-VTEC ZX "/>
    <x v="0"/>
    <n v="62299"/>
    <x v="0"/>
    <n v="15284"/>
    <n v="802999"/>
    <x v="1"/>
  </r>
  <r>
    <x v="13"/>
    <x v="3"/>
    <x v="27"/>
    <s v="Verna FLUIDIC 1.6 CRDI SX "/>
    <x v="0"/>
    <n v="46332"/>
    <x v="1"/>
    <n v="17803"/>
    <n v="536000"/>
    <x v="1"/>
  </r>
  <r>
    <x v="0"/>
    <x v="0"/>
    <x v="35"/>
    <s v="S Cross ZETA 1.3 "/>
    <x v="0"/>
    <n v="78922"/>
    <x v="1"/>
    <n v="14389"/>
    <n v="736000"/>
    <x v="1"/>
  </r>
  <r>
    <x v="10"/>
    <x v="7"/>
    <x v="60"/>
    <s v="Micra Active XV "/>
    <x v="0"/>
    <n v="51391"/>
    <x v="0"/>
    <n v="7207"/>
    <n v="324000"/>
    <x v="1"/>
  </r>
  <r>
    <x v="11"/>
    <x v="5"/>
    <x v="34"/>
    <s v="Jazz 1.2L I-VTEC X "/>
    <x v="0"/>
    <n v="32864"/>
    <x v="0"/>
    <n v="12688"/>
    <n v="382000"/>
    <x v="1"/>
  </r>
  <r>
    <x v="4"/>
    <x v="0"/>
    <x v="28"/>
    <s v="Celerio ZXI AMT (O) "/>
    <x v="1"/>
    <n v="30660"/>
    <x v="0"/>
    <n v="9169"/>
    <n v="469000"/>
    <x v="1"/>
  </r>
  <r>
    <x v="1"/>
    <x v="4"/>
    <x v="39"/>
    <s v="Polo GT TSI AT "/>
    <x v="1"/>
    <n v="105518"/>
    <x v="0"/>
    <n v="13925"/>
    <n v="626000"/>
    <x v="1"/>
  </r>
  <r>
    <x v="1"/>
    <x v="3"/>
    <x v="13"/>
    <s v="Elite i20 ASTA 1.2 "/>
    <x v="0"/>
    <n v="88718"/>
    <x v="0"/>
    <n v="9638"/>
    <n v="493000"/>
    <x v="1"/>
  </r>
  <r>
    <x v="8"/>
    <x v="7"/>
    <x v="60"/>
    <s v="Micra XV CVT "/>
    <x v="1"/>
    <n v="24353"/>
    <x v="0"/>
    <n v="9091"/>
    <n v="465000"/>
    <x v="1"/>
  </r>
  <r>
    <x v="9"/>
    <x v="3"/>
    <x v="8"/>
    <s v="GRAND I10 NIOS SPORTZ 1.0 TURBO GDI "/>
    <x v="0"/>
    <n v="17693"/>
    <x v="0"/>
    <n v="13646"/>
    <n v="698000"/>
    <x v="1"/>
  </r>
  <r>
    <x v="13"/>
    <x v="5"/>
    <x v="43"/>
    <s v="Brio S MT "/>
    <x v="0"/>
    <n v="31104"/>
    <x v="0"/>
    <n v="8611"/>
    <n v="327000"/>
    <x v="1"/>
  </r>
  <r>
    <x v="12"/>
    <x v="2"/>
    <x v="29"/>
    <s v="Tiago XT PETROL "/>
    <x v="0"/>
    <n v="5618"/>
    <x v="0"/>
    <n v="13177"/>
    <n v="674000"/>
    <x v="1"/>
  </r>
  <r>
    <x v="8"/>
    <x v="5"/>
    <x v="18"/>
    <s v="Amaze 1.2L I-VTEC S "/>
    <x v="0"/>
    <n v="54566"/>
    <x v="0"/>
    <n v="10753"/>
    <n v="550000"/>
    <x v="1"/>
  </r>
  <r>
    <x v="0"/>
    <x v="2"/>
    <x v="29"/>
    <s v="Tiago XZ PETROL "/>
    <x v="0"/>
    <n v="86716"/>
    <x v="0"/>
    <n v="7738"/>
    <n v="396000"/>
    <x v="1"/>
  </r>
  <r>
    <x v="2"/>
    <x v="3"/>
    <x v="7"/>
    <s v="NEW SANTRO SPORTZ MT "/>
    <x v="0"/>
    <n v="33811"/>
    <x v="0"/>
    <n v="10420"/>
    <n v="533000"/>
    <x v="1"/>
  </r>
  <r>
    <x v="13"/>
    <x v="5"/>
    <x v="43"/>
    <s v="Brio S MT "/>
    <x v="0"/>
    <n v="27050"/>
    <x v="0"/>
    <n v="9085"/>
    <n v="345000"/>
    <x v="1"/>
  </r>
  <r>
    <x v="8"/>
    <x v="2"/>
    <x v="29"/>
    <s v="Tiago XZ PETROL "/>
    <x v="0"/>
    <n v="72597"/>
    <x v="0"/>
    <n v="8856"/>
    <n v="453000"/>
    <x v="1"/>
  </r>
  <r>
    <x v="2"/>
    <x v="3"/>
    <x v="6"/>
    <s v="VENUE SX 1.0 TURBO "/>
    <x v="0"/>
    <n v="69173"/>
    <x v="0"/>
    <n v="15562"/>
    <n v="796000"/>
    <x v="1"/>
  </r>
  <r>
    <x v="9"/>
    <x v="3"/>
    <x v="14"/>
    <s v="Creta SX (O) AT 1.5 DIESEL "/>
    <x v="1"/>
    <n v="27509"/>
    <x v="1"/>
    <n v="35137"/>
    <n v="1846000"/>
    <x v="1"/>
  </r>
  <r>
    <x v="2"/>
    <x v="5"/>
    <x v="18"/>
    <s v="Amaze 1.2L I-VTEC V "/>
    <x v="0"/>
    <n v="22419"/>
    <x v="0"/>
    <n v="12512"/>
    <n v="640000"/>
    <x v="1"/>
  </r>
  <r>
    <x v="9"/>
    <x v="0"/>
    <x v="57"/>
    <s v="Ertiga ZXI AT SHVS "/>
    <x v="1"/>
    <n v="29126"/>
    <x v="0"/>
    <n v="24364"/>
    <n v="1280000"/>
    <x v="1"/>
  </r>
  <r>
    <x v="10"/>
    <x v="6"/>
    <x v="25"/>
    <s v="Fortuner 3.0 4X2 AT "/>
    <x v="1"/>
    <n v="108796"/>
    <x v="1"/>
    <n v="41585"/>
    <n v="1609000"/>
    <x v="1"/>
  </r>
  <r>
    <x v="10"/>
    <x v="10"/>
    <x v="50"/>
    <s v="Duster 85 PS RXL DIESEL "/>
    <x v="0"/>
    <n v="80922"/>
    <x v="1"/>
    <n v="16143"/>
    <n v="613000"/>
    <x v="1"/>
  </r>
  <r>
    <x v="0"/>
    <x v="4"/>
    <x v="39"/>
    <s v="Polo GT TSI AT "/>
    <x v="1"/>
    <n v="67884"/>
    <x v="0"/>
    <n v="13939"/>
    <n v="713000"/>
    <x v="1"/>
  </r>
  <r>
    <x v="0"/>
    <x v="0"/>
    <x v="28"/>
    <s v="Celerio VXI (O) "/>
    <x v="0"/>
    <n v="36837"/>
    <x v="0"/>
    <n v="8055"/>
    <n v="412000"/>
    <x v="1"/>
  </r>
  <r>
    <x v="1"/>
    <x v="2"/>
    <x v="67"/>
    <s v="Zest XMS PETROL "/>
    <x v="0"/>
    <n v="75916"/>
    <x v="0"/>
    <n v="7273"/>
    <n v="372000"/>
    <x v="1"/>
  </r>
  <r>
    <x v="5"/>
    <x v="0"/>
    <x v="7"/>
    <s v="New Wagon-R LXI 1.0 "/>
    <x v="0"/>
    <n v="42481"/>
    <x v="0"/>
    <n v="10557"/>
    <n v="540000"/>
    <x v="1"/>
  </r>
  <r>
    <x v="5"/>
    <x v="6"/>
    <x v="55"/>
    <s v="URBAN CRUISER PREMIUM GRADE MT DUAL TONE "/>
    <x v="0"/>
    <n v="14232"/>
    <x v="0"/>
    <n v="18425"/>
    <n v="968000"/>
    <x v="1"/>
  </r>
  <r>
    <x v="4"/>
    <x v="10"/>
    <x v="22"/>
    <s v="Kwid RXL 1.0 "/>
    <x v="0"/>
    <n v="62303"/>
    <x v="0"/>
    <n v="6080"/>
    <n v="311000"/>
    <x v="1"/>
  </r>
  <r>
    <x v="2"/>
    <x v="6"/>
    <x v="68"/>
    <s v="YARIS G MT "/>
    <x v="0"/>
    <n v="42324"/>
    <x v="0"/>
    <n v="16560"/>
    <n v="869999"/>
    <x v="1"/>
  </r>
  <r>
    <x v="8"/>
    <x v="2"/>
    <x v="37"/>
    <s v="TIGOR XZA PETROL "/>
    <x v="1"/>
    <n v="70793"/>
    <x v="0"/>
    <n v="10166"/>
    <n v="520000"/>
    <x v="1"/>
  </r>
  <r>
    <x v="13"/>
    <x v="3"/>
    <x v="45"/>
    <s v="i10 SPORTZ 1.2 "/>
    <x v="0"/>
    <n v="34376"/>
    <x v="0"/>
    <n v="8190"/>
    <n v="311000"/>
    <x v="1"/>
  </r>
  <r>
    <x v="5"/>
    <x v="1"/>
    <x v="3"/>
    <s v="XUV300 W6 1.2 PETROL AMT "/>
    <x v="1"/>
    <n v="7931"/>
    <x v="0"/>
    <n v="20252"/>
    <n v="1064000"/>
    <x v="1"/>
  </r>
  <r>
    <x v="0"/>
    <x v="4"/>
    <x v="39"/>
    <s v="Polo GT TSI AT "/>
    <x v="1"/>
    <n v="87457"/>
    <x v="0"/>
    <n v="13646"/>
    <n v="698000"/>
    <x v="1"/>
  </r>
  <r>
    <x v="8"/>
    <x v="10"/>
    <x v="22"/>
    <s v="Kwid RXL "/>
    <x v="0"/>
    <n v="45146"/>
    <x v="0"/>
    <n v="5767"/>
    <n v="295000"/>
    <x v="1"/>
  </r>
  <r>
    <x v="4"/>
    <x v="6"/>
    <x v="61"/>
    <s v="Innova Crysta TOURING SPORT DIESEL MT "/>
    <x v="0"/>
    <n v="40409"/>
    <x v="1"/>
    <n v="33576"/>
    <n v="1764000"/>
    <x v="1"/>
  </r>
  <r>
    <x v="0"/>
    <x v="10"/>
    <x v="22"/>
    <s v="Kwid RXT 0.8 (O) "/>
    <x v="0"/>
    <n v="37599"/>
    <x v="0"/>
    <n v="5806"/>
    <n v="297000"/>
    <x v="1"/>
  </r>
  <r>
    <x v="10"/>
    <x v="3"/>
    <x v="8"/>
    <s v="Grand i10 MAGNA 1.2 KAPPA VTVT "/>
    <x v="0"/>
    <n v="39887"/>
    <x v="0"/>
    <n v="8097"/>
    <n v="364000"/>
    <x v="1"/>
  </r>
  <r>
    <x v="14"/>
    <x v="4"/>
    <x v="69"/>
    <s v="Vento TRENDLINE 1.6 "/>
    <x v="0"/>
    <n v="71366"/>
    <x v="0"/>
    <n v="27188"/>
    <n v="306000"/>
    <x v="1"/>
  </r>
  <r>
    <x v="0"/>
    <x v="5"/>
    <x v="18"/>
    <s v="Amaze 1.5L I-DTEC VX "/>
    <x v="0"/>
    <n v="91591"/>
    <x v="1"/>
    <n v="8495"/>
    <n v="434000"/>
    <x v="1"/>
  </r>
  <r>
    <x v="7"/>
    <x v="3"/>
    <x v="9"/>
    <s v="i20 MAGNA 1.2 "/>
    <x v="0"/>
    <n v="89386"/>
    <x v="0"/>
    <n v="12145"/>
    <n v="258000"/>
    <x v="1"/>
  </r>
  <r>
    <x v="9"/>
    <x v="2"/>
    <x v="15"/>
    <s v="PUNCH CREATIVE IRA AMT 1.2 RTN DUAL TONE "/>
    <x v="1"/>
    <n v="26123"/>
    <x v="0"/>
    <n v="16293"/>
    <n v="856000"/>
    <x v="1"/>
  </r>
  <r>
    <x v="12"/>
    <x v="3"/>
    <x v="8"/>
    <s v="GRAND I10 NIOS SPORTZ 1.2 KAPPA VTVT "/>
    <x v="0"/>
    <n v="11028"/>
    <x v="0"/>
    <n v="14735"/>
    <n v="754000"/>
    <x v="1"/>
  </r>
  <r>
    <x v="0"/>
    <x v="0"/>
    <x v="2"/>
    <s v="Baleno DELTA PETROL 1.2 "/>
    <x v="0"/>
    <n v="56956"/>
    <x v="0"/>
    <n v="11867"/>
    <n v="607000"/>
    <x v="1"/>
  </r>
  <r>
    <x v="0"/>
    <x v="0"/>
    <x v="28"/>
    <s v="Celerio VXI AMT "/>
    <x v="1"/>
    <n v="35244"/>
    <x v="0"/>
    <n v="8543"/>
    <n v="437000"/>
    <x v="1"/>
  </r>
  <r>
    <x v="0"/>
    <x v="1"/>
    <x v="70"/>
    <s v="Bolero ZLX BS IV "/>
    <x v="0"/>
    <n v="139583"/>
    <x v="1"/>
    <n v="12312"/>
    <n v="554000"/>
    <x v="1"/>
  </r>
  <r>
    <x v="8"/>
    <x v="0"/>
    <x v="1"/>
    <s v="Swift VXI AMT "/>
    <x v="1"/>
    <n v="39109"/>
    <x v="0"/>
    <n v="11851"/>
    <n v="606000"/>
    <x v="1"/>
  </r>
  <r>
    <x v="1"/>
    <x v="5"/>
    <x v="11"/>
    <s v="City 1.5L I-VTEC SV CVT "/>
    <x v="1"/>
    <n v="37511"/>
    <x v="0"/>
    <n v="11656"/>
    <n v="596000"/>
    <x v="1"/>
  </r>
  <r>
    <x v="2"/>
    <x v="5"/>
    <x v="34"/>
    <s v="Jazz 1.2L I-VTEC V "/>
    <x v="0"/>
    <n v="20269"/>
    <x v="0"/>
    <n v="12117"/>
    <n v="620000"/>
    <x v="1"/>
  </r>
  <r>
    <x v="9"/>
    <x v="3"/>
    <x v="8"/>
    <s v="GRAND I10 NIOS MAGNA CORPORATE EDITION 1.2 KAPPA VTVT "/>
    <x v="0"/>
    <n v="40038"/>
    <x v="0"/>
    <n v="11652"/>
    <n v="596000"/>
    <x v="1"/>
  </r>
  <r>
    <x v="12"/>
    <x v="4"/>
    <x v="71"/>
    <s v="VIRTUS TOPLINE TSI 1.0 AT "/>
    <x v="1"/>
    <n v="13967"/>
    <x v="0"/>
    <n v="31780"/>
    <n v="1670000"/>
    <x v="1"/>
  </r>
  <r>
    <x v="2"/>
    <x v="5"/>
    <x v="72"/>
    <s v="Civic 1.8L I-VTEC ZX CVT "/>
    <x v="1"/>
    <n v="20315"/>
    <x v="0"/>
    <n v="36507"/>
    <n v="1918000"/>
    <x v="1"/>
  </r>
  <r>
    <x v="2"/>
    <x v="3"/>
    <x v="7"/>
    <s v="New Elantra 2.0 SX(O) AT PETROL "/>
    <x v="1"/>
    <n v="14129"/>
    <x v="0"/>
    <n v="29198"/>
    <n v="1534000"/>
    <x v="1"/>
  </r>
  <r>
    <x v="4"/>
    <x v="5"/>
    <x v="23"/>
    <s v="WR-V 1.2L I-VTEC VX MT "/>
    <x v="0"/>
    <n v="46533"/>
    <x v="0"/>
    <n v="13685"/>
    <n v="700000"/>
    <x v="1"/>
  </r>
  <r>
    <x v="2"/>
    <x v="3"/>
    <x v="13"/>
    <s v="Elite i20 ASTA 1.2 (O) "/>
    <x v="0"/>
    <n v="51307"/>
    <x v="0"/>
    <n v="12356"/>
    <n v="632000"/>
    <x v="1"/>
  </r>
  <r>
    <x v="1"/>
    <x v="3"/>
    <x v="8"/>
    <s v="Grand i10 MAGNA 1.2 KAPPA VTVT "/>
    <x v="0"/>
    <n v="32237"/>
    <x v="0"/>
    <n v="8094"/>
    <n v="413999"/>
    <x v="1"/>
  </r>
  <r>
    <x v="14"/>
    <x v="0"/>
    <x v="73"/>
    <s v="A Star LXI "/>
    <x v="0"/>
    <n v="103867"/>
    <x v="0"/>
    <n v="18036"/>
    <n v="202999"/>
    <x v="1"/>
  </r>
  <r>
    <x v="2"/>
    <x v="11"/>
    <x v="33"/>
    <s v="HECTOR SHARP 2.0 DIESEL "/>
    <x v="0"/>
    <n v="49559"/>
    <x v="1"/>
    <n v="27542"/>
    <n v="1447000"/>
    <x v="1"/>
  </r>
  <r>
    <x v="3"/>
    <x v="2"/>
    <x v="29"/>
    <s v="Tiago XZA PLUS DUAL TONE PETROL "/>
    <x v="1"/>
    <n v="26526"/>
    <x v="0"/>
    <n v="12278"/>
    <n v="628000"/>
    <x v="1"/>
  </r>
  <r>
    <x v="8"/>
    <x v="1"/>
    <x v="58"/>
    <s v="KUV 100 NXT K6+ P 6 STR "/>
    <x v="0"/>
    <n v="5291"/>
    <x v="0"/>
    <n v="10479"/>
    <n v="536000"/>
    <x v="1"/>
  </r>
  <r>
    <x v="0"/>
    <x v="4"/>
    <x v="69"/>
    <s v="Vento HIGHLINE 1.6 MPI "/>
    <x v="0"/>
    <n v="115178"/>
    <x v="0"/>
    <n v="10944"/>
    <n v="492000"/>
    <x v="1"/>
  </r>
  <r>
    <x v="8"/>
    <x v="3"/>
    <x v="13"/>
    <s v="Elite i20 ASTA 1.2 (O) "/>
    <x v="0"/>
    <n v="50068"/>
    <x v="0"/>
    <n v="13529"/>
    <n v="692000"/>
    <x v="1"/>
  </r>
  <r>
    <x v="0"/>
    <x v="0"/>
    <x v="1"/>
    <s v="Swift Dzire ZXI "/>
    <x v="0"/>
    <n v="86301"/>
    <x v="0"/>
    <n v="11026"/>
    <n v="564000"/>
    <x v="1"/>
  </r>
  <r>
    <x v="4"/>
    <x v="2"/>
    <x v="29"/>
    <s v="Tiago XT PETROL "/>
    <x v="0"/>
    <n v="45575"/>
    <x v="0"/>
    <n v="8798"/>
    <n v="450000"/>
    <x v="1"/>
  </r>
  <r>
    <x v="4"/>
    <x v="0"/>
    <x v="46"/>
    <s v="Vitara Brezza VDI (O) "/>
    <x v="0"/>
    <n v="109407"/>
    <x v="1"/>
    <n v="16027"/>
    <n v="721000"/>
    <x v="1"/>
  </r>
  <r>
    <x v="2"/>
    <x v="0"/>
    <x v="7"/>
    <s v="New Wagon-R VXI (O) 1.2 AMT "/>
    <x v="1"/>
    <n v="16796"/>
    <x v="0"/>
    <n v="10968"/>
    <n v="561000"/>
    <x v="1"/>
  </r>
  <r>
    <x v="11"/>
    <x v="3"/>
    <x v="9"/>
    <s v="i20 SPORTZ 1.2 "/>
    <x v="0"/>
    <n v="64048"/>
    <x v="0"/>
    <n v="11592"/>
    <n v="349000"/>
    <x v="1"/>
  </r>
  <r>
    <x v="8"/>
    <x v="9"/>
    <x v="48"/>
    <s v="Redi Go T(O) 1.0L LIMITED EDITION "/>
    <x v="0"/>
    <n v="62637"/>
    <x v="0"/>
    <n v="5122"/>
    <n v="262000"/>
    <x v="1"/>
  </r>
  <r>
    <x v="10"/>
    <x v="5"/>
    <x v="11"/>
    <s v="City 1.5L I-VTEC SV "/>
    <x v="0"/>
    <n v="120786"/>
    <x v="0"/>
    <n v="10232"/>
    <n v="459999"/>
    <x v="1"/>
  </r>
  <r>
    <x v="12"/>
    <x v="2"/>
    <x v="15"/>
    <s v="PUNCH CREATIVE iRA PACK MT "/>
    <x v="0"/>
    <n v="14518"/>
    <x v="0"/>
    <n v="18101"/>
    <n v="951000"/>
    <x v="1"/>
  </r>
  <r>
    <x v="2"/>
    <x v="5"/>
    <x v="72"/>
    <s v="Civic 1.8L I-VTEC ZX CVT "/>
    <x v="1"/>
    <n v="32601"/>
    <x v="0"/>
    <n v="34889"/>
    <n v="1832999"/>
    <x v="1"/>
  </r>
  <r>
    <x v="12"/>
    <x v="1"/>
    <x v="70"/>
    <s v="BOLERO NEO N 8 "/>
    <x v="0"/>
    <n v="17862"/>
    <x v="1"/>
    <n v="20214"/>
    <n v="1062000"/>
    <x v="1"/>
  </r>
  <r>
    <x v="0"/>
    <x v="3"/>
    <x v="14"/>
    <s v="Creta E PLUS 1.6 PETROL "/>
    <x v="0"/>
    <n v="54309"/>
    <x v="0"/>
    <n v="15608"/>
    <n v="819999"/>
    <x v="1"/>
  </r>
  <r>
    <x v="4"/>
    <x v="0"/>
    <x v="36"/>
    <s v="IGNIS DELTA 1.2 "/>
    <x v="0"/>
    <n v="56427"/>
    <x v="0"/>
    <n v="9101"/>
    <n v="466000"/>
    <x v="1"/>
  </r>
  <r>
    <x v="2"/>
    <x v="10"/>
    <x v="50"/>
    <s v="Duster RXS CVT "/>
    <x v="1"/>
    <n v="67575"/>
    <x v="0"/>
    <n v="13822"/>
    <n v="707000"/>
    <x v="1"/>
  </r>
  <r>
    <x v="11"/>
    <x v="3"/>
    <x v="27"/>
    <s v="Verna FLUIDIC 1.6 VTVT SX "/>
    <x v="0"/>
    <n v="88309"/>
    <x v="0"/>
    <n v="14481"/>
    <n v="436000"/>
    <x v="1"/>
  </r>
  <r>
    <x v="3"/>
    <x v="3"/>
    <x v="74"/>
    <s v="AURA SX 1.2 "/>
    <x v="0"/>
    <n v="21521"/>
    <x v="0"/>
    <n v="12805"/>
    <n v="655000"/>
    <x v="1"/>
  </r>
  <r>
    <x v="8"/>
    <x v="3"/>
    <x v="8"/>
    <s v="Grand i10 SPORTZ 1.2 KAPPA VTVT "/>
    <x v="0"/>
    <n v="43237"/>
    <x v="0"/>
    <n v="9619"/>
    <n v="492000"/>
    <x v="1"/>
  </r>
  <r>
    <x v="0"/>
    <x v="3"/>
    <x v="45"/>
    <s v="i10 SPORTZ 1.1 "/>
    <x v="0"/>
    <n v="16798"/>
    <x v="0"/>
    <n v="8133"/>
    <n v="416000"/>
    <x v="1"/>
  </r>
  <r>
    <x v="1"/>
    <x v="3"/>
    <x v="45"/>
    <s v="i10 MAGNA 1.1 "/>
    <x v="0"/>
    <n v="65097"/>
    <x v="0"/>
    <n v="6667"/>
    <n v="341000"/>
    <x v="1"/>
  </r>
  <r>
    <x v="10"/>
    <x v="3"/>
    <x v="75"/>
    <s v="Santro Xing GL PLUS "/>
    <x v="0"/>
    <n v="69029"/>
    <x v="0"/>
    <n v="5606"/>
    <n v="252000"/>
    <x v="1"/>
  </r>
  <r>
    <x v="10"/>
    <x v="5"/>
    <x v="43"/>
    <s v="Brio VX AT "/>
    <x v="1"/>
    <n v="93107"/>
    <x v="0"/>
    <n v="8698"/>
    <n v="391000"/>
    <x v="1"/>
  </r>
  <r>
    <x v="4"/>
    <x v="0"/>
    <x v="36"/>
    <s v="IGNIS ZETA 1.2 AMT "/>
    <x v="1"/>
    <n v="95525"/>
    <x v="0"/>
    <n v="9091"/>
    <n v="465000"/>
    <x v="1"/>
  </r>
  <r>
    <x v="1"/>
    <x v="5"/>
    <x v="11"/>
    <s v="City 1.5L I-VTEC VX "/>
    <x v="0"/>
    <n v="52322"/>
    <x v="0"/>
    <n v="11808"/>
    <n v="604000"/>
    <x v="1"/>
  </r>
  <r>
    <x v="11"/>
    <x v="3"/>
    <x v="45"/>
    <s v="i10 SPORTZ 1.2 "/>
    <x v="0"/>
    <n v="75384"/>
    <x v="0"/>
    <n v="10363"/>
    <n v="312000"/>
    <x v="1"/>
  </r>
  <r>
    <x v="8"/>
    <x v="0"/>
    <x v="1"/>
    <s v="Swift ZXI AMT "/>
    <x v="1"/>
    <n v="44996"/>
    <x v="0"/>
    <n v="13157"/>
    <n v="673000"/>
    <x v="1"/>
  </r>
  <r>
    <x v="9"/>
    <x v="10"/>
    <x v="32"/>
    <s v="TRIBER RXT AMT "/>
    <x v="1"/>
    <n v="35860"/>
    <x v="0"/>
    <n v="13626"/>
    <n v="697000"/>
    <x v="1"/>
  </r>
  <r>
    <x v="2"/>
    <x v="10"/>
    <x v="22"/>
    <s v="Kwid RXT 1.0 AMT (O) "/>
    <x v="1"/>
    <n v="23998"/>
    <x v="0"/>
    <n v="10130"/>
    <n v="518000"/>
    <x v="1"/>
  </r>
  <r>
    <x v="4"/>
    <x v="0"/>
    <x v="1"/>
    <s v="Swift VXI "/>
    <x v="0"/>
    <n v="37343"/>
    <x v="0"/>
    <n v="11368"/>
    <n v="582000"/>
    <x v="1"/>
  </r>
  <r>
    <x v="2"/>
    <x v="0"/>
    <x v="0"/>
    <s v="Alto 800 LXI "/>
    <x v="0"/>
    <n v="39868"/>
    <x v="0"/>
    <n v="6530"/>
    <n v="334000"/>
    <x v="1"/>
  </r>
  <r>
    <x v="9"/>
    <x v="8"/>
    <x v="20"/>
    <s v="SELTOS HTK PLUS 1.5 "/>
    <x v="0"/>
    <n v="28803"/>
    <x v="0"/>
    <n v="23450"/>
    <n v="1232000"/>
    <x v="1"/>
  </r>
  <r>
    <x v="9"/>
    <x v="1"/>
    <x v="3"/>
    <s v="XUV300 W6 1.2 PETROL "/>
    <x v="0"/>
    <n v="45246"/>
    <x v="0"/>
    <n v="17074"/>
    <n v="897000"/>
    <x v="1"/>
  </r>
  <r>
    <x v="3"/>
    <x v="2"/>
    <x v="5"/>
    <s v="ALTROZ XZ PETROL "/>
    <x v="0"/>
    <n v="40143"/>
    <x v="0"/>
    <n v="13773"/>
    <n v="704000"/>
    <x v="1"/>
  </r>
  <r>
    <x v="8"/>
    <x v="0"/>
    <x v="1"/>
    <s v="Swift ZXI AMT "/>
    <x v="1"/>
    <n v="29716"/>
    <x v="0"/>
    <n v="13118"/>
    <n v="671000"/>
    <x v="1"/>
  </r>
  <r>
    <x v="0"/>
    <x v="1"/>
    <x v="47"/>
    <s v="XUV500 W6 "/>
    <x v="0"/>
    <n v="69972"/>
    <x v="1"/>
    <n v="16750"/>
    <n v="880000"/>
    <x v="1"/>
  </r>
  <r>
    <x v="14"/>
    <x v="3"/>
    <x v="75"/>
    <s v="Santro Xing GL "/>
    <x v="0"/>
    <n v="79984"/>
    <x v="0"/>
    <n v="16170"/>
    <n v="182000"/>
    <x v="1"/>
  </r>
  <r>
    <x v="4"/>
    <x v="4"/>
    <x v="69"/>
    <s v="Vento HIGHLINE PETROL AT "/>
    <x v="1"/>
    <n v="38945"/>
    <x v="0"/>
    <n v="14135"/>
    <n v="723000"/>
    <x v="1"/>
  </r>
  <r>
    <x v="8"/>
    <x v="13"/>
    <x v="44"/>
    <s v="Compass SPORT 1.4 PETROL "/>
    <x v="0"/>
    <n v="26635"/>
    <x v="0"/>
    <n v="23469"/>
    <n v="1233000"/>
    <x v="1"/>
  </r>
  <r>
    <x v="2"/>
    <x v="0"/>
    <x v="1"/>
    <s v="Swift ZXI PLUS "/>
    <x v="0"/>
    <n v="25462"/>
    <x v="0"/>
    <n v="14233"/>
    <n v="728000"/>
    <x v="1"/>
  </r>
  <r>
    <x v="5"/>
    <x v="11"/>
    <x v="33"/>
    <s v="HECTOR SMART HYBRID 1.5 PETROL "/>
    <x v="0"/>
    <n v="13989"/>
    <x v="0"/>
    <n v="31578"/>
    <n v="1659000"/>
    <x v="1"/>
  </r>
  <r>
    <x v="2"/>
    <x v="0"/>
    <x v="1"/>
    <s v="Swift ZXI "/>
    <x v="0"/>
    <n v="32730"/>
    <x v="0"/>
    <n v="12512"/>
    <n v="640000"/>
    <x v="1"/>
  </r>
  <r>
    <x v="4"/>
    <x v="5"/>
    <x v="34"/>
    <s v="Jazz 1.2L I-VTEC V AT "/>
    <x v="1"/>
    <n v="67757"/>
    <x v="0"/>
    <n v="11065"/>
    <n v="566000"/>
    <x v="1"/>
  </r>
  <r>
    <x v="5"/>
    <x v="11"/>
    <x v="33"/>
    <s v="HECTOR SHARP 2.0 DIESEL DUAL TONE "/>
    <x v="0"/>
    <n v="127904"/>
    <x v="1"/>
    <n v="32766"/>
    <n v="1507000"/>
    <x v="1"/>
  </r>
  <r>
    <x v="8"/>
    <x v="2"/>
    <x v="4"/>
    <s v="NEXON XZA PLUS DIESEL "/>
    <x v="1"/>
    <n v="63671"/>
    <x v="1"/>
    <n v="16598"/>
    <n v="872000"/>
    <x v="1"/>
  </r>
  <r>
    <x v="12"/>
    <x v="1"/>
    <x v="70"/>
    <s v="Bolero B6 (O) "/>
    <x v="0"/>
    <n v="12465"/>
    <x v="1"/>
    <n v="21451"/>
    <n v="1127000"/>
    <x v="1"/>
  </r>
  <r>
    <x v="3"/>
    <x v="5"/>
    <x v="18"/>
    <s v="Amaze 1.2L I-VTEC VX "/>
    <x v="0"/>
    <n v="33889"/>
    <x v="0"/>
    <n v="13626"/>
    <n v="697000"/>
    <x v="1"/>
  </r>
  <r>
    <x v="11"/>
    <x v="6"/>
    <x v="16"/>
    <s v="Etios Liva GD "/>
    <x v="0"/>
    <n v="123224"/>
    <x v="1"/>
    <n v="17041"/>
    <n v="362000"/>
    <x v="1"/>
  </r>
  <r>
    <x v="5"/>
    <x v="1"/>
    <x v="53"/>
    <s v="Thar LX P 4WD AT CONVERTIBLE "/>
    <x v="1"/>
    <n v="54460"/>
    <x v="0"/>
    <n v="26876"/>
    <n v="1412000"/>
    <x v="1"/>
  </r>
  <r>
    <x v="4"/>
    <x v="10"/>
    <x v="22"/>
    <s v="Kwid RXT 1.0 AMT "/>
    <x v="1"/>
    <n v="76813"/>
    <x v="0"/>
    <n v="6553"/>
    <n v="335000"/>
    <x v="1"/>
  </r>
  <r>
    <x v="5"/>
    <x v="1"/>
    <x v="53"/>
    <s v="Thar LX P 4WD AT CONVERTIBLE "/>
    <x v="1"/>
    <n v="52188"/>
    <x v="0"/>
    <n v="27809"/>
    <n v="1461000"/>
    <x v="1"/>
  </r>
  <r>
    <x v="10"/>
    <x v="0"/>
    <x v="1"/>
    <s v="Swift VXI "/>
    <x v="0"/>
    <n v="89872"/>
    <x v="0"/>
    <n v="10210"/>
    <n v="459000"/>
    <x v="1"/>
  </r>
  <r>
    <x v="4"/>
    <x v="0"/>
    <x v="28"/>
    <s v="Celerio ZXI AMT "/>
    <x v="1"/>
    <n v="30005"/>
    <x v="0"/>
    <n v="7820"/>
    <n v="400000"/>
    <x v="1"/>
  </r>
  <r>
    <x v="9"/>
    <x v="0"/>
    <x v="28"/>
    <s v="Celerio ZXI PLUS "/>
    <x v="0"/>
    <n v="28788"/>
    <x v="0"/>
    <n v="11007"/>
    <n v="563000"/>
    <x v="1"/>
  </r>
  <r>
    <x v="3"/>
    <x v="10"/>
    <x v="32"/>
    <s v="TRIBER RXT "/>
    <x v="0"/>
    <n v="58372"/>
    <x v="0"/>
    <n v="11183"/>
    <n v="572000"/>
    <x v="1"/>
  </r>
  <r>
    <x v="2"/>
    <x v="12"/>
    <x v="38"/>
    <s v="Ecosport TREND + 1.5L PETROL AT "/>
    <x v="1"/>
    <n v="47130"/>
    <x v="0"/>
    <n v="15366"/>
    <n v="786000"/>
    <x v="1"/>
  </r>
  <r>
    <x v="10"/>
    <x v="3"/>
    <x v="27"/>
    <s v="Verna FLUIDIC 1.6 VTVT SX "/>
    <x v="0"/>
    <n v="46423"/>
    <x v="0"/>
    <n v="12969"/>
    <n v="583000"/>
    <x v="1"/>
  </r>
  <r>
    <x v="10"/>
    <x v="3"/>
    <x v="8"/>
    <s v="Grand i10 ASTA AT 1.2 KAPPA VTVT "/>
    <x v="1"/>
    <n v="44032"/>
    <x v="0"/>
    <n v="9076"/>
    <n v="408000"/>
    <x v="1"/>
  </r>
  <r>
    <x v="5"/>
    <x v="14"/>
    <x v="65"/>
    <s v="Rapid 1.0 AMBITION TSI MT "/>
    <x v="0"/>
    <n v="53234"/>
    <x v="0"/>
    <n v="15817"/>
    <n v="831000"/>
    <x v="1"/>
  </r>
  <r>
    <x v="0"/>
    <x v="12"/>
    <x v="38"/>
    <s v="Ecosport TITANIUM 1.5L PETROL "/>
    <x v="0"/>
    <n v="106057"/>
    <x v="0"/>
    <n v="11167"/>
    <n v="501999"/>
    <x v="1"/>
  </r>
  <r>
    <x v="12"/>
    <x v="0"/>
    <x v="1"/>
    <s v="Swift VXI AMT "/>
    <x v="1"/>
    <n v="13994"/>
    <x v="0"/>
    <n v="14917"/>
    <n v="763000"/>
    <x v="1"/>
  </r>
  <r>
    <x v="0"/>
    <x v="3"/>
    <x v="14"/>
    <s v="Creta SX 1.6 DIESEL "/>
    <x v="0"/>
    <n v="58014"/>
    <x v="1"/>
    <n v="16331"/>
    <n v="858000"/>
    <x v="1"/>
  </r>
  <r>
    <x v="9"/>
    <x v="0"/>
    <x v="7"/>
    <s v="New Wagon-R ZXI 1.2 AMT "/>
    <x v="1"/>
    <n v="27743"/>
    <x v="0"/>
    <n v="12669"/>
    <n v="648000"/>
    <x v="1"/>
  </r>
  <r>
    <x v="8"/>
    <x v="1"/>
    <x v="47"/>
    <s v="XUV500 W7 "/>
    <x v="0"/>
    <n v="85256"/>
    <x v="1"/>
    <n v="22963"/>
    <n v="1206000"/>
    <x v="1"/>
  </r>
  <r>
    <x v="4"/>
    <x v="0"/>
    <x v="31"/>
    <s v="Ciaz DELTA 1.4 MT PETROL "/>
    <x v="0"/>
    <n v="94757"/>
    <x v="0"/>
    <n v="9931"/>
    <n v="508000"/>
    <x v="1"/>
  </r>
  <r>
    <x v="4"/>
    <x v="14"/>
    <x v="65"/>
    <s v="Rapid AMBITION 1.6 MPI MT "/>
    <x v="0"/>
    <n v="101424"/>
    <x v="0"/>
    <n v="12880"/>
    <n v="579000"/>
    <x v="1"/>
  </r>
  <r>
    <x v="3"/>
    <x v="0"/>
    <x v="7"/>
    <s v="New Wagon-R VXI (O) 1.2 "/>
    <x v="0"/>
    <n v="66530"/>
    <x v="0"/>
    <n v="10948"/>
    <n v="560000"/>
    <x v="1"/>
  </r>
  <r>
    <x v="1"/>
    <x v="5"/>
    <x v="34"/>
    <s v="Jazz 1.2L I-VTEC SV "/>
    <x v="0"/>
    <n v="60512"/>
    <x v="0"/>
    <n v="8725"/>
    <n v="446000"/>
    <x v="1"/>
  </r>
  <r>
    <x v="0"/>
    <x v="0"/>
    <x v="57"/>
    <s v="Ertiga VDI SHVS "/>
    <x v="0"/>
    <n v="94438"/>
    <x v="1"/>
    <n v="15621"/>
    <n v="799000"/>
    <x v="1"/>
  </r>
  <r>
    <x v="11"/>
    <x v="5"/>
    <x v="11"/>
    <s v="City 1.5L I-VTEC V MT "/>
    <x v="0"/>
    <n v="116738"/>
    <x v="0"/>
    <n v="12954"/>
    <n v="390000"/>
    <x v="1"/>
  </r>
  <r>
    <x v="10"/>
    <x v="0"/>
    <x v="0"/>
    <s v="Alto 800 VXI "/>
    <x v="0"/>
    <n v="57348"/>
    <x v="0"/>
    <n v="6073"/>
    <n v="273000"/>
    <x v="1"/>
  </r>
  <r>
    <x v="9"/>
    <x v="7"/>
    <x v="19"/>
    <s v="MAGNITE XV TURBO CVT DUAL TONE "/>
    <x v="1"/>
    <n v="5275"/>
    <x v="0"/>
    <n v="17473"/>
    <n v="918000"/>
    <x v="1"/>
  </r>
  <r>
    <x v="13"/>
    <x v="3"/>
    <x v="8"/>
    <s v="Grand i10 MAGNA 1.2 KAPPA VTVT "/>
    <x v="0"/>
    <n v="87459"/>
    <x v="0"/>
    <n v="8848"/>
    <n v="336000"/>
    <x v="1"/>
  </r>
  <r>
    <x v="4"/>
    <x v="2"/>
    <x v="4"/>
    <s v="NEXON XZ PLUS PETROL DUAL TONE "/>
    <x v="0"/>
    <n v="17466"/>
    <x v="0"/>
    <n v="15230"/>
    <n v="779000"/>
    <x v="1"/>
  </r>
  <r>
    <x v="8"/>
    <x v="9"/>
    <x v="48"/>
    <s v="Redi Go S 1.0 AMT "/>
    <x v="1"/>
    <n v="54687"/>
    <x v="0"/>
    <n v="6061"/>
    <n v="310000"/>
    <x v="1"/>
  </r>
  <r>
    <x v="13"/>
    <x v="0"/>
    <x v="1"/>
    <s v="Swift VDI "/>
    <x v="0"/>
    <n v="93871"/>
    <x v="1"/>
    <n v="12987"/>
    <n v="391000"/>
    <x v="1"/>
  </r>
  <r>
    <x v="2"/>
    <x v="0"/>
    <x v="2"/>
    <s v="Baleno ZETA PETROL 1.2 "/>
    <x v="0"/>
    <n v="59228"/>
    <x v="0"/>
    <n v="13060"/>
    <n v="668000"/>
    <x v="1"/>
  </r>
  <r>
    <x v="10"/>
    <x v="0"/>
    <x v="1"/>
    <s v="Swift Dzire VDI "/>
    <x v="0"/>
    <n v="89284"/>
    <x v="1"/>
    <n v="15063"/>
    <n v="572000"/>
    <x v="1"/>
  </r>
  <r>
    <x v="1"/>
    <x v="3"/>
    <x v="8"/>
    <s v="Grand i10 SPORTZ 1.2 KAPPA VTVT "/>
    <x v="0"/>
    <n v="100708"/>
    <x v="0"/>
    <n v="8319"/>
    <n v="374000"/>
    <x v="1"/>
  </r>
  <r>
    <x v="8"/>
    <x v="3"/>
    <x v="13"/>
    <s v="Elite i20 SPORTZ 1.2 "/>
    <x v="0"/>
    <n v="77073"/>
    <x v="0"/>
    <n v="11093"/>
    <n v="567000"/>
    <x v="1"/>
  </r>
  <r>
    <x v="8"/>
    <x v="3"/>
    <x v="14"/>
    <s v="Creta SX PLUS 1.6 PETROL "/>
    <x v="0"/>
    <n v="57288"/>
    <x v="0"/>
    <n v="17264"/>
    <n v="907000"/>
    <x v="1"/>
  </r>
  <r>
    <x v="5"/>
    <x v="8"/>
    <x v="20"/>
    <s v="SELTOS HTK PLUS 1.5 IMT "/>
    <x v="0"/>
    <n v="43811"/>
    <x v="0"/>
    <n v="21242"/>
    <n v="1116000"/>
    <x v="1"/>
  </r>
  <r>
    <x v="2"/>
    <x v="5"/>
    <x v="18"/>
    <s v="Amaze 1.5L I-DTEC V "/>
    <x v="0"/>
    <n v="130578"/>
    <x v="1"/>
    <n v="14704"/>
    <n v="661000"/>
    <x v="1"/>
  </r>
  <r>
    <x v="5"/>
    <x v="3"/>
    <x v="6"/>
    <s v="VENUE SX 1.0 TURBO "/>
    <x v="0"/>
    <n v="25798"/>
    <x v="0"/>
    <n v="18330"/>
    <n v="963000"/>
    <x v="1"/>
  </r>
  <r>
    <x v="7"/>
    <x v="3"/>
    <x v="75"/>
    <s v="Santro Xing GL PLUS "/>
    <x v="0"/>
    <n v="49805"/>
    <x v="0"/>
    <n v="11957"/>
    <n v="254000"/>
    <x v="1"/>
  </r>
  <r>
    <x v="5"/>
    <x v="1"/>
    <x v="47"/>
    <s v="XUV500 W11(O) "/>
    <x v="0"/>
    <n v="28305"/>
    <x v="1"/>
    <n v="34185"/>
    <n v="1796000"/>
    <x v="1"/>
  </r>
  <r>
    <x v="0"/>
    <x v="1"/>
    <x v="47"/>
    <s v="XUV500 W10 "/>
    <x v="0"/>
    <n v="56575"/>
    <x v="1"/>
    <n v="21280"/>
    <n v="1118000"/>
    <x v="1"/>
  </r>
  <r>
    <x v="10"/>
    <x v="3"/>
    <x v="8"/>
    <s v="Grand i10 ASTA AT 1.2 KAPPA VTVT "/>
    <x v="1"/>
    <n v="82706"/>
    <x v="0"/>
    <n v="8631"/>
    <n v="388000"/>
    <x v="1"/>
  </r>
  <r>
    <x v="1"/>
    <x v="0"/>
    <x v="31"/>
    <s v="Ciaz VXI+ "/>
    <x v="0"/>
    <n v="95738"/>
    <x v="0"/>
    <n v="10107"/>
    <n v="517000"/>
    <x v="1"/>
  </r>
  <r>
    <x v="11"/>
    <x v="3"/>
    <x v="27"/>
    <s v="Verna FLUIDIC 1.6 CRDI SX "/>
    <x v="0"/>
    <n v="123296"/>
    <x v="1"/>
    <n v="20806"/>
    <n v="442000"/>
    <x v="1"/>
  </r>
  <r>
    <x v="11"/>
    <x v="3"/>
    <x v="9"/>
    <s v="i20 SPORTZ 1.4 CRDI "/>
    <x v="0"/>
    <n v="84002"/>
    <x v="1"/>
    <n v="18123"/>
    <n v="385000"/>
    <x v="1"/>
  </r>
  <r>
    <x v="4"/>
    <x v="0"/>
    <x v="1"/>
    <s v="Swift ZXI "/>
    <x v="0"/>
    <n v="57560"/>
    <x v="0"/>
    <n v="12238"/>
    <n v="626000"/>
    <x v="1"/>
  </r>
  <r>
    <x v="13"/>
    <x v="5"/>
    <x v="18"/>
    <s v="Amaze 1.2L I-VTEC VX "/>
    <x v="0"/>
    <n v="43884"/>
    <x v="0"/>
    <n v="10291"/>
    <n v="391000"/>
    <x v="1"/>
  </r>
  <r>
    <x v="4"/>
    <x v="2"/>
    <x v="29"/>
    <s v="Tiago XZA PETROL "/>
    <x v="1"/>
    <n v="94294"/>
    <x v="0"/>
    <n v="8583"/>
    <n v="438999"/>
    <x v="1"/>
  </r>
  <r>
    <x v="1"/>
    <x v="3"/>
    <x v="27"/>
    <s v="Verna FLUIDIC 4S1.6 VTVT S O AT "/>
    <x v="1"/>
    <n v="32301"/>
    <x v="0"/>
    <n v="12383"/>
    <n v="633000"/>
    <x v="1"/>
  </r>
  <r>
    <x v="3"/>
    <x v="3"/>
    <x v="8"/>
    <s v="GRAND I10 NIOS SPORTZ U2 1.2 CRDI "/>
    <x v="0"/>
    <n v="39250"/>
    <x v="1"/>
    <n v="13869"/>
    <n v="709000"/>
    <x v="1"/>
  </r>
  <r>
    <x v="8"/>
    <x v="0"/>
    <x v="1"/>
    <s v="Swift VXI "/>
    <x v="0"/>
    <n v="26638"/>
    <x v="0"/>
    <n v="12141"/>
    <n v="621000"/>
    <x v="1"/>
  </r>
  <r>
    <x v="12"/>
    <x v="11"/>
    <x v="33"/>
    <s v="HECTOR SHARP PRO 1.5 TURBO MT PETROL "/>
    <x v="0"/>
    <n v="15940"/>
    <x v="0"/>
    <n v="37059"/>
    <n v="1947000"/>
    <x v="1"/>
  </r>
  <r>
    <x v="3"/>
    <x v="4"/>
    <x v="69"/>
    <s v="Vento HIGHLINE 1.0L TSI AT "/>
    <x v="1"/>
    <n v="20510"/>
    <x v="0"/>
    <n v="20671"/>
    <n v="1086000"/>
    <x v="1"/>
  </r>
  <r>
    <x v="5"/>
    <x v="1"/>
    <x v="3"/>
    <s v="XUV300 W6 1.5 DIESEL "/>
    <x v="0"/>
    <n v="29924"/>
    <x v="1"/>
    <n v="18387"/>
    <n v="966000"/>
    <x v="1"/>
  </r>
  <r>
    <x v="4"/>
    <x v="4"/>
    <x v="10"/>
    <s v="Ameo HIGHLINE DSG 1.5 DIESEL "/>
    <x v="1"/>
    <n v="66643"/>
    <x v="1"/>
    <n v="10948"/>
    <n v="560000"/>
    <x v="1"/>
  </r>
  <r>
    <x v="9"/>
    <x v="3"/>
    <x v="6"/>
    <s v="VENUE S 1.2 "/>
    <x v="0"/>
    <n v="9802"/>
    <x v="0"/>
    <n v="17226"/>
    <n v="905000"/>
    <x v="1"/>
  </r>
  <r>
    <x v="3"/>
    <x v="3"/>
    <x v="8"/>
    <s v="GRAND I10 NIOS SPORTZ 1.2 KAPPA VTVT DUAL TONE "/>
    <x v="0"/>
    <n v="17472"/>
    <x v="0"/>
    <n v="13177"/>
    <n v="674000"/>
    <x v="1"/>
  </r>
  <r>
    <x v="1"/>
    <x v="0"/>
    <x v="26"/>
    <s v="Wagon R 1.0 VXI "/>
    <x v="0"/>
    <n v="77640"/>
    <x v="0"/>
    <n v="7019"/>
    <n v="359000"/>
    <x v="1"/>
  </r>
  <r>
    <x v="0"/>
    <x v="3"/>
    <x v="13"/>
    <s v="Elite i20 MAGNA 1.2 "/>
    <x v="0"/>
    <n v="65656"/>
    <x v="0"/>
    <n v="10643"/>
    <n v="544000"/>
    <x v="1"/>
  </r>
  <r>
    <x v="3"/>
    <x v="3"/>
    <x v="6"/>
    <s v="VENUE SX PLUS 1.0 TURBO DCT "/>
    <x v="1"/>
    <n v="29075"/>
    <x v="0"/>
    <n v="18730"/>
    <n v="984000"/>
    <x v="1"/>
  </r>
  <r>
    <x v="7"/>
    <x v="0"/>
    <x v="1"/>
    <s v="Swift Dzire VDI "/>
    <x v="0"/>
    <n v="110407"/>
    <x v="1"/>
    <n v="31986"/>
    <n v="360000"/>
    <x v="1"/>
  </r>
  <r>
    <x v="11"/>
    <x v="0"/>
    <x v="1"/>
    <s v="Swift Dzire VXI "/>
    <x v="0"/>
    <n v="104807"/>
    <x v="0"/>
    <n v="13020"/>
    <n v="392000"/>
    <x v="1"/>
  </r>
  <r>
    <x v="2"/>
    <x v="3"/>
    <x v="76"/>
    <s v="Tucson 2WD MT PETROL "/>
    <x v="0"/>
    <n v="31249"/>
    <x v="0"/>
    <n v="23614"/>
    <n v="1241000"/>
    <x v="1"/>
  </r>
  <r>
    <x v="5"/>
    <x v="10"/>
    <x v="22"/>
    <s v="Kwid RXT 1.0 AMT (O) "/>
    <x v="1"/>
    <n v="24474"/>
    <x v="0"/>
    <n v="9228"/>
    <n v="472000"/>
    <x v="1"/>
  </r>
  <r>
    <x v="9"/>
    <x v="0"/>
    <x v="7"/>
    <s v="New Wagon-R ZXI 1.2 "/>
    <x v="0"/>
    <n v="8524"/>
    <x v="0"/>
    <n v="13060"/>
    <n v="668000"/>
    <x v="1"/>
  </r>
  <r>
    <x v="1"/>
    <x v="3"/>
    <x v="9"/>
    <s v="i20 Active 1.4 SX "/>
    <x v="0"/>
    <n v="86615"/>
    <x v="1"/>
    <n v="12635"/>
    <n v="568000"/>
    <x v="1"/>
  </r>
  <r>
    <x v="5"/>
    <x v="3"/>
    <x v="8"/>
    <s v="GRAND I10 NIOS SPORTZ AMT 1.2 KAPPA VTVT "/>
    <x v="1"/>
    <n v="10826"/>
    <x v="0"/>
    <n v="14917"/>
    <n v="763000"/>
    <x v="1"/>
  </r>
  <r>
    <x v="0"/>
    <x v="3"/>
    <x v="8"/>
    <s v="Grand i10 SPORTZ 1.2 KAPPA VTVT "/>
    <x v="0"/>
    <n v="82571"/>
    <x v="0"/>
    <n v="7273"/>
    <n v="372000"/>
    <x v="1"/>
  </r>
  <r>
    <x v="5"/>
    <x v="3"/>
    <x v="77"/>
    <s v="ALCAZAR PRESTIGE (O) 6STR 2.0 AT "/>
    <x v="1"/>
    <n v="12485"/>
    <x v="0"/>
    <n v="32548"/>
    <n v="1710000"/>
    <x v="1"/>
  </r>
  <r>
    <x v="8"/>
    <x v="3"/>
    <x v="8"/>
    <s v="Grand i10 ASTA 1.2 KAPPA VTVT "/>
    <x v="0"/>
    <n v="117675"/>
    <x v="0"/>
    <n v="11033"/>
    <n v="496000"/>
    <x v="1"/>
  </r>
  <r>
    <x v="0"/>
    <x v="0"/>
    <x v="2"/>
    <s v="Baleno ZETA PETROL 1.2 "/>
    <x v="0"/>
    <n v="47679"/>
    <x v="0"/>
    <n v="11867"/>
    <n v="607000"/>
    <x v="1"/>
  </r>
  <r>
    <x v="7"/>
    <x v="0"/>
    <x v="78"/>
    <s v="Zen Estilo VXI "/>
    <x v="0"/>
    <n v="69568"/>
    <x v="0"/>
    <n v="10309"/>
    <n v="219000"/>
    <x v="1"/>
  </r>
  <r>
    <x v="1"/>
    <x v="0"/>
    <x v="1"/>
    <s v="Swift VXI "/>
    <x v="0"/>
    <n v="66341"/>
    <x v="0"/>
    <n v="10518"/>
    <n v="538000"/>
    <x v="1"/>
  </r>
  <r>
    <x v="10"/>
    <x v="2"/>
    <x v="67"/>
    <s v="Zest XMA F-TRONIC DIESEL "/>
    <x v="1"/>
    <n v="96667"/>
    <x v="1"/>
    <n v="9717"/>
    <n v="369000"/>
    <x v="1"/>
  </r>
  <r>
    <x v="5"/>
    <x v="0"/>
    <x v="28"/>
    <s v="Celerio ZXI PLUS "/>
    <x v="0"/>
    <n v="22245"/>
    <x v="0"/>
    <n v="11300"/>
    <n v="578000"/>
    <x v="1"/>
  </r>
  <r>
    <x v="4"/>
    <x v="3"/>
    <x v="8"/>
    <s v="Grand i10 ASTA 1.2 KAPPA VTVT "/>
    <x v="0"/>
    <n v="40581"/>
    <x v="0"/>
    <n v="9325"/>
    <n v="476999"/>
    <x v="1"/>
  </r>
  <r>
    <x v="0"/>
    <x v="3"/>
    <x v="13"/>
    <s v="Elite i20 MAGNA 1.2 "/>
    <x v="0"/>
    <n v="55009"/>
    <x v="0"/>
    <n v="10557"/>
    <n v="540000"/>
    <x v="1"/>
  </r>
  <r>
    <x v="13"/>
    <x v="3"/>
    <x v="45"/>
    <s v="i10 SPORTZ 1.2 AT "/>
    <x v="1"/>
    <n v="78126"/>
    <x v="0"/>
    <n v="7953"/>
    <n v="302000"/>
    <x v="1"/>
  </r>
  <r>
    <x v="13"/>
    <x v="12"/>
    <x v="38"/>
    <s v="Ecosport TITANIUM 1.5L DIESEL "/>
    <x v="0"/>
    <n v="68381"/>
    <x v="1"/>
    <n v="19563"/>
    <n v="589000"/>
    <x v="1"/>
  </r>
  <r>
    <x v="8"/>
    <x v="3"/>
    <x v="27"/>
    <s v="Verna 1.6 CRDI SX "/>
    <x v="0"/>
    <n v="117994"/>
    <x v="1"/>
    <n v="16243"/>
    <n v="730000"/>
    <x v="1"/>
  </r>
  <r>
    <x v="5"/>
    <x v="0"/>
    <x v="1"/>
    <s v="Swift VXI "/>
    <x v="0"/>
    <n v="10637"/>
    <x v="0"/>
    <n v="13548"/>
    <n v="693000"/>
    <x v="1"/>
  </r>
  <r>
    <x v="4"/>
    <x v="14"/>
    <x v="65"/>
    <s v="Rapid STYLE 1.5 TDI AT "/>
    <x v="1"/>
    <n v="62834"/>
    <x v="1"/>
    <n v="16788"/>
    <n v="882000"/>
    <x v="1"/>
  </r>
  <r>
    <x v="7"/>
    <x v="0"/>
    <x v="0"/>
    <s v="Alto K10 VXI "/>
    <x v="0"/>
    <n v="109991"/>
    <x v="0"/>
    <n v="9462"/>
    <n v="200999"/>
    <x v="1"/>
  </r>
  <r>
    <x v="3"/>
    <x v="2"/>
    <x v="4"/>
    <s v="NEXON XZA PLUS (O) PETROL DUAL TONE "/>
    <x v="1"/>
    <n v="59046"/>
    <x v="0"/>
    <n v="19929"/>
    <n v="1047000"/>
    <x v="1"/>
  </r>
  <r>
    <x v="1"/>
    <x v="3"/>
    <x v="14"/>
    <s v="Creta SX PLUS AT 1.6 DIESEL "/>
    <x v="1"/>
    <n v="106215"/>
    <x v="1"/>
    <n v="18155"/>
    <n v="835000"/>
    <x v="1"/>
  </r>
  <r>
    <x v="5"/>
    <x v="3"/>
    <x v="6"/>
    <s v="VENUE SX 1.0 (O) TURBO IMT "/>
    <x v="0"/>
    <n v="17981"/>
    <x v="0"/>
    <n v="20176"/>
    <n v="1060000"/>
    <x v="1"/>
  </r>
  <r>
    <x v="12"/>
    <x v="0"/>
    <x v="0"/>
    <s v="Alto K10 VXI PLUS "/>
    <x v="0"/>
    <n v="8882"/>
    <x v="0"/>
    <n v="10068"/>
    <n v="515000"/>
    <x v="1"/>
  </r>
  <r>
    <x v="3"/>
    <x v="0"/>
    <x v="12"/>
    <s v="Dzire ZXI Plus AMT "/>
    <x v="1"/>
    <n v="13030"/>
    <x v="0"/>
    <n v="14936"/>
    <n v="764000"/>
    <x v="1"/>
  </r>
  <r>
    <x v="2"/>
    <x v="10"/>
    <x v="50"/>
    <s v="Duster 110 PS RXZ 4X2 AMT DIESEL "/>
    <x v="1"/>
    <n v="69084"/>
    <x v="1"/>
    <n v="16973"/>
    <n v="892000"/>
    <x v="1"/>
  </r>
  <r>
    <x v="1"/>
    <x v="5"/>
    <x v="34"/>
    <s v="Jazz 1.2L I-VTEC V AT "/>
    <x v="1"/>
    <n v="48627"/>
    <x v="0"/>
    <n v="11046"/>
    <n v="565000"/>
    <x v="1"/>
  </r>
  <r>
    <x v="3"/>
    <x v="10"/>
    <x v="50"/>
    <s v="Duster RXS 1.5 PETROL MT "/>
    <x v="0"/>
    <n v="26233"/>
    <x v="0"/>
    <n v="15227"/>
    <n v="800000"/>
    <x v="1"/>
  </r>
  <r>
    <x v="7"/>
    <x v="3"/>
    <x v="45"/>
    <s v="i10 MAGNA 1.2 "/>
    <x v="0"/>
    <n v="43583"/>
    <x v="0"/>
    <n v="12663"/>
    <n v="269000"/>
    <x v="1"/>
  </r>
  <r>
    <x v="0"/>
    <x v="1"/>
    <x v="79"/>
    <s v="TUV300 T8 "/>
    <x v="0"/>
    <n v="98798"/>
    <x v="1"/>
    <n v="12121"/>
    <n v="620000"/>
    <x v="1"/>
  </r>
  <r>
    <x v="3"/>
    <x v="2"/>
    <x v="5"/>
    <s v="ALTROZ XZ PETROL "/>
    <x v="0"/>
    <n v="34901"/>
    <x v="0"/>
    <n v="14350"/>
    <n v="734000"/>
    <x v="1"/>
  </r>
  <r>
    <x v="4"/>
    <x v="13"/>
    <x v="44"/>
    <s v="Compass LIMITED (O) 1.4 PETROL AT BLACK PACK "/>
    <x v="1"/>
    <n v="69429"/>
    <x v="0"/>
    <n v="24154"/>
    <n v="1269000"/>
    <x v="1"/>
  </r>
  <r>
    <x v="13"/>
    <x v="0"/>
    <x v="1"/>
    <s v="Swift Dzire VXI "/>
    <x v="0"/>
    <n v="59700"/>
    <x v="0"/>
    <n v="11350"/>
    <n v="430999"/>
    <x v="1"/>
  </r>
  <r>
    <x v="3"/>
    <x v="5"/>
    <x v="23"/>
    <s v="WR-V 1.2L I-VTEC VX MT "/>
    <x v="0"/>
    <n v="74928"/>
    <x v="0"/>
    <n v="15341"/>
    <n v="806000"/>
    <x v="1"/>
  </r>
  <r>
    <x v="9"/>
    <x v="0"/>
    <x v="2"/>
    <s v="Baleno DELTA PETROL 1.2 "/>
    <x v="0"/>
    <n v="9254"/>
    <x v="0"/>
    <n v="14917"/>
    <n v="763000"/>
    <x v="1"/>
  </r>
  <r>
    <x v="3"/>
    <x v="10"/>
    <x v="22"/>
    <s v="Kwid RXT 1.0 AMT (O) "/>
    <x v="1"/>
    <n v="38494"/>
    <x v="0"/>
    <n v="9873"/>
    <n v="505000"/>
    <x v="1"/>
  </r>
  <r>
    <x v="1"/>
    <x v="1"/>
    <x v="47"/>
    <s v="XUV500 W10 "/>
    <x v="0"/>
    <n v="75492"/>
    <x v="1"/>
    <n v="19807"/>
    <n v="911000"/>
    <x v="1"/>
  </r>
  <r>
    <x v="5"/>
    <x v="10"/>
    <x v="22"/>
    <s v="Kwid RXT 1.0 (O) "/>
    <x v="0"/>
    <n v="3748"/>
    <x v="0"/>
    <n v="9462"/>
    <n v="484000"/>
    <x v="1"/>
  </r>
  <r>
    <x v="9"/>
    <x v="3"/>
    <x v="6"/>
    <s v="VENUE SX 1.0 (O) TURBO IMT "/>
    <x v="0"/>
    <n v="21422"/>
    <x v="0"/>
    <n v="21889"/>
    <n v="1150000"/>
    <x v="1"/>
  </r>
  <r>
    <x v="2"/>
    <x v="0"/>
    <x v="28"/>
    <s v="Celerio X ZXI (O) AMT "/>
    <x v="1"/>
    <n v="27215"/>
    <x v="0"/>
    <n v="9873"/>
    <n v="505000"/>
    <x v="1"/>
  </r>
  <r>
    <x v="8"/>
    <x v="13"/>
    <x v="44"/>
    <s v="Compass LONGITUDE PLUS 1.4 PETROL AT "/>
    <x v="1"/>
    <n v="42770"/>
    <x v="0"/>
    <n v="27657"/>
    <n v="1453000"/>
    <x v="1"/>
  </r>
  <r>
    <x v="2"/>
    <x v="13"/>
    <x v="44"/>
    <s v="Compass LIMITED (O) 2.0 DIESEL "/>
    <x v="0"/>
    <n v="92908"/>
    <x v="1"/>
    <n v="27805"/>
    <n v="1461000"/>
    <x v="1"/>
  </r>
  <r>
    <x v="1"/>
    <x v="0"/>
    <x v="26"/>
    <s v="Wagon R 1.0 VXI "/>
    <x v="0"/>
    <n v="110669"/>
    <x v="0"/>
    <n v="7385"/>
    <n v="332000"/>
    <x v="1"/>
  </r>
  <r>
    <x v="8"/>
    <x v="0"/>
    <x v="28"/>
    <s v="Celerio ZXI "/>
    <x v="0"/>
    <n v="41806"/>
    <x v="0"/>
    <n v="9189"/>
    <n v="470000"/>
    <x v="1"/>
  </r>
  <r>
    <x v="8"/>
    <x v="3"/>
    <x v="27"/>
    <s v="Verna 1.6 VTVT SX "/>
    <x v="0"/>
    <n v="60087"/>
    <x v="0"/>
    <n v="15582"/>
    <n v="797000"/>
    <x v="1"/>
  </r>
  <r>
    <x v="11"/>
    <x v="5"/>
    <x v="34"/>
    <s v="Jazz 1.2L I-VTEC X "/>
    <x v="0"/>
    <n v="35444"/>
    <x v="0"/>
    <n v="12190"/>
    <n v="367000"/>
    <x v="1"/>
  </r>
  <r>
    <x v="9"/>
    <x v="8"/>
    <x v="30"/>
    <s v="SONET HTK PLUS 1.2 "/>
    <x v="0"/>
    <n v="14811"/>
    <x v="0"/>
    <n v="18105"/>
    <n v="951000"/>
    <x v="1"/>
  </r>
  <r>
    <x v="7"/>
    <x v="3"/>
    <x v="75"/>
    <s v="Santro Xing GLS "/>
    <x v="0"/>
    <n v="55224"/>
    <x v="0"/>
    <n v="11533"/>
    <n v="245000"/>
    <x v="1"/>
  </r>
  <r>
    <x v="0"/>
    <x v="3"/>
    <x v="45"/>
    <s v="i10 SPORTZ 1.1 "/>
    <x v="0"/>
    <n v="48427"/>
    <x v="0"/>
    <n v="7546"/>
    <n v="386000"/>
    <x v="1"/>
  </r>
  <r>
    <x v="2"/>
    <x v="0"/>
    <x v="7"/>
    <s v="New Wagon-R VXI 1.0 AMT "/>
    <x v="1"/>
    <n v="67526"/>
    <x v="0"/>
    <n v="10225"/>
    <n v="523000"/>
    <x v="1"/>
  </r>
  <r>
    <x v="0"/>
    <x v="0"/>
    <x v="46"/>
    <s v="Vitara Brezza ZDI "/>
    <x v="0"/>
    <n v="91544"/>
    <x v="1"/>
    <n v="14741"/>
    <n v="754000"/>
    <x v="1"/>
  </r>
  <r>
    <x v="7"/>
    <x v="0"/>
    <x v="26"/>
    <s v="Wagon R 1.0 VXI "/>
    <x v="0"/>
    <n v="34408"/>
    <x v="0"/>
    <n v="12757"/>
    <n v="271000"/>
    <x v="1"/>
  </r>
  <r>
    <x v="10"/>
    <x v="0"/>
    <x v="1"/>
    <s v="Swift Dzire VXI "/>
    <x v="0"/>
    <n v="100458"/>
    <x v="0"/>
    <n v="9276"/>
    <n v="417000"/>
    <x v="1"/>
  </r>
  <r>
    <x v="4"/>
    <x v="12"/>
    <x v="38"/>
    <s v="Ecosport TITANIUM 1.5L DIESEL "/>
    <x v="0"/>
    <n v="44639"/>
    <x v="1"/>
    <n v="14936"/>
    <n v="764000"/>
    <x v="1"/>
  </r>
  <r>
    <x v="3"/>
    <x v="10"/>
    <x v="22"/>
    <s v="Kwid RXT 1.0 AMT (O) "/>
    <x v="1"/>
    <n v="11713"/>
    <x v="0"/>
    <n v="9501"/>
    <n v="486000"/>
    <x v="1"/>
  </r>
  <r>
    <x v="3"/>
    <x v="5"/>
    <x v="11"/>
    <s v="City 1.5L I-VTEC VX CVT "/>
    <x v="1"/>
    <n v="36093"/>
    <x v="0"/>
    <n v="23107"/>
    <n v="1214000"/>
    <x v="1"/>
  </r>
  <r>
    <x v="13"/>
    <x v="3"/>
    <x v="56"/>
    <s v="Eon D-LITE+ "/>
    <x v="0"/>
    <n v="87007"/>
    <x v="0"/>
    <n v="6283"/>
    <n v="239000"/>
    <x v="1"/>
  </r>
  <r>
    <x v="0"/>
    <x v="3"/>
    <x v="13"/>
    <s v="Elite i20 ASTA 1.4 CRDI (O) "/>
    <x v="0"/>
    <n v="76454"/>
    <x v="1"/>
    <n v="12643"/>
    <n v="647000"/>
    <x v="1"/>
  </r>
  <r>
    <x v="2"/>
    <x v="3"/>
    <x v="8"/>
    <s v="GRAND I10 NIOS SPORTZ AMT 1.2 KAPPA VTVT "/>
    <x v="1"/>
    <n v="18462"/>
    <x v="0"/>
    <n v="13646"/>
    <n v="698000"/>
    <x v="1"/>
  </r>
  <r>
    <x v="3"/>
    <x v="1"/>
    <x v="3"/>
    <s v="XUV300 W4 1.2 PETROL "/>
    <x v="0"/>
    <n v="19881"/>
    <x v="0"/>
    <n v="15284"/>
    <n v="802999"/>
    <x v="1"/>
  </r>
  <r>
    <x v="13"/>
    <x v="0"/>
    <x v="26"/>
    <s v="Wagon R Stingray VXI "/>
    <x v="0"/>
    <n v="97830"/>
    <x v="0"/>
    <n v="7979"/>
    <n v="303000"/>
    <x v="1"/>
  </r>
  <r>
    <x v="1"/>
    <x v="0"/>
    <x v="31"/>
    <s v="Ciaz ZXI+ "/>
    <x v="0"/>
    <n v="25381"/>
    <x v="0"/>
    <n v="12493"/>
    <n v="639000"/>
    <x v="1"/>
  </r>
  <r>
    <x v="8"/>
    <x v="1"/>
    <x v="47"/>
    <s v="XUV500 W11 AT "/>
    <x v="1"/>
    <n v="60820"/>
    <x v="1"/>
    <n v="28951"/>
    <n v="1521000"/>
    <x v="1"/>
  </r>
  <r>
    <x v="10"/>
    <x v="0"/>
    <x v="28"/>
    <s v="Celerio VXI "/>
    <x v="0"/>
    <n v="96979"/>
    <x v="0"/>
    <n v="7185"/>
    <n v="323000"/>
    <x v="1"/>
  </r>
  <r>
    <x v="13"/>
    <x v="0"/>
    <x v="1"/>
    <s v="Swift Dzire VXI "/>
    <x v="0"/>
    <n v="106215"/>
    <x v="0"/>
    <n v="11139"/>
    <n v="423000"/>
    <x v="1"/>
  </r>
  <r>
    <x v="10"/>
    <x v="0"/>
    <x v="0"/>
    <s v="Alto K10 VXI "/>
    <x v="0"/>
    <n v="99832"/>
    <x v="0"/>
    <n v="5672"/>
    <n v="254999"/>
    <x v="1"/>
  </r>
  <r>
    <x v="3"/>
    <x v="2"/>
    <x v="29"/>
    <s v="Tiago XZ PLUS PETROL "/>
    <x v="0"/>
    <n v="23692"/>
    <x v="0"/>
    <n v="12219"/>
    <n v="625000"/>
    <x v="1"/>
  </r>
  <r>
    <x v="9"/>
    <x v="1"/>
    <x v="3"/>
    <s v="XUV300 W6 1.2 PETROL AMT "/>
    <x v="1"/>
    <n v="14205"/>
    <x v="0"/>
    <n v="18996"/>
    <n v="998000"/>
    <x v="1"/>
  </r>
  <r>
    <x v="0"/>
    <x v="2"/>
    <x v="67"/>
    <s v="Zest XMS PETROL "/>
    <x v="0"/>
    <n v="80078"/>
    <x v="0"/>
    <n v="8602"/>
    <n v="440000"/>
    <x v="1"/>
  </r>
  <r>
    <x v="2"/>
    <x v="3"/>
    <x v="27"/>
    <s v="Verna 1.6 VTVT SX (O) AT "/>
    <x v="1"/>
    <n v="49820"/>
    <x v="0"/>
    <n v="19491"/>
    <n v="1024000"/>
    <x v="1"/>
  </r>
  <r>
    <x v="13"/>
    <x v="5"/>
    <x v="11"/>
    <s v="City 1.5L I-VTEC V MT "/>
    <x v="0"/>
    <n v="103965"/>
    <x v="0"/>
    <n v="12635"/>
    <n v="480000"/>
    <x v="1"/>
  </r>
  <r>
    <x v="4"/>
    <x v="0"/>
    <x v="36"/>
    <s v="IGNIS ZETA 1.2 AMT "/>
    <x v="1"/>
    <n v="68890"/>
    <x v="0"/>
    <n v="10811"/>
    <n v="553000"/>
    <x v="1"/>
  </r>
  <r>
    <x v="4"/>
    <x v="10"/>
    <x v="22"/>
    <s v="Kwid RXT 0.8 "/>
    <x v="0"/>
    <n v="48581"/>
    <x v="0"/>
    <n v="6061"/>
    <n v="310000"/>
    <x v="1"/>
  </r>
  <r>
    <x v="10"/>
    <x v="5"/>
    <x v="18"/>
    <s v="Amaze 1.2L I-VTEC VX "/>
    <x v="0"/>
    <n v="109589"/>
    <x v="0"/>
    <n v="8386"/>
    <n v="377000"/>
    <x v="1"/>
  </r>
  <r>
    <x v="3"/>
    <x v="0"/>
    <x v="31"/>
    <s v="Ciaz ALPHA 1.5 SHVS PETROL "/>
    <x v="0"/>
    <n v="52878"/>
    <x v="0"/>
    <n v="15227"/>
    <n v="800000"/>
    <x v="1"/>
  </r>
  <r>
    <x v="8"/>
    <x v="1"/>
    <x v="47"/>
    <s v="XUV500 W7 AT "/>
    <x v="1"/>
    <n v="82113"/>
    <x v="1"/>
    <n v="22251"/>
    <n v="1169000"/>
    <x v="1"/>
  </r>
  <r>
    <x v="8"/>
    <x v="13"/>
    <x v="44"/>
    <s v="Compass LONGITUDE 2.0 DIESEL "/>
    <x v="0"/>
    <n v="63398"/>
    <x v="1"/>
    <n v="27162"/>
    <n v="1427000"/>
    <x v="1"/>
  </r>
  <r>
    <x v="10"/>
    <x v="0"/>
    <x v="1"/>
    <s v="Swift ZXI "/>
    <x v="0"/>
    <n v="56168"/>
    <x v="0"/>
    <n v="11478"/>
    <n v="516000"/>
    <x v="1"/>
  </r>
  <r>
    <x v="3"/>
    <x v="10"/>
    <x v="22"/>
    <s v="Kwid CLIMBER 1.0 AMT (O) "/>
    <x v="1"/>
    <n v="18336"/>
    <x v="0"/>
    <n v="9462"/>
    <n v="484000"/>
    <x v="1"/>
  </r>
  <r>
    <x v="4"/>
    <x v="2"/>
    <x v="29"/>
    <s v="Tiago XT PETROL "/>
    <x v="0"/>
    <n v="28606"/>
    <x v="0"/>
    <n v="8895"/>
    <n v="455000"/>
    <x v="1"/>
  </r>
  <r>
    <x v="4"/>
    <x v="10"/>
    <x v="22"/>
    <s v="Kwid RXT 1.0 "/>
    <x v="0"/>
    <n v="45079"/>
    <x v="0"/>
    <n v="6745"/>
    <n v="345000"/>
    <x v="1"/>
  </r>
  <r>
    <x v="7"/>
    <x v="0"/>
    <x v="26"/>
    <s v="Wagon R 1.0 VXI "/>
    <x v="0"/>
    <n v="79484"/>
    <x v="0"/>
    <n v="12587"/>
    <n v="267000"/>
    <x v="1"/>
  </r>
  <r>
    <x v="8"/>
    <x v="0"/>
    <x v="1"/>
    <s v="Swift VXI AMT "/>
    <x v="1"/>
    <n v="57341"/>
    <x v="0"/>
    <n v="12121"/>
    <n v="620000"/>
    <x v="1"/>
  </r>
  <r>
    <x v="8"/>
    <x v="3"/>
    <x v="27"/>
    <s v="Verna 1.6 VTVT SX "/>
    <x v="0"/>
    <n v="44659"/>
    <x v="0"/>
    <n v="15874"/>
    <n v="834000"/>
    <x v="1"/>
  </r>
  <r>
    <x v="9"/>
    <x v="3"/>
    <x v="7"/>
    <s v="NEW I20 ASTA (O) 1.2 AT "/>
    <x v="1"/>
    <n v="12885"/>
    <x v="0"/>
    <n v="20995"/>
    <n v="1103000"/>
    <x v="1"/>
  </r>
  <r>
    <x v="0"/>
    <x v="5"/>
    <x v="43"/>
    <s v="Brio S MT "/>
    <x v="0"/>
    <n v="53924"/>
    <x v="0"/>
    <n v="7546"/>
    <n v="386000"/>
    <x v="1"/>
  </r>
  <r>
    <x v="9"/>
    <x v="0"/>
    <x v="1"/>
    <s v="Swift ZXI PLUS AMT DUAL TONE "/>
    <x v="1"/>
    <n v="31459"/>
    <x v="0"/>
    <n v="16198"/>
    <n v="851000"/>
    <x v="1"/>
  </r>
  <r>
    <x v="9"/>
    <x v="0"/>
    <x v="2"/>
    <s v="Baleno ZETA PETROL 1.2 "/>
    <x v="0"/>
    <n v="34474"/>
    <x v="0"/>
    <n v="15151"/>
    <n v="775000"/>
    <x v="1"/>
  </r>
  <r>
    <x v="7"/>
    <x v="3"/>
    <x v="9"/>
    <s v="i20 SPORTZ (O) 1.2 "/>
    <x v="0"/>
    <n v="65841"/>
    <x v="0"/>
    <n v="14687"/>
    <n v="312000"/>
    <x v="1"/>
  </r>
  <r>
    <x v="7"/>
    <x v="3"/>
    <x v="45"/>
    <s v="i10 SPORTZ 1.2 "/>
    <x v="0"/>
    <n v="91035"/>
    <x v="0"/>
    <n v="12239"/>
    <n v="260000"/>
    <x v="1"/>
  </r>
  <r>
    <x v="0"/>
    <x v="12"/>
    <x v="38"/>
    <s v="Ecosport TITANIUM 1.5L PETROL AT "/>
    <x v="1"/>
    <n v="50785"/>
    <x v="0"/>
    <n v="13763"/>
    <n v="704000"/>
    <x v="1"/>
  </r>
  <r>
    <x v="11"/>
    <x v="3"/>
    <x v="9"/>
    <s v="i20 SPORTZ 1.4 CRDI "/>
    <x v="0"/>
    <n v="83337"/>
    <x v="1"/>
    <n v="17370"/>
    <n v="369000"/>
    <x v="1"/>
  </r>
  <r>
    <x v="11"/>
    <x v="5"/>
    <x v="11"/>
    <s v="City 1.5L I-VTEC V AT "/>
    <x v="1"/>
    <n v="110307"/>
    <x v="0"/>
    <n v="13492"/>
    <n v="405999"/>
    <x v="1"/>
  </r>
  <r>
    <x v="2"/>
    <x v="3"/>
    <x v="6"/>
    <s v="VENUE SX PLUS 1.0 TURBO DCT "/>
    <x v="1"/>
    <n v="44309"/>
    <x v="0"/>
    <n v="18349"/>
    <n v="964000"/>
    <x v="1"/>
  </r>
  <r>
    <x v="0"/>
    <x v="12"/>
    <x v="38"/>
    <s v="Ecosport TREND 1.5L PETROL "/>
    <x v="0"/>
    <n v="77820"/>
    <x v="0"/>
    <n v="11881"/>
    <n v="608000"/>
    <x v="1"/>
  </r>
  <r>
    <x v="11"/>
    <x v="3"/>
    <x v="9"/>
    <s v="i20 SPORTZ 1.4 CRDI "/>
    <x v="0"/>
    <n v="94940"/>
    <x v="1"/>
    <n v="18453"/>
    <n v="392000"/>
    <x v="1"/>
  </r>
  <r>
    <x v="3"/>
    <x v="10"/>
    <x v="32"/>
    <s v="TRIBER RXZ "/>
    <x v="0"/>
    <n v="41840"/>
    <x v="0"/>
    <n v="11945"/>
    <n v="611000"/>
    <x v="1"/>
  </r>
  <r>
    <x v="4"/>
    <x v="10"/>
    <x v="22"/>
    <s v="Kwid RXT 0.8 "/>
    <x v="0"/>
    <n v="33582"/>
    <x v="0"/>
    <n v="6921"/>
    <n v="354000"/>
    <x v="1"/>
  </r>
  <r>
    <x v="2"/>
    <x v="10"/>
    <x v="22"/>
    <s v="Kwid CLIMBER 1.0 (O) "/>
    <x v="0"/>
    <n v="24330"/>
    <x v="0"/>
    <n v="8915"/>
    <n v="455999"/>
    <x v="1"/>
  </r>
  <r>
    <x v="8"/>
    <x v="3"/>
    <x v="14"/>
    <s v="Creta SX (O) 1.6 DIESEL "/>
    <x v="0"/>
    <n v="40746"/>
    <x v="1"/>
    <n v="23583"/>
    <n v="1239000"/>
    <x v="1"/>
  </r>
  <r>
    <x v="8"/>
    <x v="5"/>
    <x v="11"/>
    <s v="City 1.5L I-VTEC VX "/>
    <x v="0"/>
    <n v="85702"/>
    <x v="0"/>
    <n v="15893"/>
    <n v="835000"/>
    <x v="1"/>
  </r>
  <r>
    <x v="5"/>
    <x v="10"/>
    <x v="22"/>
    <s v="Kwid CLIMBER 1.0 (O) "/>
    <x v="0"/>
    <n v="41535"/>
    <x v="0"/>
    <n v="9032"/>
    <n v="462000"/>
    <x v="1"/>
  </r>
  <r>
    <x v="5"/>
    <x v="14"/>
    <x v="80"/>
    <s v="KUSHAQ STYLE 1.5L TSI MT "/>
    <x v="0"/>
    <n v="38566"/>
    <x v="0"/>
    <n v="28228"/>
    <n v="1483000"/>
    <x v="1"/>
  </r>
  <r>
    <x v="4"/>
    <x v="10"/>
    <x v="50"/>
    <s v="Duster RXS CVT "/>
    <x v="1"/>
    <n v="61457"/>
    <x v="0"/>
    <n v="12618"/>
    <n v="645000"/>
    <x v="1"/>
  </r>
  <r>
    <x v="5"/>
    <x v="0"/>
    <x v="28"/>
    <s v="Celerio ZXI PLUS AGS "/>
    <x v="1"/>
    <n v="45807"/>
    <x v="0"/>
    <n v="13118"/>
    <n v="671000"/>
    <x v="1"/>
  </r>
  <r>
    <x v="9"/>
    <x v="1"/>
    <x v="3"/>
    <s v="XUV300 W8 (O) 1.2 PETROL AMT "/>
    <x v="1"/>
    <n v="11682"/>
    <x v="0"/>
    <n v="23317"/>
    <n v="1225000"/>
    <x v="1"/>
  </r>
  <r>
    <x v="2"/>
    <x v="3"/>
    <x v="14"/>
    <s v="Creta SX (O) EXECUTIVE 1.6 PETROL "/>
    <x v="0"/>
    <n v="48476"/>
    <x v="0"/>
    <n v="21280"/>
    <n v="1118000"/>
    <x v="1"/>
  </r>
  <r>
    <x v="0"/>
    <x v="3"/>
    <x v="13"/>
    <s v="Elite i20 SPORTZ 1.2 "/>
    <x v="0"/>
    <n v="36748"/>
    <x v="0"/>
    <n v="12473"/>
    <n v="638000"/>
    <x v="1"/>
  </r>
  <r>
    <x v="8"/>
    <x v="0"/>
    <x v="28"/>
    <s v="Celerio X VXI (O) "/>
    <x v="0"/>
    <n v="39995"/>
    <x v="0"/>
    <n v="7449"/>
    <n v="381000"/>
    <x v="1"/>
  </r>
  <r>
    <x v="2"/>
    <x v="3"/>
    <x v="8"/>
    <s v="GRAND I10 NIOS SPORTZ AMT 1.2 KAPPA VTVT "/>
    <x v="1"/>
    <n v="36365"/>
    <x v="0"/>
    <n v="12962"/>
    <n v="663000"/>
    <x v="1"/>
  </r>
  <r>
    <x v="2"/>
    <x v="10"/>
    <x v="32"/>
    <s v="TRIBER RXL MT "/>
    <x v="0"/>
    <n v="50945"/>
    <x v="0"/>
    <n v="11359"/>
    <n v="581000"/>
    <x v="1"/>
  </r>
  <r>
    <x v="3"/>
    <x v="3"/>
    <x v="74"/>
    <s v="AURA SX 1.2 (O) "/>
    <x v="0"/>
    <n v="41269"/>
    <x v="0"/>
    <n v="13920"/>
    <n v="712000"/>
    <x v="1"/>
  </r>
  <r>
    <x v="3"/>
    <x v="3"/>
    <x v="74"/>
    <s v="AURA SX PLUS 1.2 AMT "/>
    <x v="1"/>
    <n v="74849"/>
    <x v="0"/>
    <n v="12453"/>
    <n v="637000"/>
    <x v="1"/>
  </r>
  <r>
    <x v="2"/>
    <x v="0"/>
    <x v="12"/>
    <s v="Dzire ZXI AMT "/>
    <x v="1"/>
    <n v="28533"/>
    <x v="0"/>
    <n v="14033"/>
    <n v="718000"/>
    <x v="1"/>
  </r>
  <r>
    <x v="4"/>
    <x v="3"/>
    <x v="14"/>
    <s v="Creta SX PLUS AT 1.6 PETROL "/>
    <x v="1"/>
    <n v="80561"/>
    <x v="0"/>
    <n v="17188"/>
    <n v="902999"/>
    <x v="1"/>
  </r>
  <r>
    <x v="4"/>
    <x v="4"/>
    <x v="81"/>
    <s v="TIGUAN HIGHLINE TDI AT "/>
    <x v="1"/>
    <n v="88461"/>
    <x v="1"/>
    <n v="34909"/>
    <n v="1834000"/>
    <x v="1"/>
  </r>
  <r>
    <x v="11"/>
    <x v="0"/>
    <x v="57"/>
    <s v="Ertiga ZDI "/>
    <x v="0"/>
    <n v="106213"/>
    <x v="1"/>
    <n v="28574"/>
    <n v="607000"/>
    <x v="1"/>
  </r>
  <r>
    <x v="5"/>
    <x v="11"/>
    <x v="33"/>
    <s v="HECTOR PLUS SHARP 1.5 PETROL TURBO DCT 6-STR "/>
    <x v="1"/>
    <n v="31138"/>
    <x v="0"/>
    <n v="32320"/>
    <n v="1698000"/>
    <x v="1"/>
  </r>
  <r>
    <x v="4"/>
    <x v="3"/>
    <x v="14"/>
    <s v="Creta SX PLUS 1.6 PETROL "/>
    <x v="0"/>
    <n v="52427"/>
    <x v="0"/>
    <n v="17188"/>
    <n v="902999"/>
    <x v="1"/>
  </r>
  <r>
    <x v="1"/>
    <x v="0"/>
    <x v="26"/>
    <s v="Wagon R 1.0 VXI "/>
    <x v="0"/>
    <n v="49078"/>
    <x v="0"/>
    <n v="6960"/>
    <n v="356000"/>
    <x v="1"/>
  </r>
  <r>
    <x v="7"/>
    <x v="3"/>
    <x v="9"/>
    <s v="i20 SPORTZ 1.2 "/>
    <x v="0"/>
    <n v="52325"/>
    <x v="0"/>
    <n v="15393"/>
    <n v="327000"/>
    <x v="1"/>
  </r>
  <r>
    <x v="3"/>
    <x v="9"/>
    <x v="48"/>
    <s v="Redi Go T(O) 1.0 AMT "/>
    <x v="1"/>
    <n v="16537"/>
    <x v="0"/>
    <n v="8602"/>
    <n v="440000"/>
    <x v="1"/>
  </r>
  <r>
    <x v="5"/>
    <x v="2"/>
    <x v="29"/>
    <s v="Tiago XZ PETROL "/>
    <x v="0"/>
    <n v="26041"/>
    <x v="0"/>
    <n v="12375"/>
    <n v="633000"/>
    <x v="1"/>
  </r>
  <r>
    <x v="8"/>
    <x v="10"/>
    <x v="22"/>
    <s v="Kwid RXT 1.0 AMT (O) "/>
    <x v="1"/>
    <n v="90363"/>
    <x v="0"/>
    <n v="6960"/>
    <n v="356000"/>
    <x v="1"/>
  </r>
  <r>
    <x v="1"/>
    <x v="0"/>
    <x v="57"/>
    <s v="Ertiga ZXI "/>
    <x v="0"/>
    <n v="46440"/>
    <x v="0"/>
    <n v="14037"/>
    <n v="718000"/>
    <x v="1"/>
  </r>
  <r>
    <x v="0"/>
    <x v="0"/>
    <x v="28"/>
    <s v="Celerio ZXI "/>
    <x v="0"/>
    <n v="46240"/>
    <x v="0"/>
    <n v="8758"/>
    <n v="448000"/>
    <x v="1"/>
  </r>
  <r>
    <x v="7"/>
    <x v="3"/>
    <x v="9"/>
    <s v="i20 SPORTZ (O) 1.2 "/>
    <x v="0"/>
    <n v="111350"/>
    <x v="0"/>
    <n v="14075"/>
    <n v="299000"/>
    <x v="1"/>
  </r>
  <r>
    <x v="12"/>
    <x v="0"/>
    <x v="7"/>
    <s v="New Wagon-R ZXI 1.2 "/>
    <x v="0"/>
    <n v="2896"/>
    <x v="0"/>
    <n v="13548"/>
    <n v="693000"/>
    <x v="1"/>
  </r>
  <r>
    <x v="2"/>
    <x v="10"/>
    <x v="22"/>
    <s v="Kwid RXT 1.0 AMT (O) "/>
    <x v="1"/>
    <n v="17107"/>
    <x v="0"/>
    <n v="9580"/>
    <n v="490000"/>
    <x v="1"/>
  </r>
  <r>
    <x v="10"/>
    <x v="0"/>
    <x v="1"/>
    <s v="Swift Dzire ZXI "/>
    <x v="0"/>
    <n v="122178"/>
    <x v="0"/>
    <n v="10032"/>
    <n v="451000"/>
    <x v="1"/>
  </r>
  <r>
    <x v="2"/>
    <x v="0"/>
    <x v="28"/>
    <s v="Celerio VXI (O) "/>
    <x v="0"/>
    <n v="28904"/>
    <x v="0"/>
    <n v="9423"/>
    <n v="482000"/>
    <x v="1"/>
  </r>
  <r>
    <x v="4"/>
    <x v="3"/>
    <x v="14"/>
    <s v="Creta SX PLUS AT 1.6 PETROL "/>
    <x v="1"/>
    <n v="55620"/>
    <x v="0"/>
    <n v="18863"/>
    <n v="991000"/>
    <x v="1"/>
  </r>
  <r>
    <x v="4"/>
    <x v="5"/>
    <x v="34"/>
    <s v="Jazz 1.2L I-VTEC V AT "/>
    <x v="1"/>
    <n v="68331"/>
    <x v="0"/>
    <n v="10342"/>
    <n v="529000"/>
    <x v="1"/>
  </r>
  <r>
    <x v="10"/>
    <x v="0"/>
    <x v="1"/>
    <s v="Swift VXI "/>
    <x v="0"/>
    <n v="95421"/>
    <x v="0"/>
    <n v="9343"/>
    <n v="420000"/>
    <x v="1"/>
  </r>
  <r>
    <x v="8"/>
    <x v="3"/>
    <x v="27"/>
    <s v="Verna 1.6 VTVT SX "/>
    <x v="0"/>
    <n v="15912"/>
    <x v="0"/>
    <n v="17378"/>
    <n v="913000"/>
    <x v="1"/>
  </r>
  <r>
    <x v="7"/>
    <x v="0"/>
    <x v="26"/>
    <s v="Wagon R 1.0 VXI "/>
    <x v="0"/>
    <n v="38782"/>
    <x v="0"/>
    <n v="12538"/>
    <n v="266000"/>
    <x v="1"/>
  </r>
  <r>
    <x v="3"/>
    <x v="2"/>
    <x v="4"/>
    <s v="NEXON XZ PLUS PETROL "/>
    <x v="0"/>
    <n v="67069"/>
    <x v="0"/>
    <n v="15885"/>
    <n v="835000"/>
    <x v="1"/>
  </r>
  <r>
    <x v="0"/>
    <x v="3"/>
    <x v="13"/>
    <s v="Elite i20 ASTA 1.2 (O) "/>
    <x v="0"/>
    <n v="36174"/>
    <x v="0"/>
    <n v="13490"/>
    <n v="690000"/>
    <x v="1"/>
  </r>
  <r>
    <x v="2"/>
    <x v="5"/>
    <x v="11"/>
    <s v="City 1.5L I-VTEC VX "/>
    <x v="0"/>
    <n v="55227"/>
    <x v="0"/>
    <n v="17492"/>
    <n v="919000"/>
    <x v="1"/>
  </r>
  <r>
    <x v="12"/>
    <x v="5"/>
    <x v="18"/>
    <s v="Amaze 1.2L I-VTEC VX CVT "/>
    <x v="1"/>
    <n v="10391"/>
    <x v="0"/>
    <n v="18063"/>
    <n v="949000"/>
    <x v="1"/>
  </r>
  <r>
    <x v="2"/>
    <x v="10"/>
    <x v="22"/>
    <s v="Kwid RXT 1.0 (O) "/>
    <x v="0"/>
    <n v="23550"/>
    <x v="0"/>
    <n v="7572"/>
    <n v="387000"/>
    <x v="1"/>
  </r>
  <r>
    <x v="8"/>
    <x v="5"/>
    <x v="23"/>
    <s v="WR-V 1.2L I-VTEC VX MT "/>
    <x v="0"/>
    <n v="22231"/>
    <x v="0"/>
    <n v="13978"/>
    <n v="715000"/>
    <x v="1"/>
  </r>
  <r>
    <x v="3"/>
    <x v="3"/>
    <x v="74"/>
    <s v="AURA SX+ 1.0 TURBO GDI MT "/>
    <x v="0"/>
    <n v="39864"/>
    <x v="0"/>
    <n v="14463"/>
    <n v="740000"/>
    <x v="1"/>
  </r>
  <r>
    <x v="4"/>
    <x v="14"/>
    <x v="65"/>
    <s v="Rapid STYLE 1.5 TDI AT "/>
    <x v="1"/>
    <n v="94742"/>
    <x v="1"/>
    <n v="16046"/>
    <n v="843000"/>
    <x v="1"/>
  </r>
  <r>
    <x v="8"/>
    <x v="9"/>
    <x v="48"/>
    <s v="Redi Go S 1.0 "/>
    <x v="0"/>
    <n v="42955"/>
    <x v="0"/>
    <n v="5924"/>
    <n v="303000"/>
    <x v="1"/>
  </r>
  <r>
    <x v="10"/>
    <x v="0"/>
    <x v="1"/>
    <s v="Swift Dzire VXI "/>
    <x v="0"/>
    <n v="61511"/>
    <x v="0"/>
    <n v="9365"/>
    <n v="421000"/>
    <x v="1"/>
  </r>
  <r>
    <x v="3"/>
    <x v="1"/>
    <x v="47"/>
    <s v="XUV500 W11 AT "/>
    <x v="1"/>
    <n v="59594"/>
    <x v="1"/>
    <n v="30150"/>
    <n v="1584000"/>
    <x v="1"/>
  </r>
  <r>
    <x v="5"/>
    <x v="0"/>
    <x v="36"/>
    <s v="IGNIS DELTA 1.2 AMT "/>
    <x v="1"/>
    <n v="31951"/>
    <x v="0"/>
    <n v="12629"/>
    <n v="646000"/>
    <x v="1"/>
  </r>
  <r>
    <x v="8"/>
    <x v="0"/>
    <x v="28"/>
    <s v="Celerio ZXI "/>
    <x v="0"/>
    <n v="19171"/>
    <x v="0"/>
    <n v="9052"/>
    <n v="463000"/>
    <x v="1"/>
  </r>
  <r>
    <x v="9"/>
    <x v="11"/>
    <x v="33"/>
    <s v="HECTOR PLUS SELECT 2.0 DIESEL TURBO MT 7-STR "/>
    <x v="0"/>
    <n v="15431"/>
    <x v="1"/>
    <n v="39591"/>
    <n v="2080000"/>
    <x v="1"/>
  </r>
  <r>
    <x v="2"/>
    <x v="5"/>
    <x v="18"/>
    <s v="Amaze 1.5L I-DTEC V CVT "/>
    <x v="1"/>
    <n v="49663"/>
    <x v="1"/>
    <n v="14663"/>
    <n v="750000"/>
    <x v="1"/>
  </r>
  <r>
    <x v="1"/>
    <x v="0"/>
    <x v="0"/>
    <s v="Alto 800 LXI "/>
    <x v="0"/>
    <n v="85107"/>
    <x v="0"/>
    <n v="5298"/>
    <n v="271000"/>
    <x v="1"/>
  </r>
  <r>
    <x v="2"/>
    <x v="10"/>
    <x v="22"/>
    <s v="Kwid RXT 1.0 (O) "/>
    <x v="0"/>
    <n v="20725"/>
    <x v="0"/>
    <n v="8641"/>
    <n v="442000"/>
    <x v="1"/>
  </r>
  <r>
    <x v="4"/>
    <x v="3"/>
    <x v="9"/>
    <s v="i20 Active 1.2 SX "/>
    <x v="0"/>
    <n v="69694"/>
    <x v="0"/>
    <n v="12688"/>
    <n v="649000"/>
    <x v="1"/>
  </r>
  <r>
    <x v="4"/>
    <x v="3"/>
    <x v="14"/>
    <s v="Creta SX PLUS 1.6 PETROL "/>
    <x v="0"/>
    <n v="61235"/>
    <x v="0"/>
    <n v="17188"/>
    <n v="902999"/>
    <x v="1"/>
  </r>
  <r>
    <x v="10"/>
    <x v="0"/>
    <x v="28"/>
    <s v="Celerio VXI AMT "/>
    <x v="1"/>
    <n v="14522"/>
    <x v="0"/>
    <n v="8386"/>
    <n v="377000"/>
    <x v="1"/>
  </r>
  <r>
    <x v="4"/>
    <x v="0"/>
    <x v="1"/>
    <s v="Swift VXI "/>
    <x v="0"/>
    <n v="77191"/>
    <x v="0"/>
    <n v="10068"/>
    <n v="515000"/>
    <x v="1"/>
  </r>
  <r>
    <x v="10"/>
    <x v="0"/>
    <x v="1"/>
    <s v="Swift VXI "/>
    <x v="0"/>
    <n v="71516"/>
    <x v="0"/>
    <n v="10633"/>
    <n v="478000"/>
    <x v="1"/>
  </r>
  <r>
    <x v="1"/>
    <x v="3"/>
    <x v="56"/>
    <s v="Eon ERA + "/>
    <x v="0"/>
    <n v="22557"/>
    <x v="0"/>
    <n v="5904"/>
    <n v="302000"/>
    <x v="1"/>
  </r>
  <r>
    <x v="10"/>
    <x v="1"/>
    <x v="47"/>
    <s v="XUV500 W6 "/>
    <x v="0"/>
    <n v="94593"/>
    <x v="1"/>
    <n v="20567"/>
    <n v="781000"/>
    <x v="1"/>
  </r>
  <r>
    <x v="5"/>
    <x v="3"/>
    <x v="77"/>
    <s v="ALCAZAR 1.5 SIGNATURE (O) AT 6STR "/>
    <x v="1"/>
    <n v="24546"/>
    <x v="1"/>
    <n v="36127"/>
    <n v="1898000"/>
    <x v="1"/>
  </r>
  <r>
    <x v="8"/>
    <x v="1"/>
    <x v="47"/>
    <s v="XUV500 W11 AT "/>
    <x v="1"/>
    <n v="36626"/>
    <x v="1"/>
    <n v="31273"/>
    <n v="1643000"/>
    <x v="1"/>
  </r>
  <r>
    <x v="1"/>
    <x v="3"/>
    <x v="8"/>
    <s v="Grand i10 SPORTZ 1.2 KAPPA VTVT "/>
    <x v="0"/>
    <n v="23523"/>
    <x v="0"/>
    <n v="8745"/>
    <n v="447000"/>
    <x v="1"/>
  </r>
  <r>
    <x v="4"/>
    <x v="3"/>
    <x v="14"/>
    <s v="Creta E PLUS 1.6 PETROL "/>
    <x v="0"/>
    <n v="55852"/>
    <x v="0"/>
    <n v="16255"/>
    <n v="853999"/>
    <x v="1"/>
  </r>
  <r>
    <x v="11"/>
    <x v="3"/>
    <x v="9"/>
    <s v="i20 ASTA 1.4 CRDI "/>
    <x v="0"/>
    <n v="102029"/>
    <x v="1"/>
    <n v="18829"/>
    <n v="400000"/>
    <x v="1"/>
  </r>
  <r>
    <x v="2"/>
    <x v="9"/>
    <x v="21"/>
    <s v="Go T CVT "/>
    <x v="1"/>
    <n v="70260"/>
    <x v="0"/>
    <n v="8426"/>
    <n v="430999"/>
    <x v="1"/>
  </r>
  <r>
    <x v="2"/>
    <x v="0"/>
    <x v="2"/>
    <s v="Baleno ALPHA PETROL 1.2 "/>
    <x v="0"/>
    <n v="36932"/>
    <x v="0"/>
    <n v="14213"/>
    <n v="727000"/>
    <x v="1"/>
  </r>
  <r>
    <x v="10"/>
    <x v="3"/>
    <x v="45"/>
    <s v="i10 SPORTZ 1.1 "/>
    <x v="0"/>
    <n v="82502"/>
    <x v="0"/>
    <n v="6551"/>
    <n v="294000"/>
    <x v="1"/>
  </r>
  <r>
    <x v="5"/>
    <x v="14"/>
    <x v="80"/>
    <s v="KUSHAQ AMBITION 1.0L TSI AT "/>
    <x v="1"/>
    <n v="17310"/>
    <x v="0"/>
    <n v="26001"/>
    <n v="1366000"/>
    <x v="1"/>
  </r>
  <r>
    <x v="10"/>
    <x v="1"/>
    <x v="47"/>
    <s v="XUV500 W6 "/>
    <x v="0"/>
    <n v="119125"/>
    <x v="1"/>
    <n v="19303"/>
    <n v="733000"/>
    <x v="1"/>
  </r>
  <r>
    <x v="8"/>
    <x v="3"/>
    <x v="27"/>
    <s v="Verna 1.6 VTVT SX "/>
    <x v="0"/>
    <n v="55600"/>
    <x v="0"/>
    <n v="15779"/>
    <n v="828999"/>
    <x v="1"/>
  </r>
  <r>
    <x v="2"/>
    <x v="10"/>
    <x v="50"/>
    <s v="Duster 110 PS RXS 4X2 AMT DIESEL "/>
    <x v="1"/>
    <n v="47106"/>
    <x v="1"/>
    <n v="17915"/>
    <n v="941000"/>
    <x v="1"/>
  </r>
  <r>
    <x v="11"/>
    <x v="0"/>
    <x v="1"/>
    <s v="Swift Dzire ZXI "/>
    <x v="0"/>
    <n v="36201"/>
    <x v="0"/>
    <n v="17105"/>
    <n v="515000"/>
    <x v="1"/>
  </r>
  <r>
    <x v="9"/>
    <x v="3"/>
    <x v="77"/>
    <s v="ALCAZAR 2.0 SIGNATURE (O) AT 7STR "/>
    <x v="1"/>
    <n v="11009"/>
    <x v="0"/>
    <n v="35955"/>
    <n v="1889000"/>
    <x v="1"/>
  </r>
  <r>
    <x v="7"/>
    <x v="6"/>
    <x v="16"/>
    <s v="Etios G "/>
    <x v="0"/>
    <n v="100303"/>
    <x v="0"/>
    <n v="15111"/>
    <n v="321000"/>
    <x v="1"/>
  </r>
  <r>
    <x v="13"/>
    <x v="3"/>
    <x v="9"/>
    <s v="i20 ASTA 1.2 "/>
    <x v="0"/>
    <n v="66176"/>
    <x v="0"/>
    <n v="10981"/>
    <n v="417000"/>
    <x v="1"/>
  </r>
  <r>
    <x v="13"/>
    <x v="0"/>
    <x v="1"/>
    <s v="Swift Dzire VXI "/>
    <x v="0"/>
    <n v="98155"/>
    <x v="0"/>
    <n v="11508"/>
    <n v="437000"/>
    <x v="1"/>
  </r>
  <r>
    <x v="3"/>
    <x v="5"/>
    <x v="34"/>
    <s v="Jazz 1.2L I-VTEC ZX "/>
    <x v="0"/>
    <n v="43340"/>
    <x v="0"/>
    <n v="15855"/>
    <n v="833000"/>
    <x v="1"/>
  </r>
  <r>
    <x v="0"/>
    <x v="3"/>
    <x v="14"/>
    <s v="Creta SX PLUS 1.6 PETROL "/>
    <x v="0"/>
    <n v="69273"/>
    <x v="0"/>
    <n v="16236"/>
    <n v="852999"/>
    <x v="1"/>
  </r>
  <r>
    <x v="0"/>
    <x v="3"/>
    <x v="8"/>
    <s v="Grand i10 ASTA (O) 1.2 KAPPA VTVT "/>
    <x v="0"/>
    <n v="27464"/>
    <x v="0"/>
    <n v="10049"/>
    <n v="513999"/>
    <x v="1"/>
  </r>
  <r>
    <x v="2"/>
    <x v="3"/>
    <x v="6"/>
    <s v="VENUE SX PLUS 1.0 TURBO DCT "/>
    <x v="1"/>
    <n v="43922"/>
    <x v="0"/>
    <n v="17131"/>
    <n v="900000"/>
    <x v="1"/>
  </r>
  <r>
    <x v="4"/>
    <x v="5"/>
    <x v="34"/>
    <s v="Jazz 1.2L I-VTEC V "/>
    <x v="0"/>
    <n v="55531"/>
    <x v="0"/>
    <n v="11359"/>
    <n v="581000"/>
    <x v="1"/>
  </r>
  <r>
    <x v="10"/>
    <x v="5"/>
    <x v="43"/>
    <s v="Brio S MT "/>
    <x v="0"/>
    <n v="73789"/>
    <x v="0"/>
    <n v="7919"/>
    <n v="356000"/>
    <x v="1"/>
  </r>
  <r>
    <x v="0"/>
    <x v="0"/>
    <x v="31"/>
    <s v="Ciaz ZXI AT "/>
    <x v="1"/>
    <n v="96520"/>
    <x v="0"/>
    <n v="11300"/>
    <n v="578000"/>
    <x v="1"/>
  </r>
  <r>
    <x v="5"/>
    <x v="10"/>
    <x v="22"/>
    <s v="Kwid RXT 0.8 "/>
    <x v="0"/>
    <n v="26104"/>
    <x v="0"/>
    <n v="8524"/>
    <n v="436000"/>
    <x v="1"/>
  </r>
  <r>
    <x v="11"/>
    <x v="5"/>
    <x v="43"/>
    <s v="Brio S(O) MT "/>
    <x v="0"/>
    <n v="143991"/>
    <x v="0"/>
    <n v="9466"/>
    <n v="285000"/>
    <x v="1"/>
  </r>
  <r>
    <x v="8"/>
    <x v="0"/>
    <x v="28"/>
    <s v="Celerio ZXI (O) "/>
    <x v="0"/>
    <n v="93813"/>
    <x v="0"/>
    <n v="8739"/>
    <n v="447000"/>
    <x v="1"/>
  </r>
  <r>
    <x v="0"/>
    <x v="5"/>
    <x v="18"/>
    <s v="Amaze 1.2L I-VTEC VX "/>
    <x v="0"/>
    <n v="43434"/>
    <x v="0"/>
    <n v="10029"/>
    <n v="513000"/>
    <x v="1"/>
  </r>
  <r>
    <x v="0"/>
    <x v="4"/>
    <x v="69"/>
    <s v="Vento HIGHLINE PETROL AT "/>
    <x v="1"/>
    <n v="88166"/>
    <x v="0"/>
    <n v="12669"/>
    <n v="648000"/>
    <x v="1"/>
  </r>
  <r>
    <x v="13"/>
    <x v="0"/>
    <x v="17"/>
    <s v="Ritz VXI "/>
    <x v="0"/>
    <n v="75497"/>
    <x v="0"/>
    <n v="9375"/>
    <n v="356000"/>
    <x v="1"/>
  </r>
  <r>
    <x v="3"/>
    <x v="5"/>
    <x v="11"/>
    <s v="City 1.5L I-VTEC ZX "/>
    <x v="0"/>
    <n v="30951"/>
    <x v="0"/>
    <n v="20709"/>
    <n v="1088000"/>
    <x v="1"/>
  </r>
  <r>
    <x v="4"/>
    <x v="3"/>
    <x v="14"/>
    <s v="Creta SX PLUS 1.6 PETROL "/>
    <x v="0"/>
    <n v="68811"/>
    <x v="0"/>
    <n v="17968"/>
    <n v="944000"/>
    <x v="1"/>
  </r>
  <r>
    <x v="9"/>
    <x v="8"/>
    <x v="30"/>
    <s v="SONET GTX PLUS 1.5 AT "/>
    <x v="1"/>
    <n v="18623"/>
    <x v="1"/>
    <n v="26857"/>
    <n v="1411000"/>
    <x v="1"/>
  </r>
  <r>
    <x v="8"/>
    <x v="10"/>
    <x v="22"/>
    <s v="Kwid CLIMBER 1.0 AMT "/>
    <x v="1"/>
    <n v="52734"/>
    <x v="0"/>
    <n v="7664"/>
    <n v="392000"/>
    <x v="1"/>
  </r>
  <r>
    <x v="2"/>
    <x v="10"/>
    <x v="50"/>
    <s v="Duster 110 PS RXZ MT DIESEL "/>
    <x v="0"/>
    <n v="80160"/>
    <x v="1"/>
    <n v="15627"/>
    <n v="821000"/>
    <x v="1"/>
  </r>
  <r>
    <x v="11"/>
    <x v="0"/>
    <x v="1"/>
    <s v="Swift Dzire VDI "/>
    <x v="0"/>
    <n v="110904"/>
    <x v="1"/>
    <n v="20053"/>
    <n v="426000"/>
    <x v="1"/>
  </r>
  <r>
    <x v="12"/>
    <x v="3"/>
    <x v="6"/>
    <s v="VENUE SX 1.0 (O) TURBO IMT "/>
    <x v="0"/>
    <n v="6278"/>
    <x v="0"/>
    <n v="23184"/>
    <n v="1218000"/>
    <x v="1"/>
  </r>
  <r>
    <x v="5"/>
    <x v="14"/>
    <x v="65"/>
    <s v="Rapid AMBITION AT TSI "/>
    <x v="1"/>
    <n v="50295"/>
    <x v="0"/>
    <n v="20420"/>
    <n v="1073000"/>
    <x v="1"/>
  </r>
  <r>
    <x v="8"/>
    <x v="0"/>
    <x v="28"/>
    <s v="Celerio VXI (O) "/>
    <x v="0"/>
    <n v="69515"/>
    <x v="0"/>
    <n v="8504"/>
    <n v="434999"/>
    <x v="1"/>
  </r>
  <r>
    <x v="4"/>
    <x v="3"/>
    <x v="13"/>
    <s v="Elite i20 ASTA 1.2 "/>
    <x v="0"/>
    <n v="43170"/>
    <x v="0"/>
    <n v="13939"/>
    <n v="713000"/>
    <x v="1"/>
  </r>
  <r>
    <x v="12"/>
    <x v="2"/>
    <x v="4"/>
    <s v="NEXON XM PETROL "/>
    <x v="0"/>
    <n v="16129"/>
    <x v="0"/>
    <n v="17359"/>
    <n v="911999"/>
    <x v="1"/>
  </r>
  <r>
    <x v="9"/>
    <x v="8"/>
    <x v="62"/>
    <s v="CARENS LUXURY 1.4 PETROL 7 STR "/>
    <x v="0"/>
    <n v="11437"/>
    <x v="0"/>
    <n v="32168"/>
    <n v="1689999"/>
    <x v="1"/>
  </r>
  <r>
    <x v="11"/>
    <x v="5"/>
    <x v="11"/>
    <s v="City 1.5L I-VTEC V MT "/>
    <x v="0"/>
    <n v="57296"/>
    <x v="0"/>
    <n v="13917"/>
    <n v="419000"/>
    <x v="1"/>
  </r>
  <r>
    <x v="8"/>
    <x v="10"/>
    <x v="50"/>
    <s v="Duster RXS CVT "/>
    <x v="1"/>
    <n v="31875"/>
    <x v="0"/>
    <n v="14017"/>
    <n v="717000"/>
    <x v="1"/>
  </r>
  <r>
    <x v="8"/>
    <x v="7"/>
    <x v="60"/>
    <s v="Micra Active XL O "/>
    <x v="0"/>
    <n v="33048"/>
    <x v="0"/>
    <n v="7879"/>
    <n v="403000"/>
    <x v="1"/>
  </r>
  <r>
    <x v="8"/>
    <x v="3"/>
    <x v="8"/>
    <s v="Grand i10 SPORTZ (O) 1.2 KAPPA VTVT "/>
    <x v="0"/>
    <n v="103142"/>
    <x v="0"/>
    <n v="10344"/>
    <n v="465000"/>
    <x v="1"/>
  </r>
  <r>
    <x v="0"/>
    <x v="3"/>
    <x v="8"/>
    <s v="Grand i10 ASTA (O) 1.2 KAPPA VTVT "/>
    <x v="0"/>
    <n v="65458"/>
    <x v="0"/>
    <n v="9892"/>
    <n v="505999"/>
    <x v="1"/>
  </r>
  <r>
    <x v="9"/>
    <x v="8"/>
    <x v="62"/>
    <s v="CARENS LUXURY PLUS 1.4 PETROL 7 STR "/>
    <x v="0"/>
    <n v="15145"/>
    <x v="0"/>
    <n v="33253"/>
    <n v="1747000"/>
    <x v="1"/>
  </r>
  <r>
    <x v="7"/>
    <x v="5"/>
    <x v="11"/>
    <s v="City 1.5L I-VTEC V MT "/>
    <x v="0"/>
    <n v="68165"/>
    <x v="0"/>
    <n v="16334"/>
    <n v="347000"/>
    <x v="1"/>
  </r>
  <r>
    <x v="3"/>
    <x v="2"/>
    <x v="4"/>
    <s v="NEXON XZA PLUS PETROL "/>
    <x v="1"/>
    <n v="40443"/>
    <x v="0"/>
    <n v="16940"/>
    <n v="890000"/>
    <x v="1"/>
  </r>
  <r>
    <x v="0"/>
    <x v="0"/>
    <x v="1"/>
    <s v="Swift VXI "/>
    <x v="0"/>
    <n v="65555"/>
    <x v="0"/>
    <n v="11320"/>
    <n v="579000"/>
    <x v="1"/>
  </r>
  <r>
    <x v="2"/>
    <x v="0"/>
    <x v="35"/>
    <s v="S PRESSO VXI+ "/>
    <x v="0"/>
    <n v="35153"/>
    <x v="0"/>
    <n v="7996"/>
    <n v="409000"/>
    <x v="1"/>
  </r>
  <r>
    <x v="5"/>
    <x v="0"/>
    <x v="28"/>
    <s v="Celerio ZXI PLUS AGS "/>
    <x v="1"/>
    <n v="20405"/>
    <x v="0"/>
    <n v="12629"/>
    <n v="646000"/>
    <x v="1"/>
  </r>
  <r>
    <x v="2"/>
    <x v="1"/>
    <x v="3"/>
    <s v="XUV300 W8 (O) 1.5 DIESEL "/>
    <x v="0"/>
    <n v="18346"/>
    <x v="1"/>
    <n v="21604"/>
    <n v="1135000"/>
    <x v="1"/>
  </r>
  <r>
    <x v="5"/>
    <x v="0"/>
    <x v="35"/>
    <s v="S PRESSO VXI+ "/>
    <x v="0"/>
    <n v="34267"/>
    <x v="0"/>
    <n v="8954"/>
    <n v="458000"/>
    <x v="1"/>
  </r>
  <r>
    <x v="4"/>
    <x v="3"/>
    <x v="8"/>
    <s v="Grand i10 SPORTZ AT 1.2 KAPPA VTVT "/>
    <x v="1"/>
    <n v="47224"/>
    <x v="0"/>
    <n v="11065"/>
    <n v="566000"/>
    <x v="1"/>
  </r>
  <r>
    <x v="5"/>
    <x v="10"/>
    <x v="22"/>
    <s v="Kwid RXT 1.0 (O) "/>
    <x v="0"/>
    <n v="32862"/>
    <x v="0"/>
    <n v="8719"/>
    <n v="446000"/>
    <x v="1"/>
  </r>
  <r>
    <x v="10"/>
    <x v="10"/>
    <x v="50"/>
    <s v="Duster 85 PS RXE DIESEL ADVENTURE "/>
    <x v="0"/>
    <n v="73314"/>
    <x v="1"/>
    <n v="16511"/>
    <n v="627000"/>
    <x v="1"/>
  </r>
  <r>
    <x v="7"/>
    <x v="0"/>
    <x v="26"/>
    <s v="Wagon R 1.0 VXI "/>
    <x v="0"/>
    <n v="61600"/>
    <x v="0"/>
    <n v="13604"/>
    <n v="289000"/>
    <x v="1"/>
  </r>
  <r>
    <x v="7"/>
    <x v="3"/>
    <x v="75"/>
    <s v="Santro Xing GL PLUS "/>
    <x v="0"/>
    <n v="78152"/>
    <x v="0"/>
    <n v="11674"/>
    <n v="248000"/>
    <x v="1"/>
  </r>
  <r>
    <x v="9"/>
    <x v="1"/>
    <x v="3"/>
    <s v="XUV300 W8 (O) 1.2 PETROL AMT "/>
    <x v="1"/>
    <n v="11911"/>
    <x v="0"/>
    <n v="24211"/>
    <n v="1272000"/>
    <x v="1"/>
  </r>
  <r>
    <x v="2"/>
    <x v="2"/>
    <x v="4"/>
    <s v="NEXON XZA PLUS DIESEL "/>
    <x v="1"/>
    <n v="60079"/>
    <x v="1"/>
    <n v="16407"/>
    <n v="861999"/>
    <x v="1"/>
  </r>
  <r>
    <x v="7"/>
    <x v="3"/>
    <x v="45"/>
    <s v="i10 MAGNA 1.1 "/>
    <x v="0"/>
    <n v="70441"/>
    <x v="0"/>
    <n v="12333"/>
    <n v="262000"/>
    <x v="1"/>
  </r>
  <r>
    <x v="10"/>
    <x v="3"/>
    <x v="8"/>
    <s v="Grand i10 ASTA AT 1.2 KAPPA VTVT "/>
    <x v="1"/>
    <n v="83346"/>
    <x v="0"/>
    <n v="9788"/>
    <n v="440000"/>
    <x v="1"/>
  </r>
  <r>
    <x v="9"/>
    <x v="10"/>
    <x v="22"/>
    <s v="Kwid RXT 1.0 "/>
    <x v="0"/>
    <n v="31621"/>
    <x v="0"/>
    <n v="9110"/>
    <n v="466000"/>
    <x v="1"/>
  </r>
  <r>
    <x v="9"/>
    <x v="8"/>
    <x v="30"/>
    <s v="SONET HTX ANNIVERSARY EDITION 1.5 "/>
    <x v="0"/>
    <n v="21176"/>
    <x v="1"/>
    <n v="24364"/>
    <n v="1280000"/>
    <x v="1"/>
  </r>
  <r>
    <x v="4"/>
    <x v="3"/>
    <x v="8"/>
    <s v="Grand i10 SPORTZ (O) AT 1.2 KAPPA VTVT "/>
    <x v="1"/>
    <n v="46083"/>
    <x v="0"/>
    <n v="10068"/>
    <n v="515000"/>
    <x v="1"/>
  </r>
  <r>
    <x v="0"/>
    <x v="3"/>
    <x v="8"/>
    <s v="Grand i10 ASTA (O) 1.2 KAPPA VTVT "/>
    <x v="0"/>
    <n v="15069"/>
    <x v="0"/>
    <n v="11105"/>
    <n v="568000"/>
    <x v="1"/>
  </r>
  <r>
    <x v="10"/>
    <x v="3"/>
    <x v="27"/>
    <s v="Verna FLUIDIC 1.6 VTVT SX AT "/>
    <x v="1"/>
    <n v="107887"/>
    <x v="0"/>
    <n v="11278"/>
    <n v="507000"/>
    <x v="1"/>
  </r>
  <r>
    <x v="2"/>
    <x v="10"/>
    <x v="32"/>
    <s v="TRIBER RXZ "/>
    <x v="0"/>
    <n v="70228"/>
    <x v="0"/>
    <n v="12669"/>
    <n v="648000"/>
    <x v="1"/>
  </r>
  <r>
    <x v="0"/>
    <x v="5"/>
    <x v="34"/>
    <s v="Jazz 1.2L I-VTEC V "/>
    <x v="0"/>
    <n v="54782"/>
    <x v="0"/>
    <n v="11105"/>
    <n v="568000"/>
    <x v="1"/>
  </r>
  <r>
    <x v="0"/>
    <x v="4"/>
    <x v="69"/>
    <s v="Vento HIGHLINE PETROL AT "/>
    <x v="1"/>
    <n v="72451"/>
    <x v="0"/>
    <n v="13294"/>
    <n v="680000"/>
    <x v="1"/>
  </r>
  <r>
    <x v="9"/>
    <x v="0"/>
    <x v="31"/>
    <s v="Ciaz ALPHA 1.5 SHVS PETROL "/>
    <x v="0"/>
    <n v="14772"/>
    <x v="0"/>
    <n v="20176"/>
    <n v="1060000"/>
    <x v="1"/>
  </r>
  <r>
    <x v="10"/>
    <x v="10"/>
    <x v="50"/>
    <s v="Duster 110 PS RXZ 4X4 MT DIESEL "/>
    <x v="0"/>
    <n v="105355"/>
    <x v="1"/>
    <n v="15695"/>
    <n v="596000"/>
    <x v="1"/>
  </r>
  <r>
    <x v="1"/>
    <x v="0"/>
    <x v="28"/>
    <s v="Celerio VXI AMT "/>
    <x v="1"/>
    <n v="29628"/>
    <x v="0"/>
    <n v="8094"/>
    <n v="413999"/>
    <x v="1"/>
  </r>
  <r>
    <x v="0"/>
    <x v="3"/>
    <x v="14"/>
    <s v="Creta SX PLUS AT 1.6 PETROL "/>
    <x v="1"/>
    <n v="94859"/>
    <x v="0"/>
    <n v="16103"/>
    <n v="846000"/>
    <x v="1"/>
  </r>
  <r>
    <x v="10"/>
    <x v="1"/>
    <x v="47"/>
    <s v="XUV500 W6 "/>
    <x v="0"/>
    <n v="92368"/>
    <x v="1"/>
    <n v="20303"/>
    <n v="771000"/>
    <x v="1"/>
  </r>
  <r>
    <x v="4"/>
    <x v="3"/>
    <x v="8"/>
    <s v="Grand i10 MAGNA 1.2 KAPPA VTVT "/>
    <x v="0"/>
    <n v="28474"/>
    <x v="0"/>
    <n v="9838"/>
    <n v="503000"/>
    <x v="1"/>
  </r>
  <r>
    <x v="4"/>
    <x v="0"/>
    <x v="0"/>
    <s v="Alto K10 VXI "/>
    <x v="0"/>
    <n v="13628"/>
    <x v="0"/>
    <n v="7644"/>
    <n v="391000"/>
    <x v="1"/>
  </r>
  <r>
    <x v="12"/>
    <x v="10"/>
    <x v="22"/>
    <s v="Kwid RXT 1.0 "/>
    <x v="0"/>
    <n v="1768"/>
    <x v="0"/>
    <n v="11300"/>
    <n v="578000"/>
    <x v="1"/>
  </r>
  <r>
    <x v="1"/>
    <x v="5"/>
    <x v="34"/>
    <s v="Jazz 1.2L I-VTEC V AT "/>
    <x v="1"/>
    <n v="23660"/>
    <x v="0"/>
    <n v="11789"/>
    <n v="603000"/>
    <x v="1"/>
  </r>
  <r>
    <x v="9"/>
    <x v="0"/>
    <x v="12"/>
    <s v="Dzire ZXI Plus AMT "/>
    <x v="1"/>
    <n v="24567"/>
    <x v="0"/>
    <n v="16617"/>
    <n v="873000"/>
    <x v="1"/>
  </r>
  <r>
    <x v="4"/>
    <x v="3"/>
    <x v="27"/>
    <s v="Verna 1.6 VTVT SX AT "/>
    <x v="1"/>
    <n v="58359"/>
    <x v="0"/>
    <n v="14995"/>
    <n v="767000"/>
    <x v="1"/>
  </r>
  <r>
    <x v="0"/>
    <x v="3"/>
    <x v="14"/>
    <s v="Creta SX PLUS 1.6 PETROL "/>
    <x v="0"/>
    <n v="105587"/>
    <x v="0"/>
    <n v="17459"/>
    <n v="802999"/>
    <x v="1"/>
  </r>
  <r>
    <x v="2"/>
    <x v="5"/>
    <x v="18"/>
    <s v="Amaze 1.2L I-VTEC VX CVT "/>
    <x v="1"/>
    <n v="41243"/>
    <x v="0"/>
    <n v="14057"/>
    <n v="719000"/>
    <x v="1"/>
  </r>
  <r>
    <x v="3"/>
    <x v="8"/>
    <x v="30"/>
    <s v="SONET GTX PLUS 1.5D AT "/>
    <x v="1"/>
    <n v="52562"/>
    <x v="1"/>
    <n v="22277"/>
    <n v="1170000"/>
    <x v="1"/>
  </r>
  <r>
    <x v="2"/>
    <x v="5"/>
    <x v="18"/>
    <s v="Amaze 1.5L I-DTEC V CVT "/>
    <x v="1"/>
    <n v="54392"/>
    <x v="1"/>
    <n v="15366"/>
    <n v="786000"/>
    <x v="1"/>
  </r>
  <r>
    <x v="4"/>
    <x v="0"/>
    <x v="12"/>
    <s v="Dzire VDI AMT "/>
    <x v="1"/>
    <n v="77413"/>
    <x v="1"/>
    <n v="13939"/>
    <n v="713000"/>
    <x v="1"/>
  </r>
  <r>
    <x v="9"/>
    <x v="2"/>
    <x v="4"/>
    <s v="NEXON XZ PLUS (PREMIUM) DARK EDITION PETROL "/>
    <x v="0"/>
    <n v="24386"/>
    <x v="0"/>
    <n v="22232"/>
    <n v="1168000"/>
    <x v="1"/>
  </r>
  <r>
    <x v="9"/>
    <x v="10"/>
    <x v="22"/>
    <s v="Kwid CLIMBER MT 1.0 "/>
    <x v="0"/>
    <n v="13364"/>
    <x v="0"/>
    <n v="10753"/>
    <n v="550000"/>
    <x v="1"/>
  </r>
  <r>
    <x v="9"/>
    <x v="5"/>
    <x v="11"/>
    <s v="City 1.5L I-VTEC ZX CVT "/>
    <x v="1"/>
    <n v="9928"/>
    <x v="0"/>
    <n v="28094"/>
    <n v="1476000"/>
    <x v="1"/>
  </r>
  <r>
    <x v="0"/>
    <x v="10"/>
    <x v="50"/>
    <s v="Duster 85 PS RXZ DIESEL "/>
    <x v="0"/>
    <n v="51829"/>
    <x v="1"/>
    <n v="14839"/>
    <n v="759000"/>
    <x v="1"/>
  </r>
  <r>
    <x v="0"/>
    <x v="5"/>
    <x v="43"/>
    <s v="Brio S MT "/>
    <x v="0"/>
    <n v="79289"/>
    <x v="0"/>
    <n v="7292"/>
    <n v="373000"/>
    <x v="1"/>
  </r>
  <r>
    <x v="4"/>
    <x v="10"/>
    <x v="22"/>
    <s v="Kwid RXT 1.0 "/>
    <x v="0"/>
    <n v="70817"/>
    <x v="0"/>
    <n v="6628"/>
    <n v="339000"/>
    <x v="1"/>
  </r>
  <r>
    <x v="2"/>
    <x v="3"/>
    <x v="14"/>
    <s v="Creta SX AT 1.6 PETROL "/>
    <x v="1"/>
    <n v="37657"/>
    <x v="0"/>
    <n v="22898"/>
    <n v="1203000"/>
    <x v="1"/>
  </r>
  <r>
    <x v="0"/>
    <x v="0"/>
    <x v="2"/>
    <s v="Baleno ALPHA PETROL 1.2 "/>
    <x v="0"/>
    <n v="27306"/>
    <x v="0"/>
    <n v="12981"/>
    <n v="664000"/>
    <x v="1"/>
  </r>
  <r>
    <x v="9"/>
    <x v="2"/>
    <x v="4"/>
    <s v="NEXON XZ PLUS (O) DIESEL DARK EDITION "/>
    <x v="0"/>
    <n v="14434"/>
    <x v="1"/>
    <n v="26172"/>
    <n v="1375000"/>
    <x v="1"/>
  </r>
  <r>
    <x v="9"/>
    <x v="2"/>
    <x v="4"/>
    <s v="NEXON XZ PLUS DIESEL KAZIRANGA "/>
    <x v="0"/>
    <n v="14871"/>
    <x v="1"/>
    <n v="25144"/>
    <n v="1321000"/>
    <x v="1"/>
  </r>
  <r>
    <x v="9"/>
    <x v="2"/>
    <x v="4"/>
    <s v="NEXON XZA PLUS (HS) PETROL "/>
    <x v="1"/>
    <n v="26350"/>
    <x v="0"/>
    <n v="22651"/>
    <n v="1190000"/>
    <x v="1"/>
  </r>
  <r>
    <x v="4"/>
    <x v="3"/>
    <x v="13"/>
    <s v="Elite i20 ASTA 1.2 "/>
    <x v="0"/>
    <n v="82689"/>
    <x v="0"/>
    <n v="12844"/>
    <n v="657000"/>
    <x v="1"/>
  </r>
  <r>
    <x v="4"/>
    <x v="3"/>
    <x v="8"/>
    <s v="Grand i10 ASTA 1.2 KAPPA VTVT "/>
    <x v="0"/>
    <n v="45003"/>
    <x v="0"/>
    <n v="9775"/>
    <n v="500000"/>
    <x v="1"/>
  </r>
  <r>
    <x v="3"/>
    <x v="5"/>
    <x v="11"/>
    <s v="City 1.5L I-VTEC VX CVT "/>
    <x v="1"/>
    <n v="41750"/>
    <x v="0"/>
    <n v="21413"/>
    <n v="1125000"/>
    <x v="1"/>
  </r>
  <r>
    <x v="9"/>
    <x v="8"/>
    <x v="20"/>
    <s v="SELTOS GTX PLUS 1.5 DIESEL AT "/>
    <x v="1"/>
    <n v="28064"/>
    <x v="1"/>
    <n v="35870"/>
    <n v="1884000"/>
    <x v="1"/>
  </r>
  <r>
    <x v="13"/>
    <x v="3"/>
    <x v="9"/>
    <s v="i20 MAGNA (O) 1.2 "/>
    <x v="0"/>
    <n v="96431"/>
    <x v="0"/>
    <n v="9646"/>
    <n v="366000"/>
    <x v="1"/>
  </r>
  <r>
    <x v="3"/>
    <x v="2"/>
    <x v="4"/>
    <s v="NEXON XZ PLUS SUNROOF PETROL DUAL TONE "/>
    <x v="0"/>
    <n v="45321"/>
    <x v="0"/>
    <n v="17397"/>
    <n v="914000"/>
    <x v="1"/>
  </r>
  <r>
    <x v="4"/>
    <x v="0"/>
    <x v="28"/>
    <s v="Celerio ZXI AMT "/>
    <x v="1"/>
    <n v="113666"/>
    <x v="0"/>
    <n v="9409"/>
    <n v="423000"/>
    <x v="1"/>
  </r>
  <r>
    <x v="4"/>
    <x v="10"/>
    <x v="22"/>
    <s v="Kwid RXL 1.0 AMT "/>
    <x v="1"/>
    <n v="35566"/>
    <x v="0"/>
    <n v="6569"/>
    <n v="336000"/>
    <x v="1"/>
  </r>
  <r>
    <x v="3"/>
    <x v="3"/>
    <x v="74"/>
    <s v="AURA SX PLUS 1.2 AMT "/>
    <x v="1"/>
    <n v="23213"/>
    <x v="0"/>
    <n v="13157"/>
    <n v="673000"/>
    <x v="1"/>
  </r>
  <r>
    <x v="4"/>
    <x v="3"/>
    <x v="42"/>
    <s v="Xcent SX 1.2 "/>
    <x v="0"/>
    <n v="55733"/>
    <x v="0"/>
    <n v="11984"/>
    <n v="613000"/>
    <x v="1"/>
  </r>
  <r>
    <x v="0"/>
    <x v="3"/>
    <x v="14"/>
    <s v="Creta SX PLUS 1.6 PETROL "/>
    <x v="0"/>
    <n v="60817"/>
    <x v="0"/>
    <n v="17740"/>
    <n v="932000"/>
    <x v="1"/>
  </r>
  <r>
    <x v="3"/>
    <x v="2"/>
    <x v="4"/>
    <s v="NEXON XZA PLUS PETROL "/>
    <x v="1"/>
    <n v="54568"/>
    <x v="0"/>
    <n v="18368"/>
    <n v="965000"/>
    <x v="1"/>
  </r>
  <r>
    <x v="3"/>
    <x v="10"/>
    <x v="22"/>
    <s v="Kwid NEOTECH RXL 1.0 AMT "/>
    <x v="1"/>
    <n v="17546"/>
    <x v="0"/>
    <n v="9521"/>
    <n v="487000"/>
    <x v="1"/>
  </r>
  <r>
    <x v="9"/>
    <x v="0"/>
    <x v="12"/>
    <s v="Dzire VXI AMT "/>
    <x v="1"/>
    <n v="16023"/>
    <x v="0"/>
    <n v="15464"/>
    <n v="791000"/>
    <x v="1"/>
  </r>
  <r>
    <x v="3"/>
    <x v="2"/>
    <x v="4"/>
    <s v="NEXON XZ PLUS PETROL DUAL TONE "/>
    <x v="0"/>
    <n v="54623"/>
    <x v="0"/>
    <n v="16807"/>
    <n v="883000"/>
    <x v="1"/>
  </r>
  <r>
    <x v="0"/>
    <x v="3"/>
    <x v="56"/>
    <s v="Eon ERA + "/>
    <x v="0"/>
    <n v="44873"/>
    <x v="0"/>
    <n v="6041"/>
    <n v="309000"/>
    <x v="1"/>
  </r>
  <r>
    <x v="1"/>
    <x v="7"/>
    <x v="60"/>
    <s v="Micra Active XV "/>
    <x v="0"/>
    <n v="59365"/>
    <x v="0"/>
    <n v="6628"/>
    <n v="339000"/>
    <x v="1"/>
  </r>
  <r>
    <x v="10"/>
    <x v="3"/>
    <x v="9"/>
    <s v="i20 SPORTZ 1.2 "/>
    <x v="0"/>
    <n v="57769"/>
    <x v="0"/>
    <n v="10967"/>
    <n v="493000"/>
    <x v="1"/>
  </r>
  <r>
    <x v="9"/>
    <x v="3"/>
    <x v="6"/>
    <s v="VENUE SX 1.0 (O) TURBO IMT "/>
    <x v="0"/>
    <n v="35746"/>
    <x v="0"/>
    <n v="22803"/>
    <n v="1198000"/>
    <x v="1"/>
  </r>
  <r>
    <x v="3"/>
    <x v="3"/>
    <x v="74"/>
    <s v="AURA SX PLUS 1.2 AMT CRDI "/>
    <x v="1"/>
    <n v="49985"/>
    <x v="1"/>
    <n v="15418"/>
    <n v="810000"/>
    <x v="1"/>
  </r>
  <r>
    <x v="13"/>
    <x v="0"/>
    <x v="57"/>
    <s v="Ertiga VXI "/>
    <x v="0"/>
    <n v="51980"/>
    <x v="0"/>
    <n v="17960"/>
    <n v="682000"/>
    <x v="1"/>
  </r>
  <r>
    <x v="10"/>
    <x v="10"/>
    <x v="50"/>
    <s v="Duster 110 PS RXL ADVENTURE "/>
    <x v="0"/>
    <n v="64937"/>
    <x v="1"/>
    <n v="16406"/>
    <n v="623000"/>
    <x v="1"/>
  </r>
  <r>
    <x v="4"/>
    <x v="0"/>
    <x v="12"/>
    <s v="Dzire ZXI PLUS AMT "/>
    <x v="1"/>
    <n v="105779"/>
    <x v="0"/>
    <n v="14036"/>
    <n v="631000"/>
    <x v="1"/>
  </r>
  <r>
    <x v="8"/>
    <x v="3"/>
    <x v="8"/>
    <s v="Grand i10 SPORTZ AT 1.2 KAPPA VTVT "/>
    <x v="1"/>
    <n v="42364"/>
    <x v="0"/>
    <n v="11984"/>
    <n v="613000"/>
    <x v="1"/>
  </r>
  <r>
    <x v="2"/>
    <x v="10"/>
    <x v="50"/>
    <s v="Duster RXS PETROL "/>
    <x v="0"/>
    <n v="40229"/>
    <x v="0"/>
    <n v="14506"/>
    <n v="742000"/>
    <x v="1"/>
  </r>
  <r>
    <x v="5"/>
    <x v="0"/>
    <x v="2"/>
    <s v="Baleno DELTA CVT PETROL 1.2 "/>
    <x v="1"/>
    <n v="32596"/>
    <x v="0"/>
    <n v="13881"/>
    <n v="710000"/>
    <x v="1"/>
  </r>
  <r>
    <x v="5"/>
    <x v="14"/>
    <x v="65"/>
    <s v="Rapid STYLE AT TSI "/>
    <x v="1"/>
    <n v="41125"/>
    <x v="0"/>
    <n v="21528"/>
    <n v="1131000"/>
    <x v="1"/>
  </r>
  <r>
    <x v="8"/>
    <x v="10"/>
    <x v="22"/>
    <s v="Kwid 1.0 MARVEL IRON MAN EDITION "/>
    <x v="0"/>
    <n v="47928"/>
    <x v="0"/>
    <n v="7546"/>
    <n v="386000"/>
    <x v="1"/>
  </r>
  <r>
    <x v="0"/>
    <x v="3"/>
    <x v="14"/>
    <s v="Creta SX PLUS AT 1.6 DIESEL "/>
    <x v="1"/>
    <n v="93290"/>
    <x v="1"/>
    <n v="18197"/>
    <n v="956000"/>
    <x v="1"/>
  </r>
  <r>
    <x v="9"/>
    <x v="3"/>
    <x v="6"/>
    <s v="VENUE SX (O) 1.5 CRDI "/>
    <x v="0"/>
    <n v="14280"/>
    <x v="1"/>
    <n v="23431"/>
    <n v="1231000"/>
    <x v="1"/>
  </r>
  <r>
    <x v="7"/>
    <x v="0"/>
    <x v="17"/>
    <s v="Ritz VDI "/>
    <x v="0"/>
    <n v="72644"/>
    <x v="1"/>
    <n v="34207"/>
    <n v="385000"/>
    <x v="1"/>
  </r>
  <r>
    <x v="2"/>
    <x v="3"/>
    <x v="14"/>
    <s v="Creta SX AT 1.6 PETROL "/>
    <x v="1"/>
    <n v="44370"/>
    <x v="0"/>
    <n v="21737"/>
    <n v="1142000"/>
    <x v="1"/>
  </r>
  <r>
    <x v="8"/>
    <x v="5"/>
    <x v="11"/>
    <s v="City 1.5L I-VTEC ZX CVT "/>
    <x v="1"/>
    <n v="29977"/>
    <x v="0"/>
    <n v="18958"/>
    <n v="996000"/>
    <x v="1"/>
  </r>
  <r>
    <x v="5"/>
    <x v="8"/>
    <x v="20"/>
    <s v="SELTOS GTX PLUS 1.4 PETROL DCT DUAL TONE "/>
    <x v="1"/>
    <n v="30378"/>
    <x v="0"/>
    <n v="31793"/>
    <n v="1670000"/>
    <x v="1"/>
  </r>
  <r>
    <x v="0"/>
    <x v="3"/>
    <x v="14"/>
    <s v="Creta SX PLUS AT 1.6 DIESEL "/>
    <x v="1"/>
    <n v="113873"/>
    <x v="1"/>
    <n v="20960"/>
    <n v="964000"/>
    <x v="1"/>
  </r>
  <r>
    <x v="0"/>
    <x v="3"/>
    <x v="13"/>
    <s v="Elite i20 ASTA 1.2 (O) "/>
    <x v="0"/>
    <n v="89398"/>
    <x v="0"/>
    <n v="12395"/>
    <n v="634000"/>
    <x v="1"/>
  </r>
  <r>
    <x v="0"/>
    <x v="3"/>
    <x v="8"/>
    <s v="Grand i10 ASTA 1.2 KAPPA VTVT "/>
    <x v="0"/>
    <n v="42552"/>
    <x v="0"/>
    <n v="9560"/>
    <n v="488999"/>
    <x v="1"/>
  </r>
  <r>
    <x v="9"/>
    <x v="2"/>
    <x v="4"/>
    <s v="NEXON XZA PLUS (O) PETROL "/>
    <x v="1"/>
    <n v="13619"/>
    <x v="0"/>
    <n v="24040"/>
    <n v="1263000"/>
    <x v="1"/>
  </r>
  <r>
    <x v="12"/>
    <x v="0"/>
    <x v="0"/>
    <s v="Alto K10 VXI PLUS "/>
    <x v="0"/>
    <n v="5654"/>
    <x v="0"/>
    <n v="10753"/>
    <n v="550000"/>
    <x v="1"/>
  </r>
  <r>
    <x v="0"/>
    <x v="3"/>
    <x v="14"/>
    <s v="Creta E PLUS 1.6 PETROL "/>
    <x v="0"/>
    <n v="48665"/>
    <x v="0"/>
    <n v="16160"/>
    <n v="849000"/>
    <x v="1"/>
  </r>
  <r>
    <x v="10"/>
    <x v="3"/>
    <x v="9"/>
    <s v="i20 SPORTZ 1.2 "/>
    <x v="0"/>
    <n v="40194"/>
    <x v="0"/>
    <n v="10423"/>
    <n v="469000"/>
    <x v="1"/>
  </r>
  <r>
    <x v="0"/>
    <x v="5"/>
    <x v="11"/>
    <s v="City 1.5L I-VTEC VX CVT "/>
    <x v="1"/>
    <n v="92236"/>
    <x v="0"/>
    <n v="14174"/>
    <n v="725000"/>
    <x v="1"/>
  </r>
  <r>
    <x v="4"/>
    <x v="3"/>
    <x v="14"/>
    <s v="Creta SX PLUS 1.6 PETROL "/>
    <x v="0"/>
    <n v="18538"/>
    <x v="0"/>
    <n v="18710"/>
    <n v="983000"/>
    <x v="1"/>
  </r>
  <r>
    <x v="2"/>
    <x v="5"/>
    <x v="11"/>
    <s v="City 1.5L I-VTEC ZX CVT "/>
    <x v="1"/>
    <n v="32479"/>
    <x v="0"/>
    <n v="20557"/>
    <n v="1080000"/>
    <x v="1"/>
  </r>
  <r>
    <x v="3"/>
    <x v="2"/>
    <x v="4"/>
    <s v="NEXON XZ PLUS (O) PETROL "/>
    <x v="0"/>
    <n v="46447"/>
    <x v="0"/>
    <n v="19129"/>
    <n v="1005000"/>
    <x v="1"/>
  </r>
  <r>
    <x v="12"/>
    <x v="0"/>
    <x v="28"/>
    <s v="Celerio ZXI AMT "/>
    <x v="1"/>
    <n v="17052"/>
    <x v="0"/>
    <n v="12708"/>
    <n v="650000"/>
    <x v="1"/>
  </r>
  <r>
    <x v="3"/>
    <x v="0"/>
    <x v="35"/>
    <s v="S PRESSO VXI PLUS AMT "/>
    <x v="1"/>
    <n v="11957"/>
    <x v="0"/>
    <n v="9543"/>
    <n v="488000"/>
    <x v="1"/>
  </r>
  <r>
    <x v="1"/>
    <x v="1"/>
    <x v="47"/>
    <s v="XUV500 W6 "/>
    <x v="0"/>
    <n v="86773"/>
    <x v="1"/>
    <n v="18003"/>
    <n v="827999"/>
    <x v="1"/>
  </r>
  <r>
    <x v="2"/>
    <x v="2"/>
    <x v="4"/>
    <s v="NEXON XZA PLUS PETROL DUAL TONE "/>
    <x v="1"/>
    <n v="59737"/>
    <x v="0"/>
    <n v="15353"/>
    <n v="807000"/>
    <x v="1"/>
  </r>
  <r>
    <x v="9"/>
    <x v="0"/>
    <x v="12"/>
    <s v="Dzire ZXI Plus AMT "/>
    <x v="1"/>
    <n v="9369"/>
    <x v="0"/>
    <n v="17169"/>
    <n v="902000"/>
    <x v="1"/>
  </r>
  <r>
    <x v="12"/>
    <x v="0"/>
    <x v="28"/>
    <s v="Celerio VXI AMT "/>
    <x v="1"/>
    <n v="3951"/>
    <x v="0"/>
    <n v="12923"/>
    <n v="661000"/>
    <x v="1"/>
  </r>
  <r>
    <x v="1"/>
    <x v="3"/>
    <x v="8"/>
    <s v="Grand i10 SPORTZ 1.2 KAPPA VTVT "/>
    <x v="0"/>
    <n v="24680"/>
    <x v="0"/>
    <n v="8645"/>
    <n v="442000"/>
    <x v="1"/>
  </r>
  <r>
    <x v="4"/>
    <x v="10"/>
    <x v="22"/>
    <s v="Kwid CLIMBER 1.0 AMT "/>
    <x v="1"/>
    <n v="55810"/>
    <x v="0"/>
    <n v="7468"/>
    <n v="382000"/>
    <x v="1"/>
  </r>
  <r>
    <x v="11"/>
    <x v="3"/>
    <x v="45"/>
    <s v="i10 SPORTZ 1.2 "/>
    <x v="0"/>
    <n v="36577"/>
    <x v="0"/>
    <n v="11060"/>
    <n v="333000"/>
    <x v="1"/>
  </r>
  <r>
    <x v="0"/>
    <x v="5"/>
    <x v="18"/>
    <s v="Amaze 1.2L I-VTEC S "/>
    <x v="0"/>
    <n v="47097"/>
    <x v="0"/>
    <n v="9873"/>
    <n v="505000"/>
    <x v="1"/>
  </r>
  <r>
    <x v="7"/>
    <x v="0"/>
    <x v="1"/>
    <s v="Swift VXI "/>
    <x v="0"/>
    <n v="96506"/>
    <x v="0"/>
    <n v="17182"/>
    <n v="365000"/>
    <x v="1"/>
  </r>
  <r>
    <x v="13"/>
    <x v="0"/>
    <x v="26"/>
    <s v="Wagon R 1.0 VXI "/>
    <x v="0"/>
    <n v="76286"/>
    <x v="0"/>
    <n v="8796"/>
    <n v="334000"/>
    <x v="1"/>
  </r>
  <r>
    <x v="9"/>
    <x v="8"/>
    <x v="30"/>
    <s v="SONET HTK PLUS 1.5 "/>
    <x v="0"/>
    <n v="22691"/>
    <x v="1"/>
    <n v="21223"/>
    <n v="1115000"/>
    <x v="1"/>
  </r>
  <r>
    <x v="8"/>
    <x v="3"/>
    <x v="8"/>
    <s v="Grand i10 ASTA 1.2 KAPPA VTVT "/>
    <x v="0"/>
    <n v="65464"/>
    <x v="0"/>
    <n v="9834"/>
    <n v="503000"/>
    <x v="1"/>
  </r>
  <r>
    <x v="8"/>
    <x v="10"/>
    <x v="22"/>
    <s v="Kwid CLIMBER 1.0 AMT "/>
    <x v="1"/>
    <n v="37091"/>
    <x v="0"/>
    <n v="7585"/>
    <n v="388000"/>
    <x v="1"/>
  </r>
  <r>
    <x v="11"/>
    <x v="3"/>
    <x v="9"/>
    <s v="i20 SPORTZ 1.2 "/>
    <x v="0"/>
    <n v="52538"/>
    <x v="0"/>
    <n v="13718"/>
    <n v="413000"/>
    <x v="1"/>
  </r>
  <r>
    <x v="10"/>
    <x v="3"/>
    <x v="42"/>
    <s v="Xcent S 1.2 "/>
    <x v="0"/>
    <n v="65455"/>
    <x v="0"/>
    <n v="9476"/>
    <n v="426000"/>
    <x v="1"/>
  </r>
  <r>
    <x v="4"/>
    <x v="5"/>
    <x v="11"/>
    <s v="City 1.5L I-VTEC ZX CVT "/>
    <x v="1"/>
    <n v="42019"/>
    <x v="0"/>
    <n v="17150"/>
    <n v="901000"/>
    <x v="1"/>
  </r>
  <r>
    <x v="10"/>
    <x v="5"/>
    <x v="11"/>
    <s v="City 1.5L I-VTEC V MT "/>
    <x v="0"/>
    <n v="74032"/>
    <x v="0"/>
    <n v="11990"/>
    <n v="539000"/>
    <x v="1"/>
  </r>
  <r>
    <x v="12"/>
    <x v="0"/>
    <x v="0"/>
    <s v="Alto K10 VXI PLUS AMT "/>
    <x v="1"/>
    <n v="6675"/>
    <x v="0"/>
    <n v="11339"/>
    <n v="580000"/>
    <x v="1"/>
  </r>
  <r>
    <x v="0"/>
    <x v="3"/>
    <x v="13"/>
    <s v="Elite i20 ASTA 1.2 (O) "/>
    <x v="0"/>
    <n v="55254"/>
    <x v="0"/>
    <n v="13294"/>
    <n v="680000"/>
    <x v="1"/>
  </r>
  <r>
    <x v="0"/>
    <x v="0"/>
    <x v="28"/>
    <s v="Celerio ZXI AMT "/>
    <x v="1"/>
    <n v="43855"/>
    <x v="0"/>
    <n v="9091"/>
    <n v="465000"/>
    <x v="1"/>
  </r>
  <r>
    <x v="4"/>
    <x v="5"/>
    <x v="34"/>
    <s v="Jazz 1.2L I-VTEC VX "/>
    <x v="0"/>
    <n v="34743"/>
    <x v="0"/>
    <n v="11867"/>
    <n v="607000"/>
    <x v="1"/>
  </r>
  <r>
    <x v="2"/>
    <x v="10"/>
    <x v="22"/>
    <s v="Kwid RXT 1.0 AMT (O) "/>
    <x v="1"/>
    <n v="17650"/>
    <x v="0"/>
    <n v="8934"/>
    <n v="457000"/>
    <x v="1"/>
  </r>
  <r>
    <x v="1"/>
    <x v="0"/>
    <x v="1"/>
    <s v="Swift VXI "/>
    <x v="0"/>
    <n v="40348"/>
    <x v="0"/>
    <n v="9951"/>
    <n v="509000"/>
    <x v="1"/>
  </r>
  <r>
    <x v="10"/>
    <x v="7"/>
    <x v="60"/>
    <s v="Micra XV CVT "/>
    <x v="1"/>
    <n v="82542"/>
    <x v="0"/>
    <n v="7485"/>
    <n v="337000"/>
    <x v="1"/>
  </r>
  <r>
    <x v="2"/>
    <x v="10"/>
    <x v="22"/>
    <s v="Kwid CLIMBER 1.0 AMT "/>
    <x v="1"/>
    <n v="35567"/>
    <x v="0"/>
    <n v="8837"/>
    <n v="451999"/>
    <x v="1"/>
  </r>
  <r>
    <x v="9"/>
    <x v="8"/>
    <x v="62"/>
    <s v="CARENS LUXURY PLUS 1.4 PETROL 7 STR "/>
    <x v="0"/>
    <n v="10776"/>
    <x v="0"/>
    <n v="33249"/>
    <n v="1747000"/>
    <x v="1"/>
  </r>
  <r>
    <x v="2"/>
    <x v="5"/>
    <x v="11"/>
    <s v="City 1.5L I-VTEC ZX CVT "/>
    <x v="1"/>
    <n v="33869"/>
    <x v="0"/>
    <n v="20766"/>
    <n v="1091000"/>
    <x v="1"/>
  </r>
  <r>
    <x v="1"/>
    <x v="0"/>
    <x v="31"/>
    <s v="Ciaz ZXI+ "/>
    <x v="0"/>
    <n v="104650"/>
    <x v="0"/>
    <n v="12746"/>
    <n v="573000"/>
    <x v="1"/>
  </r>
  <r>
    <x v="0"/>
    <x v="3"/>
    <x v="13"/>
    <s v="Elite i20 ASTA 1.4 CRDI (O) "/>
    <x v="0"/>
    <n v="79701"/>
    <x v="1"/>
    <n v="14291"/>
    <n v="731000"/>
    <x v="1"/>
  </r>
  <r>
    <x v="2"/>
    <x v="0"/>
    <x v="28"/>
    <s v="Celerio VXI AMT "/>
    <x v="1"/>
    <n v="28264"/>
    <x v="0"/>
    <n v="9931"/>
    <n v="508000"/>
    <x v="1"/>
  </r>
  <r>
    <x v="1"/>
    <x v="3"/>
    <x v="8"/>
    <s v="Grand i10 SPORTZ 1.2 KAPPA VTVT "/>
    <x v="0"/>
    <n v="26534"/>
    <x v="0"/>
    <n v="8856"/>
    <n v="453000"/>
    <x v="1"/>
  </r>
  <r>
    <x v="5"/>
    <x v="0"/>
    <x v="2"/>
    <s v="Baleno ZETA CVT PETROL 1.2 "/>
    <x v="1"/>
    <n v="26477"/>
    <x v="0"/>
    <n v="15989"/>
    <n v="840000"/>
    <x v="1"/>
  </r>
  <r>
    <x v="7"/>
    <x v="0"/>
    <x v="26"/>
    <s v="Wagon R 1.0 VXI "/>
    <x v="0"/>
    <n v="45778"/>
    <x v="0"/>
    <n v="13887"/>
    <n v="295000"/>
    <x v="1"/>
  </r>
  <r>
    <x v="3"/>
    <x v="0"/>
    <x v="31"/>
    <s v="Ciaz DELTA 1.5 SHVS MT PETROL "/>
    <x v="0"/>
    <n v="60741"/>
    <x v="0"/>
    <n v="16084"/>
    <n v="844999"/>
    <x v="1"/>
  </r>
  <r>
    <x v="5"/>
    <x v="0"/>
    <x v="2"/>
    <s v="Baleno ZETA CVT PETROL 1.2 "/>
    <x v="1"/>
    <n v="29413"/>
    <x v="0"/>
    <n v="16426"/>
    <n v="863000"/>
    <x v="1"/>
  </r>
  <r>
    <x v="2"/>
    <x v="3"/>
    <x v="9"/>
    <s v="i20 Active 1.2 SX "/>
    <x v="0"/>
    <n v="73607"/>
    <x v="0"/>
    <n v="14233"/>
    <n v="728000"/>
    <x v="1"/>
  </r>
  <r>
    <x v="1"/>
    <x v="0"/>
    <x v="26"/>
    <s v="Wagon R 1.0 VXI "/>
    <x v="0"/>
    <n v="45789"/>
    <x v="0"/>
    <n v="7546"/>
    <n v="386000"/>
    <x v="1"/>
  </r>
  <r>
    <x v="8"/>
    <x v="0"/>
    <x v="2"/>
    <s v="Baleno ALPHA PETROL 1.2 "/>
    <x v="0"/>
    <n v="52083"/>
    <x v="0"/>
    <n v="13333"/>
    <n v="682000"/>
    <x v="1"/>
  </r>
  <r>
    <x v="9"/>
    <x v="2"/>
    <x v="4"/>
    <s v="NEXON XZ PLUS (O) PETROL DARK EDITION "/>
    <x v="0"/>
    <n v="15364"/>
    <x v="0"/>
    <n v="21908"/>
    <n v="1151000"/>
    <x v="1"/>
  </r>
  <r>
    <x v="9"/>
    <x v="5"/>
    <x v="11"/>
    <s v="City 1.5L I-VTEC ZX "/>
    <x v="0"/>
    <n v="42212"/>
    <x v="0"/>
    <n v="23045"/>
    <n v="1211000"/>
    <x v="1"/>
  </r>
  <r>
    <x v="13"/>
    <x v="0"/>
    <x v="1"/>
    <s v="Swift VXI "/>
    <x v="0"/>
    <n v="27532"/>
    <x v="0"/>
    <n v="12456"/>
    <n v="473000"/>
    <x v="1"/>
  </r>
  <r>
    <x v="2"/>
    <x v="1"/>
    <x v="3"/>
    <s v="XUV300 W8 (O) 1.5 DIESEL "/>
    <x v="0"/>
    <n v="64772"/>
    <x v="1"/>
    <n v="19491"/>
    <n v="1024000"/>
    <x v="1"/>
  </r>
  <r>
    <x v="4"/>
    <x v="0"/>
    <x v="26"/>
    <s v="Wagon R 1.0 VXI AMT "/>
    <x v="1"/>
    <n v="84182"/>
    <x v="0"/>
    <n v="9345"/>
    <n v="478000"/>
    <x v="1"/>
  </r>
  <r>
    <x v="13"/>
    <x v="3"/>
    <x v="45"/>
    <s v="i10 ASTA 1.2 "/>
    <x v="0"/>
    <n v="61285"/>
    <x v="0"/>
    <n v="10823"/>
    <n v="411000"/>
    <x v="1"/>
  </r>
  <r>
    <x v="2"/>
    <x v="3"/>
    <x v="7"/>
    <s v="NEW SANTRO ASTA MT "/>
    <x v="0"/>
    <n v="55677"/>
    <x v="0"/>
    <n v="9208"/>
    <n v="471000"/>
    <x v="1"/>
  </r>
  <r>
    <x v="10"/>
    <x v="3"/>
    <x v="42"/>
    <s v="Xcent SX AT 1.2 (O) "/>
    <x v="1"/>
    <n v="96431"/>
    <x v="0"/>
    <n v="9387"/>
    <n v="422000"/>
    <x v="1"/>
  </r>
  <r>
    <x v="2"/>
    <x v="0"/>
    <x v="31"/>
    <s v="Ciaz ALPHA AT 1.5 SHVS PETROL "/>
    <x v="1"/>
    <n v="49968"/>
    <x v="0"/>
    <n v="17416"/>
    <n v="915000"/>
    <x v="1"/>
  </r>
  <r>
    <x v="2"/>
    <x v="3"/>
    <x v="8"/>
    <s v="Grand i10 SPORTZ AT 1.2 KAPPA VTVT "/>
    <x v="1"/>
    <n v="73192"/>
    <x v="0"/>
    <n v="11320"/>
    <n v="579000"/>
    <x v="1"/>
  </r>
  <r>
    <x v="4"/>
    <x v="3"/>
    <x v="13"/>
    <s v="Elite i20 ASTA 1.2 "/>
    <x v="0"/>
    <n v="23793"/>
    <x v="0"/>
    <n v="13666"/>
    <n v="699000"/>
    <x v="1"/>
  </r>
  <r>
    <x v="2"/>
    <x v="1"/>
    <x v="3"/>
    <s v="XUV300 W8 (O) 1.5 DIESEL "/>
    <x v="0"/>
    <n v="53460"/>
    <x v="1"/>
    <n v="21223"/>
    <n v="1115000"/>
    <x v="1"/>
  </r>
  <r>
    <x v="13"/>
    <x v="5"/>
    <x v="11"/>
    <s v="City 1.5L I-VTEC S MT "/>
    <x v="0"/>
    <n v="89796"/>
    <x v="0"/>
    <n v="11929"/>
    <n v="453000"/>
    <x v="1"/>
  </r>
  <r>
    <x v="11"/>
    <x v="5"/>
    <x v="11"/>
    <s v="City 1.5L I-VTEC S MT "/>
    <x v="0"/>
    <n v="87836"/>
    <x v="0"/>
    <n v="15212"/>
    <n v="458000"/>
    <x v="1"/>
  </r>
  <r>
    <x v="11"/>
    <x v="0"/>
    <x v="1"/>
    <s v="Swift VXI "/>
    <x v="0"/>
    <n v="97265"/>
    <x v="0"/>
    <n v="13983"/>
    <n v="421000"/>
    <x v="1"/>
  </r>
  <r>
    <x v="3"/>
    <x v="3"/>
    <x v="8"/>
    <s v="GRAND I10 NIOS SPORTZ AMT 1.2 KAPPA VTVT "/>
    <x v="1"/>
    <n v="14274"/>
    <x v="0"/>
    <n v="14233"/>
    <n v="728000"/>
    <x v="1"/>
  </r>
  <r>
    <x v="8"/>
    <x v="13"/>
    <x v="44"/>
    <s v="Compass LIMITED (O) 2.0 DIESEL 4X4 "/>
    <x v="0"/>
    <n v="80713"/>
    <x v="1"/>
    <n v="26876"/>
    <n v="1412000"/>
    <x v="1"/>
  </r>
  <r>
    <x v="9"/>
    <x v="0"/>
    <x v="35"/>
    <s v="S PRESSO VXI+ "/>
    <x v="0"/>
    <n v="11295"/>
    <x v="0"/>
    <n v="9834"/>
    <n v="503000"/>
    <x v="1"/>
  </r>
  <r>
    <x v="1"/>
    <x v="10"/>
    <x v="50"/>
    <s v="Duster 110 PS RXZ DIESEL PLUS "/>
    <x v="0"/>
    <n v="105373"/>
    <x v="1"/>
    <n v="14214"/>
    <n v="639000"/>
    <x v="1"/>
  </r>
  <r>
    <x v="8"/>
    <x v="0"/>
    <x v="28"/>
    <s v="Celerio ZXI AMT (O) "/>
    <x v="1"/>
    <n v="80488"/>
    <x v="0"/>
    <n v="8798"/>
    <n v="450000"/>
    <x v="1"/>
  </r>
  <r>
    <x v="1"/>
    <x v="5"/>
    <x v="34"/>
    <s v="Jazz 1.2L I-VTEC V AT "/>
    <x v="1"/>
    <n v="55600"/>
    <x v="0"/>
    <n v="12493"/>
    <n v="639000"/>
    <x v="1"/>
  </r>
  <r>
    <x v="0"/>
    <x v="0"/>
    <x v="1"/>
    <s v="Swift VXI "/>
    <x v="0"/>
    <n v="97896"/>
    <x v="0"/>
    <n v="10714"/>
    <n v="548000"/>
    <x v="1"/>
  </r>
  <r>
    <x v="4"/>
    <x v="5"/>
    <x v="34"/>
    <s v="Jazz 1.2L I-VTEC V AT "/>
    <x v="1"/>
    <n v="59350"/>
    <x v="0"/>
    <n v="11671"/>
    <n v="597000"/>
    <x v="1"/>
  </r>
  <r>
    <x v="9"/>
    <x v="8"/>
    <x v="30"/>
    <s v="SONET GTX PLUS 1.0 IMT "/>
    <x v="0"/>
    <n v="11338"/>
    <x v="0"/>
    <n v="23012"/>
    <n v="1209000"/>
    <x v="1"/>
  </r>
  <r>
    <x v="4"/>
    <x v="0"/>
    <x v="26"/>
    <s v="Wagon R 1.0 VXI "/>
    <x v="0"/>
    <n v="63537"/>
    <x v="0"/>
    <n v="8113"/>
    <n v="415000"/>
    <x v="1"/>
  </r>
  <r>
    <x v="10"/>
    <x v="0"/>
    <x v="31"/>
    <s v="Ciaz VDI "/>
    <x v="0"/>
    <n v="86623"/>
    <x v="1"/>
    <n v="14747"/>
    <n v="560000"/>
    <x v="1"/>
  </r>
  <r>
    <x v="8"/>
    <x v="5"/>
    <x v="11"/>
    <s v="City 1.5L I-VTEC ZX CVT "/>
    <x v="1"/>
    <n v="25751"/>
    <x v="0"/>
    <n v="20100"/>
    <n v="1056000"/>
    <x v="1"/>
  </r>
  <r>
    <x v="9"/>
    <x v="2"/>
    <x v="37"/>
    <s v="TIGOR XZ PETROL "/>
    <x v="0"/>
    <n v="13622"/>
    <x v="0"/>
    <n v="13900"/>
    <n v="711000"/>
    <x v="1"/>
  </r>
  <r>
    <x v="4"/>
    <x v="12"/>
    <x v="38"/>
    <s v="Ecosport TITANIUM 1.5L PETROL AT "/>
    <x v="1"/>
    <n v="47695"/>
    <x v="0"/>
    <n v="14604"/>
    <n v="747000"/>
    <x v="1"/>
  </r>
  <r>
    <x v="4"/>
    <x v="0"/>
    <x v="2"/>
    <s v="Baleno ALPHA PETROL 1.2 "/>
    <x v="0"/>
    <n v="67549"/>
    <x v="0"/>
    <n v="13314"/>
    <n v="681000"/>
    <x v="1"/>
  </r>
  <r>
    <x v="11"/>
    <x v="0"/>
    <x v="1"/>
    <s v="Swift Dzire VDI "/>
    <x v="0"/>
    <n v="69502"/>
    <x v="1"/>
    <n v="17747"/>
    <n v="377000"/>
    <x v="1"/>
  </r>
  <r>
    <x v="4"/>
    <x v="3"/>
    <x v="13"/>
    <s v="Elite i20 ASTA 1.2 "/>
    <x v="0"/>
    <n v="51852"/>
    <x v="0"/>
    <n v="12864"/>
    <n v="658000"/>
    <x v="1"/>
  </r>
  <r>
    <x v="0"/>
    <x v="0"/>
    <x v="31"/>
    <s v="Ciaz ZDI SHVS "/>
    <x v="0"/>
    <n v="60384"/>
    <x v="1"/>
    <n v="14115"/>
    <n v="722000"/>
    <x v="1"/>
  </r>
  <r>
    <x v="2"/>
    <x v="1"/>
    <x v="3"/>
    <s v="XUV300 W8 (O) 1.5 DIESEL AMT "/>
    <x v="1"/>
    <n v="41999"/>
    <x v="1"/>
    <n v="18722"/>
    <n v="984000"/>
    <x v="1"/>
  </r>
  <r>
    <x v="0"/>
    <x v="0"/>
    <x v="26"/>
    <s v="Wagon R 1.0 VXI AMT "/>
    <x v="1"/>
    <n v="35322"/>
    <x v="0"/>
    <n v="8739"/>
    <n v="447000"/>
    <x v="1"/>
  </r>
  <r>
    <x v="2"/>
    <x v="3"/>
    <x v="14"/>
    <s v="Creta SX AT 1.6 PETROL "/>
    <x v="1"/>
    <n v="58130"/>
    <x v="0"/>
    <n v="20690"/>
    <n v="1087000"/>
    <x v="1"/>
  </r>
  <r>
    <x v="13"/>
    <x v="0"/>
    <x v="26"/>
    <s v="Wagon R 1.0 VXI "/>
    <x v="0"/>
    <n v="40896"/>
    <x v="0"/>
    <n v="9559"/>
    <n v="363000"/>
    <x v="1"/>
  </r>
  <r>
    <x v="4"/>
    <x v="5"/>
    <x v="34"/>
    <s v="Jazz 1.2L I-VTEC V "/>
    <x v="0"/>
    <n v="55339"/>
    <x v="0"/>
    <n v="11828"/>
    <n v="605000"/>
    <x v="1"/>
  </r>
  <r>
    <x v="9"/>
    <x v="3"/>
    <x v="74"/>
    <s v="AURA SX PLUS 1.2 AMT "/>
    <x v="1"/>
    <n v="9393"/>
    <x v="0"/>
    <n v="15523"/>
    <n v="794000"/>
    <x v="1"/>
  </r>
  <r>
    <x v="11"/>
    <x v="3"/>
    <x v="9"/>
    <s v="i20 SPORTZ 1.2 "/>
    <x v="0"/>
    <n v="62951"/>
    <x v="0"/>
    <n v="14349"/>
    <n v="432000"/>
    <x v="1"/>
  </r>
  <r>
    <x v="8"/>
    <x v="0"/>
    <x v="2"/>
    <s v="Baleno ALPHA PETROL 1.2 "/>
    <x v="0"/>
    <n v="26449"/>
    <x v="0"/>
    <n v="13842"/>
    <n v="708000"/>
    <x v="1"/>
  </r>
  <r>
    <x v="3"/>
    <x v="10"/>
    <x v="50"/>
    <s v="Duster RXZ 1.5 PETROL MT "/>
    <x v="0"/>
    <n v="41619"/>
    <x v="0"/>
    <n v="16826"/>
    <n v="884000"/>
    <x v="1"/>
  </r>
  <r>
    <x v="8"/>
    <x v="3"/>
    <x v="56"/>
    <s v="Eon ERA PLUS (O) "/>
    <x v="0"/>
    <n v="57966"/>
    <x v="0"/>
    <n v="6911"/>
    <n v="354000"/>
    <x v="1"/>
  </r>
  <r>
    <x v="8"/>
    <x v="3"/>
    <x v="8"/>
    <s v="Grand i10 ASTA 1.2 KAPPA VTVT "/>
    <x v="0"/>
    <n v="92759"/>
    <x v="0"/>
    <n v="9722"/>
    <n v="497000"/>
    <x v="1"/>
  </r>
  <r>
    <x v="3"/>
    <x v="8"/>
    <x v="30"/>
    <s v="SONET GTX PLUS 1.0 IMT "/>
    <x v="0"/>
    <n v="32712"/>
    <x v="0"/>
    <n v="20785"/>
    <n v="1092000"/>
    <x v="1"/>
  </r>
  <r>
    <x v="0"/>
    <x v="0"/>
    <x v="26"/>
    <s v="Wagon R 1.0 VXI AMT "/>
    <x v="1"/>
    <n v="38333"/>
    <x v="0"/>
    <n v="8641"/>
    <n v="442000"/>
    <x v="1"/>
  </r>
  <r>
    <x v="0"/>
    <x v="3"/>
    <x v="8"/>
    <s v="Grand i10 SPORTZ 1.2 KAPPA VTVT "/>
    <x v="0"/>
    <n v="49460"/>
    <x v="0"/>
    <n v="8778"/>
    <n v="449000"/>
    <x v="1"/>
  </r>
  <r>
    <x v="8"/>
    <x v="0"/>
    <x v="28"/>
    <s v="Celerio ZXI "/>
    <x v="0"/>
    <n v="39085"/>
    <x v="0"/>
    <n v="9413"/>
    <n v="482000"/>
    <x v="1"/>
  </r>
  <r>
    <x v="9"/>
    <x v="0"/>
    <x v="28"/>
    <s v="Celerio VXI AMT "/>
    <x v="1"/>
    <n v="9778"/>
    <x v="0"/>
    <n v="12102"/>
    <n v="619000"/>
    <x v="1"/>
  </r>
  <r>
    <x v="5"/>
    <x v="0"/>
    <x v="28"/>
    <s v="Celerio ZXI AMT "/>
    <x v="1"/>
    <n v="20754"/>
    <x v="0"/>
    <n v="12356"/>
    <n v="632000"/>
    <x v="1"/>
  </r>
  <r>
    <x v="5"/>
    <x v="1"/>
    <x v="3"/>
    <s v="XUV300 W8 (O) 1.5 DIESEL "/>
    <x v="0"/>
    <n v="38811"/>
    <x v="1"/>
    <n v="21166"/>
    <n v="1112000"/>
    <x v="1"/>
  </r>
  <r>
    <x v="0"/>
    <x v="0"/>
    <x v="26"/>
    <s v="Wagon R 1.0 VXI AMT "/>
    <x v="1"/>
    <n v="69324"/>
    <x v="0"/>
    <n v="7976"/>
    <n v="408000"/>
    <x v="1"/>
  </r>
  <r>
    <x v="5"/>
    <x v="8"/>
    <x v="30"/>
    <s v="SONET HTX PLUS 1.0 IMT "/>
    <x v="0"/>
    <n v="21854"/>
    <x v="0"/>
    <n v="21870"/>
    <n v="1149000"/>
    <x v="1"/>
  </r>
  <r>
    <x v="12"/>
    <x v="0"/>
    <x v="35"/>
    <s v="S PRESSO VXI (O) AMT "/>
    <x v="1"/>
    <n v="11631"/>
    <x v="0"/>
    <n v="11280"/>
    <n v="577000"/>
    <x v="1"/>
  </r>
  <r>
    <x v="0"/>
    <x v="5"/>
    <x v="34"/>
    <s v="Jazz 1.2L I-VTEC V AT "/>
    <x v="1"/>
    <n v="74069"/>
    <x v="0"/>
    <n v="10831"/>
    <n v="554000"/>
    <x v="1"/>
  </r>
  <r>
    <x v="9"/>
    <x v="2"/>
    <x v="4"/>
    <s v="NEXON XZA PLUS (HS) PETROL "/>
    <x v="1"/>
    <n v="15617"/>
    <x v="0"/>
    <n v="23184"/>
    <n v="1218000"/>
    <x v="1"/>
  </r>
  <r>
    <x v="8"/>
    <x v="3"/>
    <x v="13"/>
    <s v="Elite i20 ASTA 1.2 (O) "/>
    <x v="0"/>
    <n v="81961"/>
    <x v="0"/>
    <n v="13431"/>
    <n v="687000"/>
    <x v="1"/>
  </r>
  <r>
    <x v="4"/>
    <x v="5"/>
    <x v="11"/>
    <s v="City 1.5L I-VTEC VX CVT "/>
    <x v="1"/>
    <n v="124446"/>
    <x v="0"/>
    <n v="17573"/>
    <n v="790000"/>
    <x v="1"/>
  </r>
  <r>
    <x v="1"/>
    <x v="3"/>
    <x v="8"/>
    <s v="Grand i10 SPORTZ 1.2 KAPPA VTVT "/>
    <x v="0"/>
    <n v="52074"/>
    <x v="0"/>
    <n v="8954"/>
    <n v="458000"/>
    <x v="1"/>
  </r>
  <r>
    <x v="0"/>
    <x v="0"/>
    <x v="2"/>
    <s v="Baleno ZETA PETROL 1.2 "/>
    <x v="0"/>
    <n v="29641"/>
    <x v="0"/>
    <n v="12278"/>
    <n v="628000"/>
    <x v="1"/>
  </r>
  <r>
    <x v="0"/>
    <x v="0"/>
    <x v="0"/>
    <s v="Alto K10 VXI (O) AMT "/>
    <x v="1"/>
    <n v="15385"/>
    <x v="0"/>
    <n v="8133"/>
    <n v="416000"/>
    <x v="1"/>
  </r>
  <r>
    <x v="3"/>
    <x v="0"/>
    <x v="35"/>
    <s v="S PRESSO VXI+ "/>
    <x v="0"/>
    <n v="21196"/>
    <x v="0"/>
    <n v="8524"/>
    <n v="436000"/>
    <x v="1"/>
  </r>
  <r>
    <x v="8"/>
    <x v="5"/>
    <x v="18"/>
    <s v="Amaze 1.2L I-VTEC V CVT "/>
    <x v="1"/>
    <n v="59863"/>
    <x v="0"/>
    <n v="14174"/>
    <n v="725000"/>
    <x v="1"/>
  </r>
  <r>
    <x v="9"/>
    <x v="2"/>
    <x v="4"/>
    <s v="NEXON XZA PLUS (HS) PETROL "/>
    <x v="1"/>
    <n v="11001"/>
    <x v="0"/>
    <n v="23260"/>
    <n v="1222000"/>
    <x v="1"/>
  </r>
  <r>
    <x v="4"/>
    <x v="5"/>
    <x v="34"/>
    <s v="Jazz 1.2L I-VTEC V AT "/>
    <x v="1"/>
    <n v="57291"/>
    <x v="0"/>
    <n v="12414"/>
    <n v="635000"/>
    <x v="1"/>
  </r>
  <r>
    <x v="3"/>
    <x v="8"/>
    <x v="20"/>
    <s v="SELTOS HTX PLUS AT1.5 DIESEL "/>
    <x v="1"/>
    <n v="54526"/>
    <x v="1"/>
    <n v="27580"/>
    <n v="1449000"/>
    <x v="1"/>
  </r>
  <r>
    <x v="9"/>
    <x v="4"/>
    <x v="82"/>
    <s v="TAIGUN TOPLINE 1.0 TSI MT "/>
    <x v="0"/>
    <n v="7734"/>
    <x v="0"/>
    <n v="30159"/>
    <n v="1584000"/>
    <x v="1"/>
  </r>
  <r>
    <x v="10"/>
    <x v="5"/>
    <x v="11"/>
    <s v="City 1.5L I-VTEC V MT "/>
    <x v="0"/>
    <n v="73554"/>
    <x v="0"/>
    <n v="13124"/>
    <n v="590000"/>
    <x v="1"/>
  </r>
  <r>
    <x v="3"/>
    <x v="2"/>
    <x v="40"/>
    <s v="Harrier XZA PLUS 2.0L "/>
    <x v="1"/>
    <n v="68859"/>
    <x v="1"/>
    <n v="34566"/>
    <n v="1816000"/>
    <x v="1"/>
  </r>
  <r>
    <x v="8"/>
    <x v="3"/>
    <x v="8"/>
    <s v="Grand i10 SPORTZ AT 1.2 KAPPA VTVT "/>
    <x v="1"/>
    <n v="50840"/>
    <x v="0"/>
    <n v="11671"/>
    <n v="597000"/>
    <x v="1"/>
  </r>
  <r>
    <x v="8"/>
    <x v="3"/>
    <x v="27"/>
    <s v="Verna 1.6 VTVT SX (O) AT "/>
    <x v="1"/>
    <n v="19792"/>
    <x v="0"/>
    <n v="18920"/>
    <n v="994000"/>
    <x v="1"/>
  </r>
  <r>
    <x v="4"/>
    <x v="3"/>
    <x v="8"/>
    <s v="Grand i10 ASTA 1.2 KAPPA VTVT "/>
    <x v="0"/>
    <n v="60620"/>
    <x v="0"/>
    <n v="10303"/>
    <n v="527000"/>
    <x v="1"/>
  </r>
  <r>
    <x v="4"/>
    <x v="12"/>
    <x v="38"/>
    <s v="Ecosport TITANIUM 1.5L PETROL "/>
    <x v="0"/>
    <n v="56954"/>
    <x v="0"/>
    <n v="14213"/>
    <n v="727000"/>
    <x v="1"/>
  </r>
  <r>
    <x v="8"/>
    <x v="3"/>
    <x v="27"/>
    <s v="Verna 1.6 VTVT SX (O) AT "/>
    <x v="1"/>
    <n v="61288"/>
    <x v="0"/>
    <n v="17671"/>
    <n v="927999"/>
    <x v="1"/>
  </r>
  <r>
    <x v="8"/>
    <x v="10"/>
    <x v="50"/>
    <s v="Duster RXS CVT "/>
    <x v="1"/>
    <n v="69110"/>
    <x v="0"/>
    <n v="14975"/>
    <n v="766000"/>
    <x v="1"/>
  </r>
  <r>
    <x v="0"/>
    <x v="3"/>
    <x v="27"/>
    <s v="Verna 1.6 CRDI SX "/>
    <x v="0"/>
    <n v="69384"/>
    <x v="1"/>
    <n v="15246"/>
    <n v="801000"/>
    <x v="1"/>
  </r>
  <r>
    <x v="10"/>
    <x v="5"/>
    <x v="43"/>
    <s v="Brio S MT "/>
    <x v="0"/>
    <n v="87590"/>
    <x v="0"/>
    <n v="8075"/>
    <n v="363000"/>
    <x v="1"/>
  </r>
  <r>
    <x v="10"/>
    <x v="10"/>
    <x v="50"/>
    <s v="Duster 85 PS RXL DIESEL "/>
    <x v="0"/>
    <n v="82606"/>
    <x v="1"/>
    <n v="15774"/>
    <n v="599000"/>
    <x v="1"/>
  </r>
  <r>
    <x v="8"/>
    <x v="3"/>
    <x v="8"/>
    <s v="Grand i10 SPORTZ 1.2 KAPPA VTVT "/>
    <x v="0"/>
    <n v="11853"/>
    <x v="0"/>
    <n v="11613"/>
    <n v="594000"/>
    <x v="1"/>
  </r>
  <r>
    <x v="1"/>
    <x v="3"/>
    <x v="8"/>
    <s v="Grand i10 SPORTZ 1.2 KAPPA VTVT "/>
    <x v="0"/>
    <n v="81093"/>
    <x v="0"/>
    <n v="8192"/>
    <n v="419000"/>
    <x v="1"/>
  </r>
  <r>
    <x v="0"/>
    <x v="10"/>
    <x v="50"/>
    <s v="Duster RXL 1.6 PETROL "/>
    <x v="0"/>
    <n v="58909"/>
    <x v="0"/>
    <n v="12981"/>
    <n v="664000"/>
    <x v="1"/>
  </r>
  <r>
    <x v="1"/>
    <x v="0"/>
    <x v="31"/>
    <s v="Ciaz ZXI "/>
    <x v="0"/>
    <n v="97889"/>
    <x v="0"/>
    <n v="11241"/>
    <n v="575000"/>
    <x v="1"/>
  </r>
  <r>
    <x v="4"/>
    <x v="0"/>
    <x v="28"/>
    <s v="Celerio ZXI AMT (O) "/>
    <x v="1"/>
    <n v="35997"/>
    <x v="0"/>
    <n v="9384"/>
    <n v="480000"/>
    <x v="1"/>
  </r>
  <r>
    <x v="4"/>
    <x v="3"/>
    <x v="13"/>
    <s v="Elite i20 ASTA 1.2 "/>
    <x v="0"/>
    <n v="32241"/>
    <x v="0"/>
    <n v="13890"/>
    <n v="711000"/>
    <x v="1"/>
  </r>
  <r>
    <x v="8"/>
    <x v="3"/>
    <x v="8"/>
    <s v="Grand i10 SPORTZ AT 1.2 KAPPA VTVT "/>
    <x v="1"/>
    <n v="44868"/>
    <x v="0"/>
    <n v="11359"/>
    <n v="581000"/>
    <x v="1"/>
  </r>
  <r>
    <x v="0"/>
    <x v="3"/>
    <x v="8"/>
    <s v="Grand i10 ASTA (O) 1.2 KAPPA VTVT "/>
    <x v="0"/>
    <n v="41208"/>
    <x v="0"/>
    <n v="10381"/>
    <n v="531000"/>
    <x v="1"/>
  </r>
  <r>
    <x v="0"/>
    <x v="3"/>
    <x v="8"/>
    <s v="Grand i10 ASTA (O) 1.2 KAPPA VTVT "/>
    <x v="0"/>
    <n v="49862"/>
    <x v="0"/>
    <n v="10518"/>
    <n v="538000"/>
    <x v="1"/>
  </r>
  <r>
    <x v="1"/>
    <x v="3"/>
    <x v="8"/>
    <s v="Grand i10 SPORTZ 1.2 KAPPA VTVT "/>
    <x v="0"/>
    <n v="93513"/>
    <x v="0"/>
    <n v="8113"/>
    <n v="415000"/>
    <x v="1"/>
  </r>
  <r>
    <x v="4"/>
    <x v="3"/>
    <x v="8"/>
    <s v="Grand i10 ASTA 1.2 KAPPA VTVT "/>
    <x v="0"/>
    <n v="21223"/>
    <x v="0"/>
    <n v="10694"/>
    <n v="547000"/>
    <x v="1"/>
  </r>
  <r>
    <x v="12"/>
    <x v="0"/>
    <x v="35"/>
    <s v="S PRESSO VXI PLUS (O) AMT "/>
    <x v="1"/>
    <n v="7370"/>
    <x v="0"/>
    <n v="12727"/>
    <n v="651000"/>
    <x v="1"/>
  </r>
  <r>
    <x v="9"/>
    <x v="8"/>
    <x v="30"/>
    <s v="SONET HTX PLUS 1.0 IMT "/>
    <x v="0"/>
    <n v="14039"/>
    <x v="0"/>
    <n v="23583"/>
    <n v="1239000"/>
    <x v="1"/>
  </r>
  <r>
    <x v="4"/>
    <x v="0"/>
    <x v="26"/>
    <s v="Wagon R 1.0 VXI AMT "/>
    <x v="1"/>
    <n v="44109"/>
    <x v="0"/>
    <n v="9423"/>
    <n v="482000"/>
    <x v="1"/>
  </r>
  <r>
    <x v="5"/>
    <x v="11"/>
    <x v="33"/>
    <s v="HECTOR PLUS SHARP 1.5 PETROL TURBO DCT 6-STR "/>
    <x v="1"/>
    <n v="14065"/>
    <x v="0"/>
    <n v="35670"/>
    <n v="1873999"/>
    <x v="1"/>
  </r>
  <r>
    <x v="2"/>
    <x v="0"/>
    <x v="0"/>
    <s v="Alto VXI "/>
    <x v="0"/>
    <n v="10041"/>
    <x v="0"/>
    <n v="7556"/>
    <n v="387000"/>
    <x v="1"/>
  </r>
  <r>
    <x v="9"/>
    <x v="8"/>
    <x v="30"/>
    <s v="SONET GTX PLUS 1.0 DCT "/>
    <x v="1"/>
    <n v="19749"/>
    <x v="0"/>
    <n v="24364"/>
    <n v="1280000"/>
    <x v="1"/>
  </r>
  <r>
    <x v="9"/>
    <x v="8"/>
    <x v="30"/>
    <s v="SONET GTX PLUS 1.0 IMT "/>
    <x v="0"/>
    <n v="11162"/>
    <x v="0"/>
    <n v="23393"/>
    <n v="1229000"/>
    <x v="1"/>
  </r>
  <r>
    <x v="9"/>
    <x v="8"/>
    <x v="30"/>
    <s v="SONET GTX PLUS 1.0 IMT DUAL TONE "/>
    <x v="0"/>
    <n v="19669"/>
    <x v="0"/>
    <n v="23640"/>
    <n v="1242000"/>
    <x v="1"/>
  </r>
  <r>
    <x v="7"/>
    <x v="0"/>
    <x v="26"/>
    <s v="Wagon R 1.0 VXI "/>
    <x v="0"/>
    <n v="92875"/>
    <x v="0"/>
    <n v="13675"/>
    <n v="290000"/>
    <x v="1"/>
  </r>
  <r>
    <x v="4"/>
    <x v="0"/>
    <x v="2"/>
    <s v="Baleno ZETA PETROL 1.2 "/>
    <x v="0"/>
    <n v="23573"/>
    <x v="0"/>
    <n v="13685"/>
    <n v="700000"/>
    <x v="1"/>
  </r>
  <r>
    <x v="3"/>
    <x v="11"/>
    <x v="33"/>
    <s v="HECTOR PLUS SHARP 2.0 DIESEL TURBO MT 6-STR DUAL TONE "/>
    <x v="0"/>
    <n v="12098"/>
    <x v="1"/>
    <n v="35632"/>
    <n v="1872000"/>
    <x v="1"/>
  </r>
  <r>
    <x v="0"/>
    <x v="0"/>
    <x v="26"/>
    <s v="Wagon R 1.0 VXI AMT "/>
    <x v="1"/>
    <n v="48043"/>
    <x v="0"/>
    <n v="8133"/>
    <n v="416000"/>
    <x v="1"/>
  </r>
  <r>
    <x v="0"/>
    <x v="0"/>
    <x v="28"/>
    <s v="Celerio VXI AMT (O) "/>
    <x v="1"/>
    <n v="62383"/>
    <x v="0"/>
    <n v="8888"/>
    <n v="455000"/>
    <x v="1"/>
  </r>
  <r>
    <x v="9"/>
    <x v="8"/>
    <x v="30"/>
    <s v="SONET GTX PLUS 1.0 DCT "/>
    <x v="1"/>
    <n v="16176"/>
    <x v="0"/>
    <n v="24592"/>
    <n v="1292000"/>
    <x v="1"/>
  </r>
  <r>
    <x v="7"/>
    <x v="3"/>
    <x v="56"/>
    <s v="Eon ERA "/>
    <x v="0"/>
    <n v="58637"/>
    <x v="0"/>
    <n v="11156"/>
    <n v="237000"/>
    <x v="1"/>
  </r>
  <r>
    <x v="9"/>
    <x v="3"/>
    <x v="6"/>
    <s v="VENUE SX (O) 1.0 TURBO DCT "/>
    <x v="1"/>
    <n v="15703"/>
    <x v="0"/>
    <n v="25334"/>
    <n v="1331000"/>
    <x v="1"/>
  </r>
  <r>
    <x v="5"/>
    <x v="8"/>
    <x v="30"/>
    <s v="SONET GTX PLUS 1.5 AT "/>
    <x v="1"/>
    <n v="27903"/>
    <x v="1"/>
    <n v="26134"/>
    <n v="1373000"/>
    <x v="1"/>
  </r>
  <r>
    <x v="0"/>
    <x v="3"/>
    <x v="8"/>
    <s v="Grand i10 ASTA (O) 1.2 KAPPA VTVT "/>
    <x v="0"/>
    <n v="74972"/>
    <x v="0"/>
    <n v="9728"/>
    <n v="498000"/>
    <x v="1"/>
  </r>
  <r>
    <x v="8"/>
    <x v="3"/>
    <x v="8"/>
    <s v="Grand i10 MAGNA 1.2 KAPPA VTVT "/>
    <x v="0"/>
    <n v="33903"/>
    <x v="0"/>
    <n v="9736"/>
    <n v="498000"/>
    <x v="1"/>
  </r>
  <r>
    <x v="1"/>
    <x v="10"/>
    <x v="50"/>
    <s v="Duster 85 PS RXL DIESEL "/>
    <x v="0"/>
    <n v="67386"/>
    <x v="1"/>
    <n v="13903"/>
    <n v="625000"/>
    <x v="1"/>
  </r>
  <r>
    <x v="1"/>
    <x v="3"/>
    <x v="8"/>
    <s v="Grand i10 SPORTZ 1.2 KAPPA VTVT "/>
    <x v="0"/>
    <n v="41548"/>
    <x v="0"/>
    <n v="8758"/>
    <n v="448000"/>
    <x v="1"/>
  </r>
  <r>
    <x v="0"/>
    <x v="0"/>
    <x v="26"/>
    <s v="Wagon R 1.0 VXI AMT "/>
    <x v="1"/>
    <n v="40428"/>
    <x v="0"/>
    <n v="7971"/>
    <n v="408000"/>
    <x v="1"/>
  </r>
  <r>
    <x v="3"/>
    <x v="3"/>
    <x v="7"/>
    <s v="NEW I20 ASTA (O) 1.2 MT "/>
    <x v="0"/>
    <n v="28806"/>
    <x v="0"/>
    <n v="15779"/>
    <n v="828999"/>
    <x v="1"/>
  </r>
  <r>
    <x v="2"/>
    <x v="8"/>
    <x v="20"/>
    <s v="SELTOS HTX 1.5 PETROL "/>
    <x v="0"/>
    <n v="66651"/>
    <x v="0"/>
    <n v="19320"/>
    <n v="1015000"/>
    <x v="1"/>
  </r>
  <r>
    <x v="2"/>
    <x v="0"/>
    <x v="31"/>
    <s v="Ciaz SIGMA 1.5 SHVS MT PETROL "/>
    <x v="0"/>
    <n v="12567"/>
    <x v="0"/>
    <n v="15151"/>
    <n v="775000"/>
    <x v="1"/>
  </r>
  <r>
    <x v="10"/>
    <x v="5"/>
    <x v="11"/>
    <s v="City 1.5L I-VTEC SV "/>
    <x v="0"/>
    <n v="55894"/>
    <x v="0"/>
    <n v="12168"/>
    <n v="547000"/>
    <x v="1"/>
  </r>
  <r>
    <x v="8"/>
    <x v="12"/>
    <x v="52"/>
    <s v="FREESTYLE TITANIUM 1.2 PETROL "/>
    <x v="0"/>
    <n v="32842"/>
    <x v="0"/>
    <n v="12463"/>
    <n v="638000"/>
    <x v="1"/>
  </r>
  <r>
    <x v="10"/>
    <x v="0"/>
    <x v="0"/>
    <s v="Alto K10 LXI "/>
    <x v="0"/>
    <n v="63792"/>
    <x v="0"/>
    <n v="6228"/>
    <n v="280000"/>
    <x v="1"/>
  </r>
  <r>
    <x v="3"/>
    <x v="0"/>
    <x v="2"/>
    <s v="Baleno DELTA PETROL 1.2 "/>
    <x v="0"/>
    <n v="33092"/>
    <x v="0"/>
    <n v="13283"/>
    <n v="679000"/>
    <x v="1"/>
  </r>
  <r>
    <x v="5"/>
    <x v="3"/>
    <x v="7"/>
    <s v="NEW I20 N LINE N8 1.0 TURBO GDI IMT "/>
    <x v="0"/>
    <n v="26773"/>
    <x v="0"/>
    <n v="19219"/>
    <n v="1010000"/>
    <x v="1"/>
  </r>
  <r>
    <x v="12"/>
    <x v="2"/>
    <x v="29"/>
    <s v="Tiago XZA PLUS PETROL "/>
    <x v="1"/>
    <n v="2280"/>
    <x v="0"/>
    <n v="15562"/>
    <n v="796000"/>
    <x v="1"/>
  </r>
  <r>
    <x v="1"/>
    <x v="4"/>
    <x v="39"/>
    <s v="Polo GT TSI AT "/>
    <x v="1"/>
    <n v="85287"/>
    <x v="0"/>
    <n v="12297"/>
    <n v="629000"/>
    <x v="1"/>
  </r>
  <r>
    <x v="4"/>
    <x v="12"/>
    <x v="38"/>
    <s v="Ecosport TITANIUM 1.5L PETROL "/>
    <x v="0"/>
    <n v="48918"/>
    <x v="0"/>
    <n v="12903"/>
    <n v="660000"/>
    <x v="1"/>
  </r>
  <r>
    <x v="4"/>
    <x v="0"/>
    <x v="12"/>
    <s v="Dzire VXI AMT "/>
    <x v="1"/>
    <n v="29486"/>
    <x v="0"/>
    <n v="12219"/>
    <n v="625000"/>
    <x v="1"/>
  </r>
  <r>
    <x v="3"/>
    <x v="3"/>
    <x v="8"/>
    <s v="GRAND I10 NIOS ASTA AMT 1.2 KAPPA VTVT "/>
    <x v="1"/>
    <n v="45834"/>
    <x v="0"/>
    <n v="12825"/>
    <n v="656000"/>
    <x v="1"/>
  </r>
  <r>
    <x v="10"/>
    <x v="10"/>
    <x v="83"/>
    <s v="Pulse RX L DIESEL "/>
    <x v="0"/>
    <n v="83897"/>
    <x v="1"/>
    <n v="7689"/>
    <n v="292000"/>
    <x v="1"/>
  </r>
  <r>
    <x v="10"/>
    <x v="6"/>
    <x v="16"/>
    <s v="Etios CROSS 1.4 GD "/>
    <x v="0"/>
    <n v="121920"/>
    <x v="1"/>
    <n v="12245"/>
    <n v="465000"/>
    <x v="1"/>
  </r>
  <r>
    <x v="0"/>
    <x v="0"/>
    <x v="2"/>
    <s v="Baleno ZETA CVT PETROL 1.2 "/>
    <x v="1"/>
    <n v="83635"/>
    <x v="0"/>
    <n v="10381"/>
    <n v="531000"/>
    <x v="1"/>
  </r>
  <r>
    <x v="11"/>
    <x v="0"/>
    <x v="1"/>
    <s v="Swift ZXI "/>
    <x v="0"/>
    <n v="105772"/>
    <x v="0"/>
    <n v="12887"/>
    <n v="388000"/>
    <x v="1"/>
  </r>
  <r>
    <x v="11"/>
    <x v="5"/>
    <x v="11"/>
    <s v="City 1.5L I-VTEC CORPORATE MT "/>
    <x v="0"/>
    <n v="68373"/>
    <x v="0"/>
    <n v="13585"/>
    <n v="409000"/>
    <x v="1"/>
  </r>
  <r>
    <x v="10"/>
    <x v="3"/>
    <x v="42"/>
    <s v="Xcent S 1.2 "/>
    <x v="0"/>
    <n v="82065"/>
    <x v="0"/>
    <n v="8364"/>
    <n v="376000"/>
    <x v="1"/>
  </r>
  <r>
    <x v="0"/>
    <x v="5"/>
    <x v="18"/>
    <s v="Amaze 1.2L I-VTEC S "/>
    <x v="0"/>
    <n v="51836"/>
    <x v="0"/>
    <n v="8231"/>
    <n v="421000"/>
    <x v="1"/>
  </r>
  <r>
    <x v="1"/>
    <x v="1"/>
    <x v="84"/>
    <s v="Scorpio S8 "/>
    <x v="0"/>
    <n v="61590"/>
    <x v="1"/>
    <n v="21982"/>
    <n v="1011000"/>
    <x v="1"/>
  </r>
  <r>
    <x v="4"/>
    <x v="1"/>
    <x v="79"/>
    <s v="TUV300 T8 "/>
    <x v="0"/>
    <n v="32940"/>
    <x v="1"/>
    <n v="15341"/>
    <n v="806000"/>
    <x v="1"/>
  </r>
  <r>
    <x v="5"/>
    <x v="0"/>
    <x v="1"/>
    <s v="Swift VXI "/>
    <x v="0"/>
    <n v="13228"/>
    <x v="0"/>
    <n v="14057"/>
    <n v="719000"/>
    <x v="1"/>
  </r>
  <r>
    <x v="7"/>
    <x v="0"/>
    <x v="1"/>
    <s v="Swift VXI "/>
    <x v="0"/>
    <n v="64003"/>
    <x v="0"/>
    <n v="16664"/>
    <n v="354000"/>
    <x v="1"/>
  </r>
  <r>
    <x v="9"/>
    <x v="3"/>
    <x v="6"/>
    <s v="VENUE S 1.2 "/>
    <x v="0"/>
    <n v="18184"/>
    <x v="0"/>
    <n v="16445"/>
    <n v="864000"/>
    <x v="1"/>
  </r>
  <r>
    <x v="2"/>
    <x v="3"/>
    <x v="6"/>
    <s v="VENUE S 1.0 TURBO DCT "/>
    <x v="1"/>
    <n v="52244"/>
    <x v="0"/>
    <n v="15551"/>
    <n v="817000"/>
    <x v="1"/>
  </r>
  <r>
    <x v="8"/>
    <x v="5"/>
    <x v="11"/>
    <s v="City 1.5L I-VTEC VX "/>
    <x v="0"/>
    <n v="70183"/>
    <x v="0"/>
    <n v="15621"/>
    <n v="799000"/>
    <x v="1"/>
  </r>
  <r>
    <x v="2"/>
    <x v="10"/>
    <x v="32"/>
    <s v="TRIBER RXZ "/>
    <x v="0"/>
    <n v="57625"/>
    <x v="0"/>
    <n v="11926"/>
    <n v="610000"/>
    <x v="1"/>
  </r>
  <r>
    <x v="2"/>
    <x v="3"/>
    <x v="8"/>
    <s v="Grand i10 MAGNA 1.2 KAPPA VTVT "/>
    <x v="0"/>
    <n v="14199"/>
    <x v="0"/>
    <n v="9443"/>
    <n v="483000"/>
    <x v="1"/>
  </r>
  <r>
    <x v="5"/>
    <x v="0"/>
    <x v="35"/>
    <s v="S PRESSO VXI AMT "/>
    <x v="1"/>
    <n v="9677"/>
    <x v="0"/>
    <n v="9071"/>
    <n v="463999"/>
    <x v="1"/>
  </r>
  <r>
    <x v="5"/>
    <x v="3"/>
    <x v="8"/>
    <s v="GRAND I10 NIOS ASTA 1.2 KAPPA VTVT "/>
    <x v="0"/>
    <n v="37258"/>
    <x v="0"/>
    <n v="13130"/>
    <n v="672000"/>
    <x v="1"/>
  </r>
  <r>
    <x v="4"/>
    <x v="3"/>
    <x v="13"/>
    <s v="Elite i20 ASTA 1.2 "/>
    <x v="0"/>
    <n v="25975"/>
    <x v="0"/>
    <n v="13881"/>
    <n v="710000"/>
    <x v="1"/>
  </r>
  <r>
    <x v="9"/>
    <x v="4"/>
    <x v="82"/>
    <s v="TAIGUN TOPLINE 1.0 TSI MT "/>
    <x v="0"/>
    <n v="15979"/>
    <x v="0"/>
    <n v="29541"/>
    <n v="1552000"/>
    <x v="1"/>
  </r>
  <r>
    <x v="2"/>
    <x v="0"/>
    <x v="2"/>
    <s v="Baleno ALPHA CVT PETROL 1.2 "/>
    <x v="1"/>
    <n v="34783"/>
    <x v="0"/>
    <n v="15406"/>
    <n v="788000"/>
    <x v="1"/>
  </r>
  <r>
    <x v="3"/>
    <x v="2"/>
    <x v="29"/>
    <s v="Tiago XZA PLUS PETROL "/>
    <x v="1"/>
    <n v="38930"/>
    <x v="0"/>
    <n v="13255"/>
    <n v="678000"/>
    <x v="1"/>
  </r>
  <r>
    <x v="0"/>
    <x v="0"/>
    <x v="26"/>
    <s v="Wagon R 1.0 VXI "/>
    <x v="0"/>
    <n v="40339"/>
    <x v="0"/>
    <n v="7761"/>
    <n v="397000"/>
    <x v="1"/>
  </r>
  <r>
    <x v="9"/>
    <x v="5"/>
    <x v="11"/>
    <s v="City 1.5L I-VTE V CVT "/>
    <x v="1"/>
    <n v="17703"/>
    <x v="0"/>
    <n v="24116"/>
    <n v="1267000"/>
    <x v="1"/>
  </r>
  <r>
    <x v="4"/>
    <x v="10"/>
    <x v="22"/>
    <s v="Kwid CLIMBER 1.0 AMT "/>
    <x v="1"/>
    <n v="27849"/>
    <x v="0"/>
    <n v="7585"/>
    <n v="388000"/>
    <x v="1"/>
  </r>
  <r>
    <x v="10"/>
    <x v="0"/>
    <x v="1"/>
    <s v="Swift ZXI "/>
    <x v="0"/>
    <n v="41074"/>
    <x v="0"/>
    <n v="11478"/>
    <n v="516000"/>
    <x v="1"/>
  </r>
  <r>
    <x v="8"/>
    <x v="0"/>
    <x v="1"/>
    <s v="Swift VXI AMT "/>
    <x v="1"/>
    <n v="29219"/>
    <x v="0"/>
    <n v="12610"/>
    <n v="645000"/>
    <x v="1"/>
  </r>
  <r>
    <x v="8"/>
    <x v="0"/>
    <x v="28"/>
    <s v="Celerio ZXI AMT (O) "/>
    <x v="1"/>
    <n v="43407"/>
    <x v="0"/>
    <n v="9345"/>
    <n v="478000"/>
    <x v="1"/>
  </r>
  <r>
    <x v="1"/>
    <x v="0"/>
    <x v="0"/>
    <s v="Alto K10 VXI AMT "/>
    <x v="1"/>
    <n v="32214"/>
    <x v="0"/>
    <n v="6745"/>
    <n v="345000"/>
    <x v="1"/>
  </r>
  <r>
    <x v="5"/>
    <x v="0"/>
    <x v="35"/>
    <s v="S PRESSO VXI+ "/>
    <x v="0"/>
    <n v="31209"/>
    <x v="0"/>
    <n v="9415"/>
    <n v="482000"/>
    <x v="1"/>
  </r>
  <r>
    <x v="4"/>
    <x v="0"/>
    <x v="12"/>
    <s v="Dzire ZXI PLUS AMT "/>
    <x v="1"/>
    <n v="67275"/>
    <x v="0"/>
    <n v="13001"/>
    <n v="665000"/>
    <x v="1"/>
  </r>
  <r>
    <x v="2"/>
    <x v="10"/>
    <x v="22"/>
    <s v="Kwid RXT 1.0 AMT "/>
    <x v="1"/>
    <n v="11581"/>
    <x v="0"/>
    <n v="8768"/>
    <n v="449000"/>
    <x v="1"/>
  </r>
  <r>
    <x v="4"/>
    <x v="3"/>
    <x v="13"/>
    <s v="Elite i20 ASTA 1.2 "/>
    <x v="0"/>
    <n v="39866"/>
    <x v="0"/>
    <n v="13177"/>
    <n v="674000"/>
    <x v="1"/>
  </r>
  <r>
    <x v="7"/>
    <x v="3"/>
    <x v="45"/>
    <s v="i10 SPORTZ 1.2 "/>
    <x v="0"/>
    <n v="47500"/>
    <x v="0"/>
    <n v="14263"/>
    <n v="303000"/>
    <x v="1"/>
  </r>
  <r>
    <x v="0"/>
    <x v="5"/>
    <x v="18"/>
    <s v="Amaze 1.2L I-VTEC SX "/>
    <x v="0"/>
    <n v="73832"/>
    <x v="0"/>
    <n v="8856"/>
    <n v="453000"/>
    <x v="1"/>
  </r>
  <r>
    <x v="4"/>
    <x v="0"/>
    <x v="2"/>
    <s v="Baleno ALPHA PETROL 1.2 "/>
    <x v="0"/>
    <n v="54225"/>
    <x v="0"/>
    <n v="13099"/>
    <n v="670000"/>
    <x v="1"/>
  </r>
  <r>
    <x v="8"/>
    <x v="3"/>
    <x v="8"/>
    <s v="Grand i10 SPORTZ AT 1.2 KAPPA VTVT "/>
    <x v="1"/>
    <n v="45828"/>
    <x v="0"/>
    <n v="11671"/>
    <n v="597000"/>
    <x v="1"/>
  </r>
  <r>
    <x v="2"/>
    <x v="3"/>
    <x v="8"/>
    <s v="Grand i10 SPORTZ 1.2 KAPPA VTVT "/>
    <x v="0"/>
    <n v="51615"/>
    <x v="0"/>
    <n v="10235"/>
    <n v="524000"/>
    <x v="1"/>
  </r>
  <r>
    <x v="10"/>
    <x v="3"/>
    <x v="8"/>
    <s v="Grand i10 ASTA AT 1.2 KAPPA VTVT "/>
    <x v="1"/>
    <n v="45424"/>
    <x v="0"/>
    <n v="10077"/>
    <n v="453000"/>
    <x v="1"/>
  </r>
  <r>
    <x v="8"/>
    <x v="0"/>
    <x v="1"/>
    <s v="Swift ZXI PLUS "/>
    <x v="0"/>
    <n v="64747"/>
    <x v="0"/>
    <n v="14037"/>
    <n v="718000"/>
    <x v="1"/>
  </r>
  <r>
    <x v="9"/>
    <x v="8"/>
    <x v="20"/>
    <s v="SELTOS HTX IVT 1.5 PETROL "/>
    <x v="1"/>
    <n v="39295"/>
    <x v="0"/>
    <n v="28570"/>
    <n v="1501000"/>
    <x v="1"/>
  </r>
  <r>
    <x v="4"/>
    <x v="2"/>
    <x v="37"/>
    <s v="TIGOR XZA PETROL "/>
    <x v="1"/>
    <n v="94257"/>
    <x v="0"/>
    <n v="9091"/>
    <n v="465000"/>
    <x v="1"/>
  </r>
  <r>
    <x v="12"/>
    <x v="3"/>
    <x v="6"/>
    <s v="VENUE SX 1.2 PETROL "/>
    <x v="0"/>
    <n v="9717"/>
    <x v="0"/>
    <n v="21509"/>
    <n v="1130000"/>
    <x v="1"/>
  </r>
  <r>
    <x v="10"/>
    <x v="3"/>
    <x v="27"/>
    <s v="Verna FLUIDIC 1.6 CRDI SX "/>
    <x v="0"/>
    <n v="89332"/>
    <x v="1"/>
    <n v="14773"/>
    <n v="561000"/>
    <x v="1"/>
  </r>
  <r>
    <x v="8"/>
    <x v="5"/>
    <x v="23"/>
    <s v="WR-V 1.5L I-DTEC VX MT "/>
    <x v="0"/>
    <n v="84652"/>
    <x v="1"/>
    <n v="14467"/>
    <n v="740000"/>
    <x v="1"/>
  </r>
  <r>
    <x v="2"/>
    <x v="3"/>
    <x v="7"/>
    <s v="NEW SANTRO SPORTZ MT "/>
    <x v="0"/>
    <n v="21868"/>
    <x v="0"/>
    <n v="10889"/>
    <n v="557000"/>
    <x v="1"/>
  </r>
  <r>
    <x v="10"/>
    <x v="0"/>
    <x v="31"/>
    <s v="Ciaz ZXI "/>
    <x v="0"/>
    <n v="70337"/>
    <x v="0"/>
    <n v="12412"/>
    <n v="558000"/>
    <x v="1"/>
  </r>
  <r>
    <x v="3"/>
    <x v="10"/>
    <x v="22"/>
    <s v="Kwid RXT 1.0 (O) "/>
    <x v="0"/>
    <n v="19574"/>
    <x v="0"/>
    <n v="9208"/>
    <n v="471000"/>
    <x v="1"/>
  </r>
  <r>
    <x v="2"/>
    <x v="3"/>
    <x v="8"/>
    <s v="GRAND I10 NIOS ASTA 1.2 KAPPA VTVT "/>
    <x v="0"/>
    <n v="87055"/>
    <x v="0"/>
    <n v="12180"/>
    <n v="623000"/>
    <x v="1"/>
  </r>
  <r>
    <x v="12"/>
    <x v="10"/>
    <x v="32"/>
    <s v="TRIBER RXZ "/>
    <x v="0"/>
    <n v="20080"/>
    <x v="0"/>
    <n v="15284"/>
    <n v="802999"/>
    <x v="1"/>
  </r>
  <r>
    <x v="13"/>
    <x v="7"/>
    <x v="60"/>
    <s v="Micra XV CVT "/>
    <x v="1"/>
    <n v="63505"/>
    <x v="0"/>
    <n v="9428"/>
    <n v="358000"/>
    <x v="1"/>
  </r>
  <r>
    <x v="2"/>
    <x v="10"/>
    <x v="22"/>
    <s v="Kwid RXT 1.0 (O) "/>
    <x v="0"/>
    <n v="24491"/>
    <x v="0"/>
    <n v="7996"/>
    <n v="409000"/>
    <x v="1"/>
  </r>
  <r>
    <x v="9"/>
    <x v="10"/>
    <x v="22"/>
    <s v="Kwid RXT 1.0 AMT (O) "/>
    <x v="1"/>
    <n v="19430"/>
    <x v="0"/>
    <n v="11593"/>
    <n v="593000"/>
    <x v="1"/>
  </r>
  <r>
    <x v="5"/>
    <x v="0"/>
    <x v="85"/>
    <s v="XL6 ALPHA AT "/>
    <x v="1"/>
    <n v="38819"/>
    <x v="0"/>
    <n v="21489"/>
    <n v="1129000"/>
    <x v="1"/>
  </r>
  <r>
    <x v="2"/>
    <x v="3"/>
    <x v="13"/>
    <s v="Elite i20 ASTA 1.2 (O) "/>
    <x v="0"/>
    <n v="25298"/>
    <x v="0"/>
    <n v="13763"/>
    <n v="704000"/>
    <x v="1"/>
  </r>
  <r>
    <x v="8"/>
    <x v="9"/>
    <x v="48"/>
    <s v="Redi Go T(O) 1.0L LIMITED EDITION "/>
    <x v="0"/>
    <n v="38846"/>
    <x v="0"/>
    <n v="5826"/>
    <n v="298000"/>
    <x v="1"/>
  </r>
  <r>
    <x v="5"/>
    <x v="10"/>
    <x v="22"/>
    <s v="Kwid CLIMBER 1.0 (O) "/>
    <x v="0"/>
    <n v="41705"/>
    <x v="0"/>
    <n v="9462"/>
    <n v="484000"/>
    <x v="1"/>
  </r>
  <r>
    <x v="8"/>
    <x v="3"/>
    <x v="8"/>
    <s v="Grand i10 SPORTZ 1.2 KAPPA VTVT "/>
    <x v="0"/>
    <n v="31709"/>
    <x v="0"/>
    <n v="10929"/>
    <n v="559000"/>
    <x v="1"/>
  </r>
  <r>
    <x v="4"/>
    <x v="0"/>
    <x v="2"/>
    <s v="Baleno ZETA PETROL 1.2 "/>
    <x v="0"/>
    <n v="31727"/>
    <x v="0"/>
    <n v="12336"/>
    <n v="631000"/>
    <x v="1"/>
  </r>
  <r>
    <x v="8"/>
    <x v="3"/>
    <x v="42"/>
    <s v="Xcent E+ "/>
    <x v="0"/>
    <n v="73536"/>
    <x v="0"/>
    <n v="8915"/>
    <n v="455999"/>
    <x v="1"/>
  </r>
  <r>
    <x v="10"/>
    <x v="3"/>
    <x v="9"/>
    <s v="i20 SPORTZ 1.2 "/>
    <x v="0"/>
    <n v="69425"/>
    <x v="0"/>
    <n v="10344"/>
    <n v="465000"/>
    <x v="1"/>
  </r>
  <r>
    <x v="5"/>
    <x v="2"/>
    <x v="4"/>
    <s v="NEXON XZA PLUS (O) PETROL DARK EDITION "/>
    <x v="1"/>
    <n v="28606"/>
    <x v="0"/>
    <n v="22251"/>
    <n v="1169000"/>
    <x v="1"/>
  </r>
  <r>
    <x v="2"/>
    <x v="9"/>
    <x v="48"/>
    <s v="Redi Go A "/>
    <x v="0"/>
    <n v="25135"/>
    <x v="0"/>
    <n v="4966"/>
    <n v="254000"/>
    <x v="1"/>
  </r>
  <r>
    <x v="4"/>
    <x v="0"/>
    <x v="2"/>
    <s v="Baleno ZETA PETROL 1.2 "/>
    <x v="0"/>
    <n v="48247"/>
    <x v="0"/>
    <n v="13959"/>
    <n v="714000"/>
    <x v="1"/>
  </r>
  <r>
    <x v="4"/>
    <x v="5"/>
    <x v="11"/>
    <s v="City 1.5L I-VTEC VX CVT "/>
    <x v="1"/>
    <n v="93542"/>
    <x v="0"/>
    <n v="15327"/>
    <n v="784000"/>
    <x v="1"/>
  </r>
  <r>
    <x v="8"/>
    <x v="0"/>
    <x v="12"/>
    <s v="Dzire VXI "/>
    <x v="0"/>
    <n v="38827"/>
    <x v="0"/>
    <n v="12258"/>
    <n v="627000"/>
    <x v="1"/>
  </r>
  <r>
    <x v="8"/>
    <x v="0"/>
    <x v="24"/>
    <s v="Eeco 5 STR WITH A/C+HTR "/>
    <x v="0"/>
    <n v="66374"/>
    <x v="0"/>
    <n v="8700"/>
    <n v="445000"/>
    <x v="1"/>
  </r>
  <r>
    <x v="2"/>
    <x v="5"/>
    <x v="34"/>
    <s v="Jazz 1.2L I-VTEC V "/>
    <x v="0"/>
    <n v="45905"/>
    <x v="0"/>
    <n v="12473"/>
    <n v="638000"/>
    <x v="1"/>
  </r>
  <r>
    <x v="8"/>
    <x v="0"/>
    <x v="2"/>
    <s v="Baleno DELTA CVT PETROL 1.2 "/>
    <x v="1"/>
    <n v="36967"/>
    <x v="0"/>
    <n v="13490"/>
    <n v="690000"/>
    <x v="1"/>
  </r>
  <r>
    <x v="10"/>
    <x v="0"/>
    <x v="26"/>
    <s v="Wagon R 1.0 VXI "/>
    <x v="0"/>
    <n v="35720"/>
    <x v="0"/>
    <n v="8164"/>
    <n v="367000"/>
    <x v="1"/>
  </r>
  <r>
    <x v="3"/>
    <x v="11"/>
    <x v="33"/>
    <s v="HECTOR SHARP 1.5 DCT PETROL "/>
    <x v="1"/>
    <n v="30801"/>
    <x v="0"/>
    <n v="28355"/>
    <n v="1490000"/>
    <x v="1"/>
  </r>
  <r>
    <x v="2"/>
    <x v="0"/>
    <x v="28"/>
    <s v="Celerio VXI AMT (O) "/>
    <x v="1"/>
    <n v="66087"/>
    <x v="0"/>
    <n v="9775"/>
    <n v="500000"/>
    <x v="1"/>
  </r>
  <r>
    <x v="3"/>
    <x v="3"/>
    <x v="8"/>
    <s v="GRAND I10 NIOS ASTA 1.2 KAPPA VTVT "/>
    <x v="0"/>
    <n v="49849"/>
    <x v="0"/>
    <n v="12805"/>
    <n v="655000"/>
    <x v="1"/>
  </r>
  <r>
    <x v="4"/>
    <x v="0"/>
    <x v="2"/>
    <s v="Baleno DELTA CVT PETROL 1.2 "/>
    <x v="1"/>
    <n v="79589"/>
    <x v="0"/>
    <n v="12727"/>
    <n v="651000"/>
    <x v="1"/>
  </r>
  <r>
    <x v="13"/>
    <x v="5"/>
    <x v="11"/>
    <s v="City 1.5L I-VTEC V MT "/>
    <x v="0"/>
    <n v="71720"/>
    <x v="0"/>
    <n v="12719"/>
    <n v="483000"/>
    <x v="1"/>
  </r>
  <r>
    <x v="8"/>
    <x v="1"/>
    <x v="58"/>
    <s v="KUV 100 NXT K8 P 6 STR "/>
    <x v="0"/>
    <n v="35107"/>
    <x v="0"/>
    <n v="9404"/>
    <n v="480999"/>
    <x v="1"/>
  </r>
  <r>
    <x v="5"/>
    <x v="0"/>
    <x v="46"/>
    <s v="Vitara Brezza VXI "/>
    <x v="0"/>
    <n v="18475"/>
    <x v="0"/>
    <n v="16008"/>
    <n v="841000"/>
    <x v="1"/>
  </r>
  <r>
    <x v="12"/>
    <x v="0"/>
    <x v="2"/>
    <s v="Baleno ALPHA 1.2 AGS "/>
    <x v="1"/>
    <n v="5154"/>
    <x v="0"/>
    <n v="19148"/>
    <n v="1006000"/>
    <x v="1"/>
  </r>
  <r>
    <x v="0"/>
    <x v="0"/>
    <x v="2"/>
    <s v="Baleno ZETA PETROL 1.2 "/>
    <x v="0"/>
    <n v="54853"/>
    <x v="0"/>
    <n v="13099"/>
    <n v="670000"/>
    <x v="1"/>
  </r>
  <r>
    <x v="0"/>
    <x v="0"/>
    <x v="31"/>
    <s v="Ciaz ZXI+ "/>
    <x v="0"/>
    <n v="34800"/>
    <x v="0"/>
    <n v="14057"/>
    <n v="719000"/>
    <x v="1"/>
  </r>
  <r>
    <x v="0"/>
    <x v="10"/>
    <x v="50"/>
    <s v="Duster 110 PS RXL 4X2 AMT "/>
    <x v="1"/>
    <n v="41022"/>
    <x v="1"/>
    <n v="16217"/>
    <n v="852000"/>
    <x v="1"/>
  </r>
  <r>
    <x v="2"/>
    <x v="8"/>
    <x v="20"/>
    <s v="SELTOS GTX PLUS DCT 1.4 PETROL "/>
    <x v="1"/>
    <n v="29077"/>
    <x v="0"/>
    <n v="31121"/>
    <n v="1635000"/>
    <x v="1"/>
  </r>
  <r>
    <x v="2"/>
    <x v="3"/>
    <x v="14"/>
    <s v="Creta SX 1.6 DIESEL "/>
    <x v="0"/>
    <n v="75395"/>
    <x v="1"/>
    <n v="24535"/>
    <n v="1289000"/>
    <x v="1"/>
  </r>
  <r>
    <x v="0"/>
    <x v="12"/>
    <x v="38"/>
    <s v="Ecosport TREND 1.5L PETROL "/>
    <x v="0"/>
    <n v="93059"/>
    <x v="0"/>
    <n v="11632"/>
    <n v="595000"/>
    <x v="1"/>
  </r>
  <r>
    <x v="3"/>
    <x v="0"/>
    <x v="0"/>
    <s v="Alto LXI O "/>
    <x v="0"/>
    <n v="2598"/>
    <x v="0"/>
    <n v="7918"/>
    <n v="405000"/>
    <x v="1"/>
  </r>
  <r>
    <x v="9"/>
    <x v="2"/>
    <x v="51"/>
    <s v="Safari XZ PLUS 6S ADVENTURE "/>
    <x v="0"/>
    <n v="39627"/>
    <x v="1"/>
    <n v="38297"/>
    <n v="2012000"/>
    <x v="1"/>
  </r>
  <r>
    <x v="2"/>
    <x v="3"/>
    <x v="7"/>
    <s v="NEW SANTRO SPORTZ MT "/>
    <x v="0"/>
    <n v="43255"/>
    <x v="0"/>
    <n v="9423"/>
    <n v="482000"/>
    <x v="1"/>
  </r>
  <r>
    <x v="1"/>
    <x v="2"/>
    <x v="67"/>
    <s v="Zest XTA F-TRONIC DIESEL "/>
    <x v="1"/>
    <n v="79684"/>
    <x v="1"/>
    <n v="10677"/>
    <n v="480000"/>
    <x v="1"/>
  </r>
  <r>
    <x v="4"/>
    <x v="3"/>
    <x v="8"/>
    <s v="Grand i10 ASTA 1.2 KAPPA VTVT "/>
    <x v="0"/>
    <n v="40780"/>
    <x v="0"/>
    <n v="11026"/>
    <n v="564000"/>
    <x v="1"/>
  </r>
  <r>
    <x v="0"/>
    <x v="7"/>
    <x v="60"/>
    <s v="Micra XV CVT "/>
    <x v="1"/>
    <n v="68447"/>
    <x v="0"/>
    <n v="10381"/>
    <n v="531000"/>
    <x v="1"/>
  </r>
  <r>
    <x v="5"/>
    <x v="9"/>
    <x v="48"/>
    <s v="Redi Go T(O) 1.0 AMT "/>
    <x v="1"/>
    <n v="12711"/>
    <x v="0"/>
    <n v="8954"/>
    <n v="458000"/>
    <x v="1"/>
  </r>
  <r>
    <x v="2"/>
    <x v="3"/>
    <x v="27"/>
    <s v="Verna 1.6 VTVT SX + AT "/>
    <x v="1"/>
    <n v="37380"/>
    <x v="0"/>
    <n v="17683"/>
    <n v="928999"/>
    <x v="1"/>
  </r>
  <r>
    <x v="13"/>
    <x v="3"/>
    <x v="9"/>
    <s v="i20 MAGNA (O) 1.2 "/>
    <x v="0"/>
    <n v="47840"/>
    <x v="0"/>
    <n v="10902"/>
    <n v="413999"/>
    <x v="1"/>
  </r>
  <r>
    <x v="3"/>
    <x v="0"/>
    <x v="35"/>
    <s v="S PRESSO VXI AMT "/>
    <x v="1"/>
    <n v="18350"/>
    <x v="0"/>
    <n v="8974"/>
    <n v="459000"/>
    <x v="1"/>
  </r>
  <r>
    <x v="11"/>
    <x v="14"/>
    <x v="65"/>
    <s v="Rapid AMBITION 1.6 MPI MT "/>
    <x v="0"/>
    <n v="80616"/>
    <x v="0"/>
    <n v="11492"/>
    <n v="346000"/>
    <x v="1"/>
  </r>
  <r>
    <x v="0"/>
    <x v="0"/>
    <x v="0"/>
    <s v="Alto K10 VXI AMT "/>
    <x v="1"/>
    <n v="25826"/>
    <x v="0"/>
    <n v="6862"/>
    <n v="351000"/>
    <x v="1"/>
  </r>
  <r>
    <x v="8"/>
    <x v="3"/>
    <x v="8"/>
    <s v="Grand i10 SPORTZ (O) 1.2 KAPPA VTVT "/>
    <x v="0"/>
    <n v="13259"/>
    <x v="0"/>
    <n v="10577"/>
    <n v="541000"/>
    <x v="1"/>
  </r>
  <r>
    <x v="5"/>
    <x v="2"/>
    <x v="51"/>
    <s v="Safari XZA PLUS "/>
    <x v="1"/>
    <n v="13787"/>
    <x v="1"/>
    <n v="41228"/>
    <n v="2166000"/>
    <x v="1"/>
  </r>
  <r>
    <x v="4"/>
    <x v="10"/>
    <x v="50"/>
    <s v="Duster RXL PETROL "/>
    <x v="0"/>
    <n v="67614"/>
    <x v="0"/>
    <n v="13939"/>
    <n v="713000"/>
    <x v="1"/>
  </r>
  <r>
    <x v="8"/>
    <x v="2"/>
    <x v="4"/>
    <s v="NEXON XM PETROL "/>
    <x v="0"/>
    <n v="38482"/>
    <x v="0"/>
    <n v="12414"/>
    <n v="635000"/>
    <x v="1"/>
  </r>
  <r>
    <x v="0"/>
    <x v="2"/>
    <x v="29"/>
    <s v="Tiago XZ PETROL "/>
    <x v="0"/>
    <n v="48738"/>
    <x v="0"/>
    <n v="8622"/>
    <n v="441000"/>
    <x v="1"/>
  </r>
  <r>
    <x v="5"/>
    <x v="3"/>
    <x v="7"/>
    <s v="NEW SANTRO SPORTZ MT "/>
    <x v="0"/>
    <n v="23972"/>
    <x v="0"/>
    <n v="11065"/>
    <n v="566000"/>
    <x v="1"/>
  </r>
  <r>
    <x v="3"/>
    <x v="3"/>
    <x v="8"/>
    <s v="GRAND I10 NIOS MAGNA 1.2 KAPPA VTVT "/>
    <x v="0"/>
    <n v="21438"/>
    <x v="0"/>
    <n v="11926"/>
    <n v="610000"/>
    <x v="1"/>
  </r>
  <r>
    <x v="4"/>
    <x v="3"/>
    <x v="8"/>
    <s v="Grand i10 ERA 1.2 KAPPA VTVT "/>
    <x v="0"/>
    <n v="20264"/>
    <x v="0"/>
    <n v="18735"/>
    <n v="398000"/>
    <x v="1"/>
  </r>
  <r>
    <x v="11"/>
    <x v="6"/>
    <x v="16"/>
    <s v="Etios Liva GD "/>
    <x v="0"/>
    <n v="115572"/>
    <x v="1"/>
    <n v="12453"/>
    <n v="637000"/>
    <x v="1"/>
  </r>
  <r>
    <x v="2"/>
    <x v="2"/>
    <x v="29"/>
    <s v="Tiago XZA PLUS PETROL "/>
    <x v="1"/>
    <n v="16943"/>
    <x v="0"/>
    <n v="36679"/>
    <n v="1927000"/>
    <x v="1"/>
  </r>
  <r>
    <x v="12"/>
    <x v="1"/>
    <x v="86"/>
    <s v="XUV700 AX 3 P AT 5 STR "/>
    <x v="1"/>
    <n v="16638"/>
    <x v="0"/>
    <n v="15190"/>
    <n v="777000"/>
    <x v="1"/>
  </r>
  <r>
    <x v="3"/>
    <x v="2"/>
    <x v="5"/>
    <s v="ALTROZ XZ PETROL "/>
    <x v="0"/>
    <n v="11336"/>
    <x v="0"/>
    <n v="34109"/>
    <n v="1792000"/>
    <x v="1"/>
  </r>
  <r>
    <x v="9"/>
    <x v="8"/>
    <x v="20"/>
    <s v="SELTOS GTX (O) 1.4 "/>
    <x v="0"/>
    <n v="8827"/>
    <x v="0"/>
    <n v="10889"/>
    <n v="557000"/>
    <x v="1"/>
  </r>
  <r>
    <x v="0"/>
    <x v="1"/>
    <x v="79"/>
    <s v="TUV300 T8 AMT "/>
    <x v="1"/>
    <n v="77947"/>
    <x v="1"/>
    <n v="19700"/>
    <n v="1035000"/>
    <x v="1"/>
  </r>
  <r>
    <x v="12"/>
    <x v="1"/>
    <x v="3"/>
    <s v="XUV300 W6 1.2 PETROL "/>
    <x v="0"/>
    <n v="10190"/>
    <x v="0"/>
    <n v="27238"/>
    <n v="1431000"/>
    <x v="1"/>
  </r>
  <r>
    <x v="5"/>
    <x v="8"/>
    <x v="20"/>
    <s v="SELTOS GTX (O) 1.4 PETROL "/>
    <x v="0"/>
    <n v="37815"/>
    <x v="0"/>
    <n v="13157"/>
    <n v="673000"/>
    <x v="1"/>
  </r>
  <r>
    <x v="5"/>
    <x v="2"/>
    <x v="37"/>
    <s v="TIGOR XZ PLUS PETROL "/>
    <x v="0"/>
    <n v="53454"/>
    <x v="0"/>
    <n v="14897"/>
    <n v="762000"/>
    <x v="1"/>
  </r>
  <r>
    <x v="8"/>
    <x v="0"/>
    <x v="31"/>
    <s v="Ciaz DELTA 1.5 SHVS MT PETROL "/>
    <x v="0"/>
    <n v="30948"/>
    <x v="0"/>
    <n v="13718"/>
    <n v="413000"/>
    <x v="1"/>
  </r>
  <r>
    <x v="11"/>
    <x v="0"/>
    <x v="1"/>
    <s v="Swift VXI "/>
    <x v="0"/>
    <n v="97699"/>
    <x v="0"/>
    <n v="8536"/>
    <n v="256999"/>
    <x v="1"/>
  </r>
  <r>
    <x v="11"/>
    <x v="0"/>
    <x v="0"/>
    <s v="Alto K10 VXI "/>
    <x v="0"/>
    <n v="35084"/>
    <x v="0"/>
    <n v="12825"/>
    <n v="656000"/>
    <x v="1"/>
  </r>
  <r>
    <x v="4"/>
    <x v="0"/>
    <x v="2"/>
    <s v="Baleno DELTA CVT PETROL 1.2 "/>
    <x v="1"/>
    <n v="74601"/>
    <x v="0"/>
    <n v="20576"/>
    <n v="1081000"/>
    <x v="1"/>
  </r>
  <r>
    <x v="2"/>
    <x v="3"/>
    <x v="14"/>
    <s v="Creta SX (O) 1.6 PETROL "/>
    <x v="0"/>
    <n v="60704"/>
    <x v="0"/>
    <n v="10811"/>
    <n v="486000"/>
    <x v="1"/>
  </r>
  <r>
    <x v="10"/>
    <x v="3"/>
    <x v="8"/>
    <s v="Grand i10 ASTA AT 1.2 KAPPA VTVT "/>
    <x v="1"/>
    <n v="12047"/>
    <x v="0"/>
    <n v="18501"/>
    <n v="972000"/>
    <x v="1"/>
  </r>
  <r>
    <x v="3"/>
    <x v="0"/>
    <x v="46"/>
    <s v="Vitara Brezza ZXI PLUS AT SHVS "/>
    <x v="1"/>
    <n v="50421"/>
    <x v="0"/>
    <n v="18216"/>
    <n v="957000"/>
    <x v="1"/>
  </r>
  <r>
    <x v="2"/>
    <x v="3"/>
    <x v="6"/>
    <s v="VENUE SX 1.0 (O) TURBO "/>
    <x v="0"/>
    <n v="34996"/>
    <x v="0"/>
    <n v="9110"/>
    <n v="466000"/>
    <x v="1"/>
  </r>
  <r>
    <x v="0"/>
    <x v="0"/>
    <x v="28"/>
    <s v="Celerio VXI AMT (O) "/>
    <x v="1"/>
    <n v="62447"/>
    <x v="0"/>
    <n v="34014"/>
    <n v="1787000"/>
    <x v="1"/>
  </r>
  <r>
    <x v="9"/>
    <x v="8"/>
    <x v="20"/>
    <s v="SELTOS X LINE 1.5 DIESEL AT "/>
    <x v="1"/>
    <n v="43707"/>
    <x v="1"/>
    <n v="10323"/>
    <n v="528000"/>
    <x v="1"/>
  </r>
  <r>
    <x v="4"/>
    <x v="3"/>
    <x v="8"/>
    <s v="Grand i10 SPORTZ (O) 1.2 KAPPA VTVT "/>
    <x v="0"/>
    <n v="34496"/>
    <x v="0"/>
    <n v="10166"/>
    <n v="520000"/>
    <x v="1"/>
  </r>
  <r>
    <x v="2"/>
    <x v="2"/>
    <x v="29"/>
    <s v="Tiago XZA PETROL "/>
    <x v="1"/>
    <n v="35928"/>
    <x v="0"/>
    <n v="9165"/>
    <n v="412000"/>
    <x v="1"/>
  </r>
  <r>
    <x v="10"/>
    <x v="3"/>
    <x v="42"/>
    <s v="Xcent S 1.2 "/>
    <x v="0"/>
    <n v="67606"/>
    <x v="0"/>
    <n v="18768"/>
    <n v="986000"/>
    <x v="1"/>
  </r>
  <r>
    <x v="2"/>
    <x v="4"/>
    <x v="69"/>
    <s v="Vento HIGHLINE PLUS 1.2 AT 16 ALLOY "/>
    <x v="1"/>
    <n v="41272"/>
    <x v="0"/>
    <n v="15456"/>
    <n v="811999"/>
    <x v="1"/>
  </r>
  <r>
    <x v="5"/>
    <x v="3"/>
    <x v="7"/>
    <s v="NEW I20 ASTA (O) 1.2 MT "/>
    <x v="0"/>
    <n v="30376"/>
    <x v="0"/>
    <n v="26667"/>
    <n v="1401000"/>
    <x v="1"/>
  </r>
  <r>
    <x v="8"/>
    <x v="1"/>
    <x v="47"/>
    <s v="XUV500 W11 "/>
    <x v="0"/>
    <n v="63416"/>
    <x v="1"/>
    <n v="32834"/>
    <n v="1725000"/>
    <x v="1"/>
  </r>
  <r>
    <x v="5"/>
    <x v="3"/>
    <x v="14"/>
    <s v="Creta SX (O) 1.4 TURBO DCT DUAL TONE "/>
    <x v="1"/>
    <n v="21027"/>
    <x v="0"/>
    <n v="8094"/>
    <n v="413999"/>
    <x v="1"/>
  </r>
  <r>
    <x v="0"/>
    <x v="0"/>
    <x v="28"/>
    <s v="Celerio VXI "/>
    <x v="0"/>
    <n v="77319"/>
    <x v="0"/>
    <n v="14057"/>
    <n v="719000"/>
    <x v="1"/>
  </r>
  <r>
    <x v="0"/>
    <x v="3"/>
    <x v="13"/>
    <s v="Elite i20 ASTA 1.4 CRDI (O) "/>
    <x v="0"/>
    <n v="86715"/>
    <x v="1"/>
    <n v="16103"/>
    <n v="846000"/>
    <x v="1"/>
  </r>
  <r>
    <x v="8"/>
    <x v="14"/>
    <x v="65"/>
    <s v="Rapid AMBITION 1.6 MPI AT "/>
    <x v="1"/>
    <n v="18349"/>
    <x v="0"/>
    <n v="10831"/>
    <n v="554000"/>
    <x v="1"/>
  </r>
  <r>
    <x v="8"/>
    <x v="12"/>
    <x v="52"/>
    <s v="FREESTYLE TITANIUM PLUS 1.2 PETROL "/>
    <x v="0"/>
    <n v="66103"/>
    <x v="0"/>
    <n v="8133"/>
    <n v="416000"/>
    <x v="1"/>
  </r>
  <r>
    <x v="1"/>
    <x v="0"/>
    <x v="28"/>
    <s v="Celerio VXI AMT "/>
    <x v="1"/>
    <n v="33709"/>
    <x v="0"/>
    <n v="9454"/>
    <n v="425000"/>
    <x v="1"/>
  </r>
  <r>
    <x v="10"/>
    <x v="3"/>
    <x v="8"/>
    <s v="Grand i10 MAGNA 1.2 KAPPA VTVT "/>
    <x v="0"/>
    <n v="40479"/>
    <x v="0"/>
    <n v="8954"/>
    <n v="458000"/>
    <x v="1"/>
  </r>
  <r>
    <x v="1"/>
    <x v="3"/>
    <x v="8"/>
    <s v="Grand i10 ASTA AT 1.2 KAPPA VTVT "/>
    <x v="1"/>
    <n v="80575"/>
    <x v="0"/>
    <n v="13666"/>
    <n v="699000"/>
    <x v="1"/>
  </r>
  <r>
    <x v="2"/>
    <x v="0"/>
    <x v="2"/>
    <s v="Baleno DELTA PETROL 1.2 "/>
    <x v="0"/>
    <n v="24160"/>
    <x v="0"/>
    <n v="19662"/>
    <n v="1033000"/>
    <x v="1"/>
  </r>
  <r>
    <x v="5"/>
    <x v="2"/>
    <x v="4"/>
    <s v="NEXON XZ PLUS (O) PETROL "/>
    <x v="0"/>
    <n v="19430"/>
    <x v="0"/>
    <n v="10186"/>
    <n v="521000"/>
    <x v="1"/>
  </r>
  <r>
    <x v="1"/>
    <x v="3"/>
    <x v="8"/>
    <s v="Grand i10 ASTA 1.2 KAPPA VTVT "/>
    <x v="0"/>
    <n v="50784"/>
    <x v="0"/>
    <n v="9191"/>
    <n v="349000"/>
    <x v="1"/>
  </r>
  <r>
    <x v="13"/>
    <x v="3"/>
    <x v="45"/>
    <s v="i10 SPORTZ 1.2 "/>
    <x v="0"/>
    <n v="55303"/>
    <x v="0"/>
    <n v="14663"/>
    <n v="750000"/>
    <x v="1"/>
  </r>
  <r>
    <x v="8"/>
    <x v="0"/>
    <x v="31"/>
    <s v="Ciaz DELTA 1.5 SHVS MT PETROL "/>
    <x v="0"/>
    <n v="42483"/>
    <x v="0"/>
    <n v="14115"/>
    <n v="722000"/>
    <x v="1"/>
  </r>
  <r>
    <x v="8"/>
    <x v="0"/>
    <x v="2"/>
    <s v="Baleno ALPHA DIESEL 1.3 "/>
    <x v="0"/>
    <n v="82882"/>
    <x v="1"/>
    <n v="17778"/>
    <n v="934000"/>
    <x v="1"/>
  </r>
  <r>
    <x v="2"/>
    <x v="0"/>
    <x v="31"/>
    <s v="Ciaz ALPHA AT 1.5 SHVS PETROL "/>
    <x v="1"/>
    <n v="41774"/>
    <x v="0"/>
    <n v="14702"/>
    <n v="752000"/>
    <x v="1"/>
  </r>
  <r>
    <x v="12"/>
    <x v="0"/>
    <x v="7"/>
    <s v="New Wagon-R VXI 1.0 AMT "/>
    <x v="1"/>
    <n v="8230"/>
    <x v="0"/>
    <n v="15249"/>
    <n v="780000"/>
    <x v="1"/>
  </r>
  <r>
    <x v="2"/>
    <x v="5"/>
    <x v="18"/>
    <s v="Amaze 1.2L I-VTEC VX "/>
    <x v="0"/>
    <n v="25138"/>
    <x v="0"/>
    <n v="11144"/>
    <n v="570000"/>
    <x v="1"/>
  </r>
  <r>
    <x v="0"/>
    <x v="0"/>
    <x v="1"/>
    <s v="Swift ZXI "/>
    <x v="0"/>
    <n v="74061"/>
    <x v="0"/>
    <n v="23203"/>
    <n v="1219000"/>
    <x v="1"/>
  </r>
  <r>
    <x v="9"/>
    <x v="2"/>
    <x v="4"/>
    <s v="NEXON XZA PLUS KAZIRANGA PETROL "/>
    <x v="1"/>
    <n v="28971"/>
    <x v="0"/>
    <n v="17397"/>
    <n v="914000"/>
    <x v="1"/>
  </r>
  <r>
    <x v="9"/>
    <x v="2"/>
    <x v="15"/>
    <s v="PUNCH CREATIVE 1.2 AMT KAZIRANGA EDITION "/>
    <x v="1"/>
    <n v="15486"/>
    <x v="0"/>
    <n v="14565"/>
    <n v="745000"/>
    <x v="1"/>
  </r>
  <r>
    <x v="5"/>
    <x v="3"/>
    <x v="8"/>
    <s v="GRAND I10 NIOS ASTA AMT 1.2 KAPPA VTVT "/>
    <x v="1"/>
    <n v="30588"/>
    <x v="0"/>
    <n v="8856"/>
    <n v="453000"/>
    <x v="1"/>
  </r>
  <r>
    <x v="4"/>
    <x v="3"/>
    <x v="8"/>
    <s v="Grand i10 MAGNA 1.2 KAPPA VTVT "/>
    <x v="0"/>
    <n v="69760"/>
    <x v="0"/>
    <n v="22555"/>
    <n v="1185000"/>
    <x v="1"/>
  </r>
  <r>
    <x v="3"/>
    <x v="8"/>
    <x v="20"/>
    <s v="SELTOS GTX PLUS 1.4 PETROL "/>
    <x v="0"/>
    <n v="44842"/>
    <x v="0"/>
    <n v="7781"/>
    <n v="398000"/>
    <x v="1"/>
  </r>
  <r>
    <x v="5"/>
    <x v="0"/>
    <x v="0"/>
    <s v="Alto VXI "/>
    <x v="0"/>
    <n v="22625"/>
    <x v="0"/>
    <n v="15054"/>
    <n v="770000"/>
    <x v="1"/>
  </r>
  <r>
    <x v="0"/>
    <x v="4"/>
    <x v="69"/>
    <s v="Vento HIGHLINE PETROL AT "/>
    <x v="1"/>
    <n v="57895"/>
    <x v="0"/>
    <n v="11378"/>
    <n v="582000"/>
    <x v="1"/>
  </r>
  <r>
    <x v="0"/>
    <x v="3"/>
    <x v="8"/>
    <s v="Grand i10 ASTA (O) 1.2 KAPPA VTVT "/>
    <x v="0"/>
    <n v="24183"/>
    <x v="0"/>
    <n v="11632"/>
    <n v="595000"/>
    <x v="1"/>
  </r>
  <r>
    <x v="0"/>
    <x v="0"/>
    <x v="1"/>
    <s v="Swift VXI "/>
    <x v="0"/>
    <n v="70649"/>
    <x v="0"/>
    <n v="27504"/>
    <n v="1445000"/>
    <x v="1"/>
  </r>
  <r>
    <x v="3"/>
    <x v="1"/>
    <x v="47"/>
    <s v="XUV500 W7 "/>
    <x v="0"/>
    <n v="18556"/>
    <x v="1"/>
    <n v="24592"/>
    <n v="1292000"/>
    <x v="1"/>
  </r>
  <r>
    <x v="5"/>
    <x v="8"/>
    <x v="30"/>
    <s v="SONET GTX PLUS 1.0 DCT DUAL TONE "/>
    <x v="1"/>
    <n v="32031"/>
    <x v="0"/>
    <n v="17607"/>
    <n v="925000"/>
    <x v="1"/>
  </r>
  <r>
    <x v="2"/>
    <x v="0"/>
    <x v="31"/>
    <s v="Ciaz ALPHA AT 1.5 SHVS PETROL "/>
    <x v="1"/>
    <n v="29041"/>
    <x v="0"/>
    <n v="21699"/>
    <n v="1140000"/>
    <x v="1"/>
  </r>
  <r>
    <x v="2"/>
    <x v="5"/>
    <x v="11"/>
    <s v="City 1.5L I-VTEC VX CVT "/>
    <x v="1"/>
    <n v="34447"/>
    <x v="0"/>
    <n v="10929"/>
    <n v="559000"/>
    <x v="1"/>
  </r>
  <r>
    <x v="0"/>
    <x v="3"/>
    <x v="8"/>
    <s v="Grand i10 ASTA (O) 1.2 KAPPA VTVT "/>
    <x v="0"/>
    <n v="23731"/>
    <x v="0"/>
    <n v="8876"/>
    <n v="454000"/>
    <x v="1"/>
  </r>
  <r>
    <x v="0"/>
    <x v="3"/>
    <x v="8"/>
    <s v="Grand i10 SPORTZ 1.2 KAPPA VTVT "/>
    <x v="0"/>
    <n v="70403"/>
    <x v="0"/>
    <n v="7979"/>
    <n v="303000"/>
    <x v="1"/>
  </r>
  <r>
    <x v="13"/>
    <x v="0"/>
    <x v="0"/>
    <s v="Alto K10 VXI "/>
    <x v="0"/>
    <n v="24202"/>
    <x v="0"/>
    <n v="13099"/>
    <n v="670000"/>
    <x v="1"/>
  </r>
  <r>
    <x v="5"/>
    <x v="0"/>
    <x v="28"/>
    <s v="Celerio ZXI PLUS AGS "/>
    <x v="1"/>
    <n v="25548"/>
    <x v="0"/>
    <n v="20062"/>
    <n v="1054000"/>
    <x v="1"/>
  </r>
  <r>
    <x v="5"/>
    <x v="0"/>
    <x v="46"/>
    <s v="Vitara Brezza ZXI PLUS AT SHVS "/>
    <x v="1"/>
    <n v="22250"/>
    <x v="0"/>
    <n v="15230"/>
    <n v="779000"/>
    <x v="1"/>
  </r>
  <r>
    <x v="4"/>
    <x v="3"/>
    <x v="9"/>
    <s v="i20 Active 1.4 SX "/>
    <x v="0"/>
    <n v="39981"/>
    <x v="1"/>
    <n v="8798"/>
    <n v="450000"/>
    <x v="1"/>
  </r>
  <r>
    <x v="4"/>
    <x v="2"/>
    <x v="29"/>
    <s v="Tiago XT PETROL "/>
    <x v="0"/>
    <n v="60536"/>
    <x v="0"/>
    <n v="13959"/>
    <n v="714000"/>
    <x v="1"/>
  </r>
  <r>
    <x v="8"/>
    <x v="0"/>
    <x v="2"/>
    <s v="Baleno ALPHA CVT PETROL 1.2 "/>
    <x v="1"/>
    <n v="26277"/>
    <x v="0"/>
    <n v="15284"/>
    <n v="802999"/>
    <x v="1"/>
  </r>
  <r>
    <x v="5"/>
    <x v="0"/>
    <x v="36"/>
    <s v="IGNIS ALPHA 1.2 AMT "/>
    <x v="1"/>
    <n v="29003"/>
    <x v="0"/>
    <n v="9325"/>
    <n v="476999"/>
    <x v="1"/>
  </r>
  <r>
    <x v="4"/>
    <x v="3"/>
    <x v="8"/>
    <s v="Grand i10 SPORTZ 1.2 KAPPA VTVT "/>
    <x v="0"/>
    <n v="27218"/>
    <x v="0"/>
    <n v="18596"/>
    <n v="977000"/>
    <x v="1"/>
  </r>
  <r>
    <x v="5"/>
    <x v="3"/>
    <x v="6"/>
    <s v="VENUE SX 1.0 TURBO IMT "/>
    <x v="0"/>
    <n v="16920"/>
    <x v="0"/>
    <n v="12532"/>
    <n v="641000"/>
    <x v="1"/>
  </r>
  <r>
    <x v="4"/>
    <x v="0"/>
    <x v="1"/>
    <s v="Swift ZXI "/>
    <x v="0"/>
    <n v="51421"/>
    <x v="0"/>
    <n v="11144"/>
    <n v="570000"/>
    <x v="1"/>
  </r>
  <r>
    <x v="4"/>
    <x v="5"/>
    <x v="18"/>
    <s v="Amaze 1.2L I-VTEC SX "/>
    <x v="0"/>
    <n v="47200"/>
    <x v="0"/>
    <n v="8275"/>
    <n v="372000"/>
    <x v="1"/>
  </r>
  <r>
    <x v="10"/>
    <x v="0"/>
    <x v="28"/>
    <s v="Celerio VXI AMT "/>
    <x v="1"/>
    <n v="71320"/>
    <x v="0"/>
    <n v="14213"/>
    <n v="727000"/>
    <x v="1"/>
  </r>
  <r>
    <x v="2"/>
    <x v="3"/>
    <x v="13"/>
    <s v="Elite i20 SPORTZ PLUS 1.2 "/>
    <x v="0"/>
    <n v="21733"/>
    <x v="0"/>
    <n v="10744"/>
    <n v="408000"/>
    <x v="1"/>
  </r>
  <r>
    <x v="13"/>
    <x v="3"/>
    <x v="45"/>
    <s v="i10 SPORTZ 1.2 "/>
    <x v="0"/>
    <n v="46079"/>
    <x v="0"/>
    <n v="15601"/>
    <n v="798000"/>
    <x v="1"/>
  </r>
  <r>
    <x v="8"/>
    <x v="12"/>
    <x v="38"/>
    <s v="Ecosport TREND 1.5L DIESEL "/>
    <x v="0"/>
    <n v="47693"/>
    <x v="1"/>
    <n v="14170"/>
    <n v="637000"/>
    <x v="1"/>
  </r>
  <r>
    <x v="1"/>
    <x v="0"/>
    <x v="2"/>
    <s v="Baleno DELTA DIESEL 1.3 "/>
    <x v="0"/>
    <n v="63916"/>
    <x v="1"/>
    <n v="13001"/>
    <n v="665000"/>
    <x v="1"/>
  </r>
  <r>
    <x v="3"/>
    <x v="2"/>
    <x v="37"/>
    <s v="TIGOR XZ PLUS PETROL "/>
    <x v="0"/>
    <n v="27603"/>
    <x v="0"/>
    <n v="11554"/>
    <n v="591000"/>
    <x v="1"/>
  </r>
  <r>
    <x v="2"/>
    <x v="0"/>
    <x v="7"/>
    <s v="New Wagon-R VXI 1.2 AMT "/>
    <x v="1"/>
    <n v="13515"/>
    <x v="0"/>
    <n v="9716"/>
    <n v="497000"/>
    <x v="1"/>
  </r>
  <r>
    <x v="0"/>
    <x v="0"/>
    <x v="28"/>
    <s v="Celerio ZXI AMT "/>
    <x v="1"/>
    <n v="51729"/>
    <x v="0"/>
    <n v="12023"/>
    <n v="615000"/>
    <x v="1"/>
  </r>
  <r>
    <x v="0"/>
    <x v="0"/>
    <x v="1"/>
    <s v="Swift VXI "/>
    <x v="0"/>
    <n v="43756"/>
    <x v="0"/>
    <n v="17131"/>
    <n v="900000"/>
    <x v="1"/>
  </r>
  <r>
    <x v="4"/>
    <x v="5"/>
    <x v="11"/>
    <s v="City 1.5L I-VTEC VX CVT "/>
    <x v="1"/>
    <n v="39311"/>
    <x v="0"/>
    <n v="28132"/>
    <n v="1478000"/>
    <x v="1"/>
  </r>
  <r>
    <x v="2"/>
    <x v="8"/>
    <x v="20"/>
    <s v="SELTOS GTX PLUS DCT 1.4 PETROL "/>
    <x v="1"/>
    <n v="66007"/>
    <x v="0"/>
    <n v="33690"/>
    <n v="1770000"/>
    <x v="1"/>
  </r>
  <r>
    <x v="9"/>
    <x v="3"/>
    <x v="14"/>
    <s v="Creta SX (O) 1.4 TURBO DCT "/>
    <x v="1"/>
    <n v="20634"/>
    <x v="0"/>
    <n v="8348"/>
    <n v="426999"/>
    <x v="1"/>
  </r>
  <r>
    <x v="0"/>
    <x v="0"/>
    <x v="26"/>
    <s v="Wagon R 1.0 VXI AMT "/>
    <x v="1"/>
    <n v="23912"/>
    <x v="0"/>
    <n v="18197"/>
    <n v="956000"/>
    <x v="1"/>
  </r>
  <r>
    <x v="12"/>
    <x v="2"/>
    <x v="15"/>
    <s v="PUNCH CREATIVE AMT 1.2 RTN DUAL TONE "/>
    <x v="1"/>
    <n v="2806"/>
    <x v="0"/>
    <n v="12727"/>
    <n v="651000"/>
    <x v="1"/>
  </r>
  <r>
    <x v="1"/>
    <x v="5"/>
    <x v="11"/>
    <s v="City 1.5L I-VTEC VX CVT "/>
    <x v="1"/>
    <n v="83630"/>
    <x v="0"/>
    <n v="9501"/>
    <n v="486000"/>
    <x v="1"/>
  </r>
  <r>
    <x v="9"/>
    <x v="0"/>
    <x v="35"/>
    <s v="S PRESSO VXI+ "/>
    <x v="0"/>
    <n v="6410"/>
    <x v="0"/>
    <n v="11476"/>
    <n v="587000"/>
    <x v="1"/>
  </r>
  <r>
    <x v="9"/>
    <x v="3"/>
    <x v="7"/>
    <s v="NEW SANTRO SPORTZ MT "/>
    <x v="0"/>
    <n v="19934"/>
    <x v="0"/>
    <n v="7898"/>
    <n v="404000"/>
    <x v="1"/>
  </r>
  <r>
    <x v="1"/>
    <x v="0"/>
    <x v="28"/>
    <s v="Celerio VXI AMT "/>
    <x v="1"/>
    <n v="52643"/>
    <x v="0"/>
    <n v="14193"/>
    <n v="726000"/>
    <x v="1"/>
  </r>
  <r>
    <x v="2"/>
    <x v="3"/>
    <x v="8"/>
    <s v="GRAND I10 NIOS SPORTZ AMT 1.2 KAPPA VTVT "/>
    <x v="1"/>
    <n v="12878"/>
    <x v="0"/>
    <n v="14272"/>
    <n v="730000"/>
    <x v="1"/>
  </r>
  <r>
    <x v="4"/>
    <x v="3"/>
    <x v="13"/>
    <s v="Elite i20 ASTA 1.2 "/>
    <x v="0"/>
    <n v="35728"/>
    <x v="0"/>
    <n v="10244"/>
    <n v="524000"/>
    <x v="1"/>
  </r>
  <r>
    <x v="5"/>
    <x v="0"/>
    <x v="36"/>
    <s v="IGNIS SIGMA 1.2 "/>
    <x v="0"/>
    <n v="39945"/>
    <x v="0"/>
    <n v="16485"/>
    <n v="626000"/>
    <x v="1"/>
  </r>
  <r>
    <x v="13"/>
    <x v="0"/>
    <x v="57"/>
    <s v="Ertiga VXI "/>
    <x v="0"/>
    <n v="92751"/>
    <x v="0"/>
    <n v="20100"/>
    <n v="1056000"/>
    <x v="1"/>
  </r>
  <r>
    <x v="2"/>
    <x v="3"/>
    <x v="14"/>
    <s v="Creta SX 1.6 PETROL DUAL TONE "/>
    <x v="0"/>
    <n v="36336"/>
    <x v="0"/>
    <n v="13802"/>
    <n v="706000"/>
    <x v="1"/>
  </r>
  <r>
    <x v="4"/>
    <x v="0"/>
    <x v="31"/>
    <s v="Ciaz ALPHA 1.4 PETROL "/>
    <x v="0"/>
    <n v="43129"/>
    <x v="0"/>
    <n v="8856"/>
    <n v="453000"/>
    <x v="1"/>
  </r>
  <r>
    <x v="1"/>
    <x v="3"/>
    <x v="42"/>
    <s v="Xcent S (O) 1.2 "/>
    <x v="0"/>
    <n v="71143"/>
    <x v="0"/>
    <n v="14174"/>
    <n v="725000"/>
    <x v="1"/>
  </r>
  <r>
    <x v="4"/>
    <x v="0"/>
    <x v="2"/>
    <s v="Baleno ALPHA PETROL 1.2 "/>
    <x v="0"/>
    <n v="49591"/>
    <x v="0"/>
    <n v="14415"/>
    <n v="434000"/>
    <x v="1"/>
  </r>
  <r>
    <x v="13"/>
    <x v="3"/>
    <x v="27"/>
    <s v="Verna FLUIDIC 1.6 CRDI SX "/>
    <x v="0"/>
    <n v="103388"/>
    <x v="1"/>
    <n v="15399"/>
    <n v="809000"/>
    <x v="1"/>
  </r>
  <r>
    <x v="12"/>
    <x v="2"/>
    <x v="29"/>
    <s v="TIAGO NRG XZ AMT "/>
    <x v="1"/>
    <n v="2370"/>
    <x v="0"/>
    <n v="11085"/>
    <n v="567000"/>
    <x v="1"/>
  </r>
  <r>
    <x v="4"/>
    <x v="3"/>
    <x v="13"/>
    <s v="Elite i20 SPORTZ 1.2 "/>
    <x v="0"/>
    <n v="78959"/>
    <x v="0"/>
    <n v="13333"/>
    <n v="682000"/>
    <x v="1"/>
  </r>
  <r>
    <x v="8"/>
    <x v="0"/>
    <x v="12"/>
    <s v="Dzire VXI "/>
    <x v="0"/>
    <n v="38445"/>
    <x v="0"/>
    <n v="21299"/>
    <n v="1119000"/>
    <x v="1"/>
  </r>
  <r>
    <x v="12"/>
    <x v="0"/>
    <x v="8"/>
    <s v="Grand Vitara SIGMA SMART HYBRID "/>
    <x v="0"/>
    <n v="20888"/>
    <x v="0"/>
    <n v="9990"/>
    <n v="511000"/>
    <x v="1"/>
  </r>
  <r>
    <x v="9"/>
    <x v="0"/>
    <x v="0"/>
    <s v="Alto K10 VXI PLUS "/>
    <x v="0"/>
    <n v="13847"/>
    <x v="0"/>
    <n v="9208"/>
    <n v="471000"/>
    <x v="1"/>
  </r>
  <r>
    <x v="0"/>
    <x v="3"/>
    <x v="8"/>
    <s v="Grand i10 ASTA AT 1.2 KAPPA VTVT "/>
    <x v="1"/>
    <n v="93065"/>
    <x v="0"/>
    <n v="9098"/>
    <n v="409000"/>
    <x v="1"/>
  </r>
  <r>
    <x v="10"/>
    <x v="3"/>
    <x v="42"/>
    <s v="Xcent S 1.2 "/>
    <x v="0"/>
    <n v="72764"/>
    <x v="0"/>
    <n v="15562"/>
    <n v="796000"/>
    <x v="1"/>
  </r>
  <r>
    <x v="12"/>
    <x v="2"/>
    <x v="29"/>
    <s v="TIAGO NRG XZ AMT "/>
    <x v="1"/>
    <n v="7402"/>
    <x v="0"/>
    <n v="11652"/>
    <n v="596000"/>
    <x v="1"/>
  </r>
  <r>
    <x v="3"/>
    <x v="3"/>
    <x v="8"/>
    <s v="GRAND I10 NIOS SPORTZ 1.2 KAPPA VTVT "/>
    <x v="0"/>
    <n v="17849"/>
    <x v="0"/>
    <n v="12456"/>
    <n v="473000"/>
    <x v="1"/>
  </r>
  <r>
    <x v="13"/>
    <x v="5"/>
    <x v="11"/>
    <s v="City 1.5L I-VTEC S MT "/>
    <x v="0"/>
    <n v="41334"/>
    <x v="0"/>
    <n v="11578"/>
    <n v="592000"/>
    <x v="1"/>
  </r>
  <r>
    <x v="12"/>
    <x v="10"/>
    <x v="22"/>
    <s v="Kwid RXT 1.0 "/>
    <x v="0"/>
    <n v="1994"/>
    <x v="0"/>
    <n v="11789"/>
    <n v="603000"/>
    <x v="1"/>
  </r>
  <r>
    <x v="0"/>
    <x v="0"/>
    <x v="2"/>
    <s v="Baleno DELTA CVT PETROL 1.2 "/>
    <x v="1"/>
    <n v="62524"/>
    <x v="0"/>
    <n v="14115"/>
    <n v="722000"/>
    <x v="1"/>
  </r>
  <r>
    <x v="0"/>
    <x v="14"/>
    <x v="65"/>
    <s v="Rapid 1.6 MPI STYLE AT "/>
    <x v="1"/>
    <n v="35390"/>
    <x v="0"/>
    <n v="14506"/>
    <n v="742000"/>
    <x v="1"/>
  </r>
  <r>
    <x v="3"/>
    <x v="0"/>
    <x v="1"/>
    <s v="Swift ZXI PLUS AMT "/>
    <x v="1"/>
    <n v="38807"/>
    <x v="0"/>
    <n v="6350"/>
    <n v="325000"/>
    <x v="1"/>
  </r>
  <r>
    <x v="8"/>
    <x v="9"/>
    <x v="48"/>
    <s v="Redi Go T(O) 1.0 AMT "/>
    <x v="1"/>
    <n v="44972"/>
    <x v="0"/>
    <n v="9462"/>
    <n v="484000"/>
    <x v="1"/>
  </r>
  <r>
    <x v="1"/>
    <x v="0"/>
    <x v="1"/>
    <s v="Swift VXI "/>
    <x v="0"/>
    <n v="74874"/>
    <x v="0"/>
    <n v="8524"/>
    <n v="436000"/>
    <x v="1"/>
  </r>
  <r>
    <x v="3"/>
    <x v="10"/>
    <x v="22"/>
    <s v="Kwid RXT 1.0 (O) "/>
    <x v="0"/>
    <n v="87693"/>
    <x v="0"/>
    <n v="13411"/>
    <n v="686000"/>
    <x v="1"/>
  </r>
  <r>
    <x v="2"/>
    <x v="0"/>
    <x v="2"/>
    <s v="Baleno ALPHA CVT PETROL 1.2 "/>
    <x v="1"/>
    <n v="65568"/>
    <x v="0"/>
    <n v="9254"/>
    <n v="416000"/>
    <x v="1"/>
  </r>
  <r>
    <x v="10"/>
    <x v="3"/>
    <x v="8"/>
    <s v="Grand i10 MAGNA 1.2 KAPPA VTVT "/>
    <x v="0"/>
    <n v="80602"/>
    <x v="0"/>
    <n v="13157"/>
    <n v="673000"/>
    <x v="1"/>
  </r>
  <r>
    <x v="0"/>
    <x v="0"/>
    <x v="31"/>
    <s v="Ciaz ZXI "/>
    <x v="0"/>
    <n v="68199"/>
    <x v="0"/>
    <n v="8739"/>
    <n v="447000"/>
    <x v="1"/>
  </r>
  <r>
    <x v="0"/>
    <x v="0"/>
    <x v="28"/>
    <s v="Celerio ZXI AMT (O) "/>
    <x v="1"/>
    <n v="39987"/>
    <x v="0"/>
    <n v="16084"/>
    <n v="844999"/>
    <x v="1"/>
  </r>
  <r>
    <x v="9"/>
    <x v="3"/>
    <x v="7"/>
    <s v="NEW I20 SPORTZ 1.2 MT DUAL TONE "/>
    <x v="0"/>
    <n v="38428"/>
    <x v="0"/>
    <n v="15260"/>
    <n v="802000"/>
    <x v="1"/>
  </r>
  <r>
    <x v="5"/>
    <x v="6"/>
    <x v="59"/>
    <s v="Glanza G CVT "/>
    <x v="1"/>
    <n v="28290"/>
    <x v="0"/>
    <n v="25962"/>
    <n v="1364000"/>
    <x v="1"/>
  </r>
  <r>
    <x v="12"/>
    <x v="0"/>
    <x v="57"/>
    <s v="Ertiga ZXI+ AT SHVS "/>
    <x v="1"/>
    <n v="11016"/>
    <x v="0"/>
    <n v="12297"/>
    <n v="629000"/>
    <x v="1"/>
  </r>
  <r>
    <x v="0"/>
    <x v="0"/>
    <x v="31"/>
    <s v="Ciaz ZXI AT "/>
    <x v="1"/>
    <n v="66695"/>
    <x v="0"/>
    <n v="20899"/>
    <n v="1098000"/>
    <x v="1"/>
  </r>
  <r>
    <x v="8"/>
    <x v="1"/>
    <x v="47"/>
    <s v="XUV500 W6 "/>
    <x v="0"/>
    <n v="80292"/>
    <x v="1"/>
    <n v="8192"/>
    <n v="419000"/>
    <x v="1"/>
  </r>
  <r>
    <x v="1"/>
    <x v="3"/>
    <x v="8"/>
    <s v="Grand i10 ASTA (O) 1.2 KAPPA VTVT "/>
    <x v="0"/>
    <n v="99767"/>
    <x v="0"/>
    <n v="9697"/>
    <n v="496000"/>
    <x v="1"/>
  </r>
  <r>
    <x v="1"/>
    <x v="3"/>
    <x v="13"/>
    <s v="Elite i20 MAGNA 1.2 "/>
    <x v="0"/>
    <n v="74832"/>
    <x v="0"/>
    <n v="13529"/>
    <n v="692000"/>
    <x v="1"/>
  </r>
  <r>
    <x v="4"/>
    <x v="5"/>
    <x v="23"/>
    <s v="WR-V 1.2L I-VTEC VX MT "/>
    <x v="0"/>
    <n v="46215"/>
    <x v="0"/>
    <n v="21566"/>
    <n v="1133000"/>
    <x v="1"/>
  </r>
  <r>
    <x v="3"/>
    <x v="8"/>
    <x v="30"/>
    <s v="SONET GTX PLUS 1.0 IMT "/>
    <x v="0"/>
    <n v="31141"/>
    <x v="0"/>
    <n v="9384"/>
    <n v="480000"/>
    <x v="1"/>
  </r>
  <r>
    <x v="1"/>
    <x v="0"/>
    <x v="31"/>
    <s v="Ciaz ZXI AT "/>
    <x v="1"/>
    <n v="83683"/>
    <x v="0"/>
    <n v="17854"/>
    <n v="938000"/>
    <x v="1"/>
  </r>
  <r>
    <x v="12"/>
    <x v="1"/>
    <x v="3"/>
    <s v="XUV300 W4 1.2 PETROL "/>
    <x v="0"/>
    <n v="6978"/>
    <x v="0"/>
    <n v="13040"/>
    <n v="667000"/>
    <x v="1"/>
  </r>
  <r>
    <x v="0"/>
    <x v="1"/>
    <x v="79"/>
    <s v="TUV300 T8 "/>
    <x v="0"/>
    <n v="54242"/>
    <x v="1"/>
    <n v="11634"/>
    <n v="523000"/>
    <x v="1"/>
  </r>
  <r>
    <x v="10"/>
    <x v="4"/>
    <x v="69"/>
    <s v="Vento HIGHLINE 1.6 MPI "/>
    <x v="0"/>
    <n v="85997"/>
    <x v="0"/>
    <n v="8993"/>
    <n v="459999"/>
    <x v="1"/>
  </r>
  <r>
    <x v="3"/>
    <x v="10"/>
    <x v="22"/>
    <s v="Kwid CLIMBER 1.0 (O) "/>
    <x v="0"/>
    <n v="18244"/>
    <x v="0"/>
    <n v="12336"/>
    <n v="631000"/>
    <x v="1"/>
  </r>
  <r>
    <x v="3"/>
    <x v="3"/>
    <x v="8"/>
    <s v="GRAND I10 NIOS MAGNA CORPORATE EDITION 1.2 KAPPA VTVT "/>
    <x v="0"/>
    <n v="9281"/>
    <x v="0"/>
    <n v="9247"/>
    <n v="473000"/>
    <x v="1"/>
  </r>
  <r>
    <x v="0"/>
    <x v="0"/>
    <x v="28"/>
    <s v="Celerio VXI AMT (O) "/>
    <x v="1"/>
    <n v="38929"/>
    <x v="0"/>
    <n v="10401"/>
    <n v="532000"/>
    <x v="1"/>
  </r>
  <r>
    <x v="0"/>
    <x v="5"/>
    <x v="34"/>
    <s v="Jazz 1.2L I-VTEC VX "/>
    <x v="0"/>
    <n v="62722"/>
    <x v="0"/>
    <n v="14448"/>
    <n v="739000"/>
    <x v="1"/>
  </r>
  <r>
    <x v="8"/>
    <x v="0"/>
    <x v="2"/>
    <s v="Baleno ALPHA CVT PETROL 1.2 "/>
    <x v="1"/>
    <n v="19161"/>
    <x v="0"/>
    <n v="6344"/>
    <n v="285000"/>
    <x v="1"/>
  </r>
  <r>
    <x v="10"/>
    <x v="3"/>
    <x v="56"/>
    <s v="Eon ERA + "/>
    <x v="0"/>
    <n v="35510"/>
    <x v="0"/>
    <n v="7937"/>
    <n v="405999"/>
    <x v="1"/>
  </r>
  <r>
    <x v="0"/>
    <x v="0"/>
    <x v="26"/>
    <s v="Wagon R 1.0 VXI "/>
    <x v="0"/>
    <n v="30478"/>
    <x v="0"/>
    <n v="14428"/>
    <n v="738000"/>
    <x v="1"/>
  </r>
  <r>
    <x v="8"/>
    <x v="0"/>
    <x v="31"/>
    <s v="Ciaz ALPHA 1.4 PETROL "/>
    <x v="0"/>
    <n v="45811"/>
    <x v="0"/>
    <n v="8407"/>
    <n v="430000"/>
    <x v="1"/>
  </r>
  <r>
    <x v="2"/>
    <x v="0"/>
    <x v="35"/>
    <s v="S PRESSO VXI (O) "/>
    <x v="0"/>
    <n v="44848"/>
    <x v="0"/>
    <n v="10440"/>
    <n v="534000"/>
    <x v="1"/>
  </r>
  <r>
    <x v="2"/>
    <x v="0"/>
    <x v="28"/>
    <s v="Celerio ZXI AMT (O) "/>
    <x v="1"/>
    <n v="23686"/>
    <x v="0"/>
    <n v="15684"/>
    <n v="824000"/>
    <x v="1"/>
  </r>
  <r>
    <x v="4"/>
    <x v="5"/>
    <x v="11"/>
    <s v="City 1.5L I-VTEC VX CVT "/>
    <x v="1"/>
    <n v="70058"/>
    <x v="0"/>
    <n v="11906"/>
    <n v="609000"/>
    <x v="1"/>
  </r>
  <r>
    <x v="8"/>
    <x v="0"/>
    <x v="12"/>
    <s v="Dzire ZXI "/>
    <x v="0"/>
    <n v="68309"/>
    <x v="0"/>
    <n v="7996"/>
    <n v="409000"/>
    <x v="1"/>
  </r>
  <r>
    <x v="1"/>
    <x v="0"/>
    <x v="26"/>
    <s v="Wagon R 1.0 VXI AMT "/>
    <x v="1"/>
    <n v="38523"/>
    <x v="0"/>
    <n v="11847"/>
    <n v="606000"/>
    <x v="1"/>
  </r>
  <r>
    <x v="3"/>
    <x v="0"/>
    <x v="28"/>
    <s v="Celerio ZXI AMT (O) "/>
    <x v="1"/>
    <n v="15808"/>
    <x v="0"/>
    <n v="11156"/>
    <n v="237000"/>
    <x v="1"/>
  </r>
  <r>
    <x v="7"/>
    <x v="0"/>
    <x v="0"/>
    <s v="Alto K10 VXI "/>
    <x v="0"/>
    <n v="74886"/>
    <x v="0"/>
    <n v="7768"/>
    <n v="295000"/>
    <x v="1"/>
  </r>
  <r>
    <x v="13"/>
    <x v="0"/>
    <x v="0"/>
    <s v="Alto 800 VXI "/>
    <x v="0"/>
    <n v="46661"/>
    <x v="0"/>
    <n v="28056"/>
    <n v="1474000"/>
    <x v="1"/>
  </r>
  <r>
    <x v="5"/>
    <x v="2"/>
    <x v="40"/>
    <s v="Harrier XMA 2.0L KRYOTEC "/>
    <x v="1"/>
    <n v="28570"/>
    <x v="1"/>
    <n v="23298"/>
    <n v="1224000"/>
    <x v="1"/>
  </r>
  <r>
    <x v="5"/>
    <x v="1"/>
    <x v="3"/>
    <s v="XUV300 W8 (O) 1.2 PETROL "/>
    <x v="0"/>
    <n v="6528"/>
    <x v="0"/>
    <n v="16560"/>
    <n v="869999"/>
    <x v="1"/>
  </r>
  <r>
    <x v="9"/>
    <x v="2"/>
    <x v="15"/>
    <s v="PUNCH ACCOMPLISHED DAZZLE PACK AMT "/>
    <x v="1"/>
    <n v="3572"/>
    <x v="0"/>
    <n v="5806"/>
    <n v="261000"/>
    <x v="1"/>
  </r>
  <r>
    <x v="10"/>
    <x v="3"/>
    <x v="56"/>
    <s v="Eon MAGNA + "/>
    <x v="0"/>
    <n v="97619"/>
    <x v="0"/>
    <n v="26457"/>
    <n v="1390000"/>
    <x v="1"/>
  </r>
  <r>
    <x v="12"/>
    <x v="1"/>
    <x v="3"/>
    <s v="XUV300 W8 (O) 1.2 PETROL AMT "/>
    <x v="1"/>
    <n v="5990"/>
    <x v="0"/>
    <n v="15341"/>
    <n v="806000"/>
    <x v="1"/>
  </r>
  <r>
    <x v="4"/>
    <x v="5"/>
    <x v="23"/>
    <s v="WR-V 1.5L I-DTEC VX MT "/>
    <x v="0"/>
    <n v="56702"/>
    <x v="1"/>
    <n v="16511"/>
    <n v="627000"/>
    <x v="1"/>
  </r>
  <r>
    <x v="10"/>
    <x v="10"/>
    <x v="50"/>
    <s v="Duster 85 PS RXE DIESEL ADVENTURE "/>
    <x v="0"/>
    <n v="90841"/>
    <x v="1"/>
    <n v="26800"/>
    <n v="1408000"/>
    <x v="1"/>
  </r>
  <r>
    <x v="2"/>
    <x v="1"/>
    <x v="47"/>
    <s v="XUV500 W7 AT "/>
    <x v="1"/>
    <n v="39448"/>
    <x v="1"/>
    <n v="12884"/>
    <n v="659000"/>
    <x v="1"/>
  </r>
  <r>
    <x v="12"/>
    <x v="10"/>
    <x v="22"/>
    <s v="Kwid CLIMBER AMT 1.0 "/>
    <x v="1"/>
    <n v="6308"/>
    <x v="0"/>
    <n v="11359"/>
    <n v="581000"/>
    <x v="1"/>
  </r>
  <r>
    <x v="0"/>
    <x v="0"/>
    <x v="1"/>
    <s v="Swift VXI "/>
    <x v="0"/>
    <n v="53462"/>
    <x v="0"/>
    <n v="10792"/>
    <n v="552000"/>
    <x v="1"/>
  </r>
  <r>
    <x v="2"/>
    <x v="0"/>
    <x v="7"/>
    <s v="New Wagon-R VXI 1.0 AMT "/>
    <x v="1"/>
    <n v="30598"/>
    <x v="0"/>
    <n v="14010"/>
    <n v="532000"/>
    <x v="1"/>
  </r>
  <r>
    <x v="10"/>
    <x v="12"/>
    <x v="38"/>
    <s v="Ecosport TITANIUM 1.5L DIESEL "/>
    <x v="0"/>
    <n v="70716"/>
    <x v="1"/>
    <n v="9247"/>
    <n v="473000"/>
    <x v="1"/>
  </r>
  <r>
    <x v="2"/>
    <x v="0"/>
    <x v="24"/>
    <s v="Eeco 5 STR WITH A/C+HTR "/>
    <x v="0"/>
    <n v="24968"/>
    <x v="0"/>
    <n v="8769"/>
    <n v="264000"/>
    <x v="1"/>
  </r>
  <r>
    <x v="11"/>
    <x v="0"/>
    <x v="0"/>
    <s v="Alto K10 VXI "/>
    <x v="0"/>
    <n v="71979"/>
    <x v="0"/>
    <n v="22346"/>
    <n v="1174000"/>
    <x v="1"/>
  </r>
  <r>
    <x v="9"/>
    <x v="3"/>
    <x v="14"/>
    <s v="Creta EX 1.5 PETROL "/>
    <x v="0"/>
    <n v="25492"/>
    <x v="0"/>
    <n v="40447"/>
    <n v="2125000"/>
    <x v="1"/>
  </r>
  <r>
    <x v="5"/>
    <x v="6"/>
    <x v="61"/>
    <s v="Innova Crysta 2.4 GX AT 8 STR "/>
    <x v="1"/>
    <n v="13890"/>
    <x v="1"/>
    <n v="20709"/>
    <n v="1088000"/>
    <x v="1"/>
  </r>
  <r>
    <x v="9"/>
    <x v="3"/>
    <x v="7"/>
    <s v="NEW I20 N LINE N6 1.0 TURBO GDI IMT "/>
    <x v="0"/>
    <n v="9047"/>
    <x v="0"/>
    <n v="6764"/>
    <n v="346000"/>
    <x v="1"/>
  </r>
  <r>
    <x v="8"/>
    <x v="10"/>
    <x v="22"/>
    <s v="Kwid RXT 1.0 (O) "/>
    <x v="0"/>
    <n v="48905"/>
    <x v="0"/>
    <n v="25563"/>
    <n v="1343000"/>
    <x v="1"/>
  </r>
  <r>
    <x v="3"/>
    <x v="1"/>
    <x v="47"/>
    <s v="XUV500 W7 "/>
    <x v="0"/>
    <n v="31044"/>
    <x v="1"/>
    <n v="15249"/>
    <n v="780000"/>
    <x v="1"/>
  </r>
  <r>
    <x v="2"/>
    <x v="1"/>
    <x v="3"/>
    <s v="XUV300 W6 1.2 PETROL "/>
    <x v="0"/>
    <n v="42731"/>
    <x v="0"/>
    <n v="15532"/>
    <n v="816000"/>
    <x v="1"/>
  </r>
  <r>
    <x v="0"/>
    <x v="3"/>
    <x v="14"/>
    <s v="Creta SX PLUS 1.6 PETROL "/>
    <x v="0"/>
    <n v="76040"/>
    <x v="0"/>
    <n v="11671"/>
    <n v="597000"/>
    <x v="1"/>
  </r>
  <r>
    <x v="4"/>
    <x v="0"/>
    <x v="2"/>
    <s v="Baleno DELTA PETROL 1.2 "/>
    <x v="0"/>
    <n v="33972"/>
    <x v="0"/>
    <n v="13842"/>
    <n v="708000"/>
    <x v="1"/>
  </r>
  <r>
    <x v="5"/>
    <x v="10"/>
    <x v="32"/>
    <s v="TRIBER RXZ AMT "/>
    <x v="1"/>
    <n v="16146"/>
    <x v="0"/>
    <n v="13842"/>
    <n v="708000"/>
    <x v="1"/>
  </r>
  <r>
    <x v="8"/>
    <x v="0"/>
    <x v="2"/>
    <s v="Baleno ALPHA CVT PETROL 1.2 "/>
    <x v="1"/>
    <n v="42164"/>
    <x v="0"/>
    <n v="16255"/>
    <n v="853999"/>
    <x v="1"/>
  </r>
  <r>
    <x v="4"/>
    <x v="5"/>
    <x v="11"/>
    <s v="City 1.5L I-VTEC VX CVT "/>
    <x v="1"/>
    <n v="37713"/>
    <x v="0"/>
    <n v="23012"/>
    <n v="1209000"/>
    <x v="1"/>
  </r>
  <r>
    <x v="9"/>
    <x v="8"/>
    <x v="20"/>
    <s v="SELTOS HTK 1.5 PETROL "/>
    <x v="0"/>
    <n v="9536"/>
    <x v="0"/>
    <n v="14315"/>
    <n v="430999"/>
    <x v="1"/>
  </r>
  <r>
    <x v="13"/>
    <x v="3"/>
    <x v="27"/>
    <s v="Verna FLUIDIC 1.6 CRDI SX "/>
    <x v="0"/>
    <n v="118783"/>
    <x v="1"/>
    <n v="11105"/>
    <n v="568000"/>
    <x v="1"/>
  </r>
  <r>
    <x v="3"/>
    <x v="0"/>
    <x v="36"/>
    <s v="IGNIS ZETA 1.2 "/>
    <x v="0"/>
    <n v="30628"/>
    <x v="0"/>
    <n v="11652"/>
    <n v="596000"/>
    <x v="1"/>
  </r>
  <r>
    <x v="0"/>
    <x v="1"/>
    <x v="79"/>
    <s v="TUV300 T8 "/>
    <x v="0"/>
    <n v="38328"/>
    <x v="1"/>
    <n v="9286"/>
    <n v="475000"/>
    <x v="1"/>
  </r>
  <r>
    <x v="0"/>
    <x v="4"/>
    <x v="10"/>
    <s v="Ameo HIGHLINE1.2L "/>
    <x v="0"/>
    <n v="97869"/>
    <x v="0"/>
    <n v="11906"/>
    <n v="609000"/>
    <x v="1"/>
  </r>
  <r>
    <x v="4"/>
    <x v="0"/>
    <x v="12"/>
    <s v="Dzire VXI "/>
    <x v="0"/>
    <n v="42126"/>
    <x v="0"/>
    <n v="29320"/>
    <n v="330000"/>
    <x v="1"/>
  </r>
  <r>
    <x v="14"/>
    <x v="4"/>
    <x v="39"/>
    <s v="Polo TRENDLINE 1.2L PETROL "/>
    <x v="0"/>
    <n v="52143"/>
    <x v="0"/>
    <n v="12248"/>
    <n v="626000"/>
    <x v="1"/>
  </r>
  <r>
    <x v="8"/>
    <x v="5"/>
    <x v="18"/>
    <s v="Amaze 1.2L I-VTEC VX "/>
    <x v="0"/>
    <n v="86555"/>
    <x v="0"/>
    <n v="8104"/>
    <n v="244000"/>
    <x v="1"/>
  </r>
  <r>
    <x v="11"/>
    <x v="0"/>
    <x v="66"/>
    <s v="Omni 5 STR "/>
    <x v="0"/>
    <n v="37089"/>
    <x v="0"/>
    <n v="11437"/>
    <n v="585000"/>
    <x v="1"/>
  </r>
  <r>
    <x v="4"/>
    <x v="0"/>
    <x v="2"/>
    <s v="Baleno DELTA CVT PETROL 1.2 "/>
    <x v="1"/>
    <n v="39585"/>
    <x v="0"/>
    <n v="11951"/>
    <n v="360000"/>
    <x v="1"/>
  </r>
  <r>
    <x v="13"/>
    <x v="3"/>
    <x v="9"/>
    <s v="i20 MAGNA (O) 1.4 CRDI "/>
    <x v="0"/>
    <n v="94514"/>
    <x v="1"/>
    <n v="14878"/>
    <n v="761000"/>
    <x v="1"/>
  </r>
  <r>
    <x v="12"/>
    <x v="0"/>
    <x v="1"/>
    <s v="Swift VXI "/>
    <x v="0"/>
    <n v="9075"/>
    <x v="0"/>
    <n v="5337"/>
    <n v="273000"/>
    <x v="1"/>
  </r>
  <r>
    <x v="2"/>
    <x v="9"/>
    <x v="48"/>
    <s v="Redi Go T(O) 1.0 "/>
    <x v="0"/>
    <n v="15881"/>
    <x v="0"/>
    <n v="11482"/>
    <n v="436000"/>
    <x v="1"/>
  </r>
  <r>
    <x v="13"/>
    <x v="3"/>
    <x v="9"/>
    <s v="i20 ASTA 1.2 "/>
    <x v="0"/>
    <n v="61116"/>
    <x v="0"/>
    <n v="7019"/>
    <n v="359000"/>
    <x v="1"/>
  </r>
  <r>
    <x v="0"/>
    <x v="2"/>
    <x v="29"/>
    <s v="Tiago XZ PETROL "/>
    <x v="0"/>
    <n v="86034"/>
    <x v="0"/>
    <n v="7542"/>
    <n v="286000"/>
    <x v="1"/>
  </r>
  <r>
    <x v="13"/>
    <x v="0"/>
    <x v="26"/>
    <s v="Wagon R 1.0 VXI "/>
    <x v="0"/>
    <n v="66823"/>
    <x v="0"/>
    <n v="18329"/>
    <n v="843000"/>
    <x v="1"/>
  </r>
  <r>
    <x v="4"/>
    <x v="0"/>
    <x v="57"/>
    <s v="Ertiga ZDI SHVS "/>
    <x v="0"/>
    <n v="108489"/>
    <x v="1"/>
    <n v="6095"/>
    <n v="274000"/>
    <x v="1"/>
  </r>
  <r>
    <x v="10"/>
    <x v="3"/>
    <x v="75"/>
    <s v="Santro Xing GLS PLUS AUDIO "/>
    <x v="0"/>
    <n v="74647"/>
    <x v="0"/>
    <n v="14154"/>
    <n v="724000"/>
    <x v="1"/>
  </r>
  <r>
    <x v="2"/>
    <x v="12"/>
    <x v="38"/>
    <s v="Ecosport TREND + 1.5L PETROL "/>
    <x v="0"/>
    <n v="34371"/>
    <x v="0"/>
    <n v="12057"/>
    <n v="363000"/>
    <x v="1"/>
  </r>
  <r>
    <x v="11"/>
    <x v="0"/>
    <x v="1"/>
    <s v="Swift VXI "/>
    <x v="0"/>
    <n v="80825"/>
    <x v="0"/>
    <n v="8387"/>
    <n v="429000"/>
    <x v="1"/>
  </r>
  <r>
    <x v="1"/>
    <x v="3"/>
    <x v="8"/>
    <s v="Grand i10 ASTA (O) 1.2 KAPPA VTVT "/>
    <x v="0"/>
    <n v="67557"/>
    <x v="0"/>
    <n v="10684"/>
    <n v="546000"/>
    <x v="1"/>
  </r>
  <r>
    <x v="2"/>
    <x v="3"/>
    <x v="7"/>
    <s v="NEW SANTRO SPORTZ AMT "/>
    <x v="1"/>
    <n v="20560"/>
    <x v="0"/>
    <n v="14858"/>
    <n v="760000"/>
    <x v="1"/>
  </r>
  <r>
    <x v="8"/>
    <x v="12"/>
    <x v="38"/>
    <s v="Ecosport TITANIUM 1.5L PETROL "/>
    <x v="0"/>
    <n v="48498"/>
    <x v="0"/>
    <n v="15308"/>
    <n v="783000"/>
    <x v="1"/>
  </r>
  <r>
    <x v="5"/>
    <x v="7"/>
    <x v="19"/>
    <s v="MAGNITE XV DUAL TONE "/>
    <x v="0"/>
    <n v="9840"/>
    <x v="0"/>
    <n v="15418"/>
    <n v="810000"/>
    <x v="1"/>
  </r>
  <r>
    <x v="9"/>
    <x v="2"/>
    <x v="5"/>
    <s v="ALTROZ XZ I-TURBO PETROL "/>
    <x v="0"/>
    <n v="19400"/>
    <x v="0"/>
    <n v="28418"/>
    <n v="1493000"/>
    <x v="1"/>
  </r>
  <r>
    <x v="3"/>
    <x v="11"/>
    <x v="33"/>
    <s v="HECTOR SHARP HYBRID 1.5 PETROL "/>
    <x v="0"/>
    <n v="39915"/>
    <x v="0"/>
    <n v="11065"/>
    <n v="566000"/>
    <x v="1"/>
  </r>
  <r>
    <x v="4"/>
    <x v="0"/>
    <x v="12"/>
    <s v="Dzire VXI AMT "/>
    <x v="1"/>
    <n v="57398"/>
    <x v="0"/>
    <n v="14370"/>
    <n v="646000"/>
    <x v="1"/>
  </r>
  <r>
    <x v="4"/>
    <x v="0"/>
    <x v="12"/>
    <s v="Dzire ZDI PLUS "/>
    <x v="0"/>
    <n v="121318"/>
    <x v="1"/>
    <n v="9110"/>
    <n v="466000"/>
    <x v="1"/>
  </r>
  <r>
    <x v="0"/>
    <x v="5"/>
    <x v="34"/>
    <s v="Jazz 1.2L I-VTEC V "/>
    <x v="0"/>
    <n v="35105"/>
    <x v="0"/>
    <n v="10744"/>
    <n v="408000"/>
    <x v="1"/>
  </r>
  <r>
    <x v="13"/>
    <x v="3"/>
    <x v="9"/>
    <s v="i20 ASTA 1.2 "/>
    <x v="0"/>
    <n v="78316"/>
    <x v="0"/>
    <n v="10823"/>
    <n v="411000"/>
    <x v="1"/>
  </r>
  <r>
    <x v="10"/>
    <x v="4"/>
    <x v="39"/>
    <s v="Polo COMFORTLINE 1.2L "/>
    <x v="0"/>
    <n v="90678"/>
    <x v="1"/>
    <n v="13667"/>
    <n v="519000"/>
    <x v="1"/>
  </r>
  <r>
    <x v="10"/>
    <x v="0"/>
    <x v="1"/>
    <s v="Swift ZDI "/>
    <x v="0"/>
    <n v="109999"/>
    <x v="1"/>
    <n v="6002"/>
    <n v="307000"/>
    <x v="1"/>
  </r>
  <r>
    <x v="1"/>
    <x v="10"/>
    <x v="22"/>
    <s v="Kwid RXT 0.8 "/>
    <x v="0"/>
    <n v="44512"/>
    <x v="0"/>
    <n v="34096"/>
    <n v="1791000"/>
    <x v="1"/>
  </r>
  <r>
    <x v="2"/>
    <x v="5"/>
    <x v="72"/>
    <s v="Civic 1.8L I-VTEC ZX CVT "/>
    <x v="1"/>
    <n v="28069"/>
    <x v="0"/>
    <n v="8817"/>
    <n v="451000"/>
    <x v="1"/>
  </r>
  <r>
    <x v="3"/>
    <x v="3"/>
    <x v="7"/>
    <s v="NEW SANTRO MAGNA "/>
    <x v="0"/>
    <n v="29027"/>
    <x v="0"/>
    <n v="16959"/>
    <n v="891000"/>
    <x v="1"/>
  </r>
  <r>
    <x v="8"/>
    <x v="5"/>
    <x v="11"/>
    <s v="City 1.5L I-VTEC VX "/>
    <x v="0"/>
    <n v="38673"/>
    <x v="0"/>
    <n v="11026"/>
    <n v="564000"/>
    <x v="1"/>
  </r>
  <r>
    <x v="0"/>
    <x v="12"/>
    <x v="38"/>
    <s v="Ecosport TREND 1.5L PETROL "/>
    <x v="0"/>
    <n v="49017"/>
    <x v="0"/>
    <n v="5963"/>
    <n v="305000"/>
    <x v="1"/>
  </r>
  <r>
    <x v="1"/>
    <x v="10"/>
    <x v="22"/>
    <s v="Kwid RXT 0.8 "/>
    <x v="0"/>
    <n v="36803"/>
    <x v="0"/>
    <n v="25924"/>
    <n v="1362000"/>
    <x v="1"/>
  </r>
  <r>
    <x v="3"/>
    <x v="13"/>
    <x v="44"/>
    <s v="Compass LONGITUDE PLUS 1.4 PETROL AT "/>
    <x v="1"/>
    <n v="55863"/>
    <x v="0"/>
    <n v="14037"/>
    <n v="718000"/>
    <x v="1"/>
  </r>
  <r>
    <x v="4"/>
    <x v="0"/>
    <x v="57"/>
    <s v="Ertiga VXI AT "/>
    <x v="1"/>
    <n v="88211"/>
    <x v="0"/>
    <n v="12422"/>
    <n v="374000"/>
    <x v="1"/>
  </r>
  <r>
    <x v="11"/>
    <x v="5"/>
    <x v="11"/>
    <s v="City 1.5L I-VTEC S MT "/>
    <x v="0"/>
    <n v="101853"/>
    <x v="0"/>
    <n v="13666"/>
    <n v="699000"/>
    <x v="1"/>
  </r>
  <r>
    <x v="5"/>
    <x v="3"/>
    <x v="8"/>
    <s v="GRAND I10 NIOS ASTA AMT 1.2 KAPPA VTVT "/>
    <x v="1"/>
    <n v="31259"/>
    <x v="0"/>
    <n v="8524"/>
    <n v="436000"/>
    <x v="1"/>
  </r>
  <r>
    <x v="4"/>
    <x v="3"/>
    <x v="8"/>
    <s v="Grand i10 SPORTZ 1.2 KAPPA VTVT "/>
    <x v="0"/>
    <n v="96375"/>
    <x v="0"/>
    <n v="30416"/>
    <n v="1598000"/>
    <x v="1"/>
  </r>
  <r>
    <x v="9"/>
    <x v="11"/>
    <x v="87"/>
    <s v="ASTOR SHARP 1.3 TURBO AT "/>
    <x v="1"/>
    <n v="7459"/>
    <x v="0"/>
    <n v="19935"/>
    <n v="757000"/>
    <x v="1"/>
  </r>
  <r>
    <x v="10"/>
    <x v="1"/>
    <x v="47"/>
    <s v="XUV500 W6 "/>
    <x v="0"/>
    <n v="93087"/>
    <x v="1"/>
    <n v="15582"/>
    <n v="797000"/>
    <x v="1"/>
  </r>
  <r>
    <x v="0"/>
    <x v="0"/>
    <x v="46"/>
    <s v="Vitara Brezza VDI (O) "/>
    <x v="0"/>
    <n v="58038"/>
    <x v="1"/>
    <n v="15582"/>
    <n v="700000"/>
    <x v="1"/>
  </r>
  <r>
    <x v="4"/>
    <x v="2"/>
    <x v="4"/>
    <s v="NEXON XZ PLUS DIESEL "/>
    <x v="0"/>
    <n v="106245"/>
    <x v="1"/>
    <n v="33443"/>
    <n v="1757000"/>
    <x v="1"/>
  </r>
  <r>
    <x v="5"/>
    <x v="3"/>
    <x v="14"/>
    <s v="Creta SX (O) AT 1.5 DIESEL "/>
    <x v="1"/>
    <n v="46516"/>
    <x v="1"/>
    <n v="15279"/>
    <n v="459999"/>
    <x v="1"/>
  </r>
  <r>
    <x v="11"/>
    <x v="0"/>
    <x v="1"/>
    <s v="Swift Dzire VXI "/>
    <x v="0"/>
    <n v="23960"/>
    <x v="0"/>
    <n v="13020"/>
    <n v="666000"/>
    <x v="1"/>
  </r>
  <r>
    <x v="4"/>
    <x v="0"/>
    <x v="2"/>
    <s v="Baleno ALPHA PETROL 1.2 "/>
    <x v="0"/>
    <n v="52195"/>
    <x v="0"/>
    <n v="11455"/>
    <n v="434999"/>
    <x v="1"/>
  </r>
  <r>
    <x v="13"/>
    <x v="0"/>
    <x v="1"/>
    <s v="Swift Dzire VXI "/>
    <x v="0"/>
    <n v="70963"/>
    <x v="0"/>
    <n v="8535"/>
    <n v="384000"/>
    <x v="1"/>
  </r>
  <r>
    <x v="10"/>
    <x v="3"/>
    <x v="8"/>
    <s v="Grand i10 MAGNA 1.2 KAPPA VTVT "/>
    <x v="0"/>
    <n v="76725"/>
    <x v="0"/>
    <n v="8242"/>
    <n v="313000"/>
    <x v="1"/>
  </r>
  <r>
    <x v="13"/>
    <x v="0"/>
    <x v="26"/>
    <s v="Wagon R 1.0 VXI "/>
    <x v="0"/>
    <n v="69977"/>
    <x v="0"/>
    <n v="10147"/>
    <n v="519000"/>
    <x v="1"/>
  </r>
  <r>
    <x v="2"/>
    <x v="3"/>
    <x v="7"/>
    <s v="NEW SANTRO SPORTZ MT "/>
    <x v="0"/>
    <n v="12988"/>
    <x v="0"/>
    <n v="7585"/>
    <n v="388000"/>
    <x v="1"/>
  </r>
  <r>
    <x v="2"/>
    <x v="10"/>
    <x v="22"/>
    <s v="Kwid CLIMBER 1.0 "/>
    <x v="0"/>
    <n v="27220"/>
    <x v="0"/>
    <n v="31711"/>
    <n v="1666000"/>
    <x v="1"/>
  </r>
  <r>
    <x v="9"/>
    <x v="11"/>
    <x v="33"/>
    <s v="HECTOR PLUS SHARP 1.5 PETROL TURBO HYBRID MT 6-STR "/>
    <x v="0"/>
    <n v="37636"/>
    <x v="0"/>
    <n v="17626"/>
    <n v="926000"/>
    <x v="1"/>
  </r>
  <r>
    <x v="5"/>
    <x v="10"/>
    <x v="50"/>
    <s v="Duster RXZ 1.5 PETROL MT "/>
    <x v="0"/>
    <n v="18262"/>
    <x v="0"/>
    <n v="16316"/>
    <n v="347000"/>
    <x v="1"/>
  </r>
  <r>
    <x v="7"/>
    <x v="0"/>
    <x v="1"/>
    <s v="Swift VXI "/>
    <x v="0"/>
    <n v="57051"/>
    <x v="0"/>
    <n v="12219"/>
    <n v="625000"/>
    <x v="1"/>
  </r>
  <r>
    <x v="4"/>
    <x v="10"/>
    <x v="50"/>
    <s v="Duster RXL 1.6 PETROL "/>
    <x v="0"/>
    <n v="48000"/>
    <x v="0"/>
    <n v="15932"/>
    <n v="605000"/>
    <x v="1"/>
  </r>
  <r>
    <x v="13"/>
    <x v="0"/>
    <x v="57"/>
    <s v="Ertiga VXI "/>
    <x v="0"/>
    <n v="88908"/>
    <x v="0"/>
    <n v="13216"/>
    <n v="676000"/>
    <x v="1"/>
  </r>
  <r>
    <x v="3"/>
    <x v="3"/>
    <x v="8"/>
    <s v="GRAND I10 NIOS SPORTZ AMT 1.2 KAPPA VTVT "/>
    <x v="1"/>
    <n v="17285"/>
    <x v="0"/>
    <n v="11376"/>
    <n v="432000"/>
    <x v="1"/>
  </r>
  <r>
    <x v="10"/>
    <x v="3"/>
    <x v="9"/>
    <s v="i20 SPORTZ 1.4 CRDI "/>
    <x v="0"/>
    <n v="102555"/>
    <x v="1"/>
    <n v="18159"/>
    <n v="953999"/>
    <x v="1"/>
  </r>
  <r>
    <x v="12"/>
    <x v="0"/>
    <x v="2"/>
    <s v="Baleno ALPHA 1.2 AGS "/>
    <x v="1"/>
    <n v="20488"/>
    <x v="0"/>
    <n v="28837"/>
    <n v="1515000"/>
    <x v="1"/>
  </r>
  <r>
    <x v="3"/>
    <x v="3"/>
    <x v="14"/>
    <s v="Creta SX (O) 1.4 TURBO DCT "/>
    <x v="1"/>
    <n v="32794"/>
    <x v="0"/>
    <n v="12923"/>
    <n v="661000"/>
    <x v="1"/>
  </r>
  <r>
    <x v="4"/>
    <x v="0"/>
    <x v="31"/>
    <s v="Ciaz ZXI+ AT "/>
    <x v="1"/>
    <n v="73371"/>
    <x v="0"/>
    <n v="11456"/>
    <n v="586000"/>
    <x v="1"/>
  </r>
  <r>
    <x v="4"/>
    <x v="0"/>
    <x v="2"/>
    <s v="Baleno ZETA PETROL 1.2 "/>
    <x v="0"/>
    <n v="75431"/>
    <x v="0"/>
    <n v="23241"/>
    <n v="1221000"/>
    <x v="1"/>
  </r>
  <r>
    <x v="9"/>
    <x v="5"/>
    <x v="11"/>
    <s v="City 1.5L I-VTE V CVT "/>
    <x v="1"/>
    <n v="28749"/>
    <x v="0"/>
    <n v="9691"/>
    <n v="368000"/>
    <x v="1"/>
  </r>
  <r>
    <x v="13"/>
    <x v="0"/>
    <x v="17"/>
    <s v="Ritz VXI "/>
    <x v="0"/>
    <n v="73335"/>
    <x v="0"/>
    <n v="11984"/>
    <n v="613000"/>
    <x v="1"/>
  </r>
  <r>
    <x v="0"/>
    <x v="5"/>
    <x v="11"/>
    <s v="City 1.5L I-VTEC VX "/>
    <x v="0"/>
    <n v="76709"/>
    <x v="0"/>
    <n v="7077"/>
    <n v="362000"/>
    <x v="1"/>
  </r>
  <r>
    <x v="2"/>
    <x v="10"/>
    <x v="22"/>
    <s v="Kwid CLIMBER 1.0 "/>
    <x v="0"/>
    <n v="46779"/>
    <x v="0"/>
    <n v="7370"/>
    <n v="377000"/>
    <x v="1"/>
  </r>
  <r>
    <x v="8"/>
    <x v="10"/>
    <x v="22"/>
    <s v="Kwid RXT 1.0 AMT "/>
    <x v="1"/>
    <n v="29224"/>
    <x v="0"/>
    <n v="13001"/>
    <n v="665000"/>
    <x v="1"/>
  </r>
  <r>
    <x v="8"/>
    <x v="0"/>
    <x v="1"/>
    <s v="Swift ZXI AMT "/>
    <x v="1"/>
    <n v="54397"/>
    <x v="0"/>
    <n v="6882"/>
    <n v="352000"/>
    <x v="1"/>
  </r>
  <r>
    <x v="2"/>
    <x v="10"/>
    <x v="22"/>
    <s v="Kwid RXL "/>
    <x v="0"/>
    <n v="64671"/>
    <x v="0"/>
    <n v="13705"/>
    <n v="701000"/>
    <x v="1"/>
  </r>
  <r>
    <x v="2"/>
    <x v="3"/>
    <x v="13"/>
    <s v="Elite i20 SPORTZ PLUS 1.2 "/>
    <x v="0"/>
    <n v="39915"/>
    <x v="0"/>
    <n v="15073"/>
    <n v="771000"/>
    <x v="1"/>
  </r>
  <r>
    <x v="0"/>
    <x v="3"/>
    <x v="27"/>
    <s v="Verna FLUIDIC 1.6 CRDI S 4S "/>
    <x v="0"/>
    <n v="65029"/>
    <x v="1"/>
    <n v="11429"/>
    <n v="434000"/>
    <x v="1"/>
  </r>
  <r>
    <x v="13"/>
    <x v="3"/>
    <x v="9"/>
    <s v="i20 ASTA 1.2 "/>
    <x v="0"/>
    <n v="53463"/>
    <x v="0"/>
    <n v="10010"/>
    <n v="512000"/>
    <x v="1"/>
  </r>
  <r>
    <x v="0"/>
    <x v="0"/>
    <x v="1"/>
    <s v="Swift VXI "/>
    <x v="0"/>
    <n v="44499"/>
    <x v="0"/>
    <n v="9612"/>
    <n v="365000"/>
    <x v="1"/>
  </r>
  <r>
    <x v="13"/>
    <x v="5"/>
    <x v="43"/>
    <s v="Brio V MT "/>
    <x v="0"/>
    <n v="41346"/>
    <x v="0"/>
    <n v="11065"/>
    <n v="566000"/>
    <x v="1"/>
  </r>
  <r>
    <x v="0"/>
    <x v="7"/>
    <x v="64"/>
    <s v="Terrano XL (P) "/>
    <x v="0"/>
    <n v="93598"/>
    <x v="0"/>
    <n v="7390"/>
    <n v="378000"/>
    <x v="1"/>
  </r>
  <r>
    <x v="1"/>
    <x v="0"/>
    <x v="26"/>
    <s v="Wagon R 1.0 VXI "/>
    <x v="0"/>
    <n v="58171"/>
    <x v="0"/>
    <n v="6901"/>
    <n v="353000"/>
    <x v="1"/>
  </r>
  <r>
    <x v="4"/>
    <x v="10"/>
    <x v="22"/>
    <s v="Kwid RXT 1.0 "/>
    <x v="0"/>
    <n v="21138"/>
    <x v="0"/>
    <n v="18596"/>
    <n v="977000"/>
    <x v="1"/>
  </r>
  <r>
    <x v="8"/>
    <x v="2"/>
    <x v="4"/>
    <s v="NEXON XZA PLUS DIESEL "/>
    <x v="1"/>
    <n v="34059"/>
    <x v="1"/>
    <n v="12757"/>
    <n v="271000"/>
    <x v="1"/>
  </r>
  <r>
    <x v="7"/>
    <x v="3"/>
    <x v="45"/>
    <s v="i10 MAGNA 1.2 "/>
    <x v="0"/>
    <n v="72455"/>
    <x v="0"/>
    <n v="8935"/>
    <n v="269000"/>
    <x v="1"/>
  </r>
  <r>
    <x v="11"/>
    <x v="3"/>
    <x v="45"/>
    <s v="i10 ERA 1.1 "/>
    <x v="0"/>
    <n v="56699"/>
    <x v="0"/>
    <n v="14741"/>
    <n v="754000"/>
    <x v="1"/>
  </r>
  <r>
    <x v="8"/>
    <x v="0"/>
    <x v="31"/>
    <s v="Ciaz ALPHA 1.4 PETROL "/>
    <x v="0"/>
    <n v="49559"/>
    <x v="0"/>
    <n v="9365"/>
    <n v="479000"/>
    <x v="1"/>
  </r>
  <r>
    <x v="3"/>
    <x v="0"/>
    <x v="35"/>
    <s v="S PRESSO VXI PLUS AMT "/>
    <x v="1"/>
    <n v="24864"/>
    <x v="0"/>
    <n v="10694"/>
    <n v="547000"/>
    <x v="1"/>
  </r>
  <r>
    <x v="0"/>
    <x v="4"/>
    <x v="10"/>
    <s v="Ameo HIGHLINE1.2L "/>
    <x v="0"/>
    <n v="54327"/>
    <x v="0"/>
    <n v="7722"/>
    <n v="395000"/>
    <x v="1"/>
  </r>
  <r>
    <x v="1"/>
    <x v="0"/>
    <x v="26"/>
    <s v="Wagon R 1.0 VXI "/>
    <x v="0"/>
    <n v="27184"/>
    <x v="0"/>
    <n v="16331"/>
    <n v="858000"/>
    <x v="1"/>
  </r>
  <r>
    <x v="0"/>
    <x v="3"/>
    <x v="14"/>
    <s v="Creta E PLUS 1.6 PETROL "/>
    <x v="0"/>
    <n v="89371"/>
    <x v="0"/>
    <n v="20601"/>
    <n v="1082000"/>
    <x v="1"/>
  </r>
  <r>
    <x v="3"/>
    <x v="10"/>
    <x v="50"/>
    <s v="Duster RXZ 1.3 TURBO PETROL CVT "/>
    <x v="1"/>
    <n v="46385"/>
    <x v="0"/>
    <n v="9951"/>
    <n v="509000"/>
    <x v="1"/>
  </r>
  <r>
    <x v="2"/>
    <x v="3"/>
    <x v="7"/>
    <s v="NEW SANTRO SPORTZ AMT "/>
    <x v="1"/>
    <n v="67235"/>
    <x v="0"/>
    <n v="16179"/>
    <n v="850000"/>
    <x v="1"/>
  </r>
  <r>
    <x v="0"/>
    <x v="3"/>
    <x v="14"/>
    <s v="Creta SX PLUS 1.6 PETROL "/>
    <x v="0"/>
    <n v="92043"/>
    <x v="0"/>
    <n v="12061"/>
    <n v="458000"/>
    <x v="1"/>
  </r>
  <r>
    <x v="10"/>
    <x v="3"/>
    <x v="8"/>
    <s v="Grand i10 MAGNA 1.1 CRDI "/>
    <x v="0"/>
    <n v="54106"/>
    <x v="1"/>
    <n v="12669"/>
    <n v="648000"/>
    <x v="1"/>
  </r>
  <r>
    <x v="4"/>
    <x v="0"/>
    <x v="2"/>
    <s v="Baleno ZETA PETROL 1.2 "/>
    <x v="0"/>
    <n v="22396"/>
    <x v="0"/>
    <n v="13347"/>
    <n v="600000"/>
    <x v="1"/>
  </r>
  <r>
    <x v="1"/>
    <x v="0"/>
    <x v="31"/>
    <s v="Ciaz VDI (O) SHVS "/>
    <x v="0"/>
    <n v="87856"/>
    <x v="1"/>
    <n v="10031"/>
    <n v="302000"/>
    <x v="1"/>
  </r>
  <r>
    <x v="11"/>
    <x v="5"/>
    <x v="43"/>
    <s v="Brio S MT "/>
    <x v="0"/>
    <n v="74427"/>
    <x v="0"/>
    <n v="9283"/>
    <n v="279000"/>
    <x v="1"/>
  </r>
  <r>
    <x v="11"/>
    <x v="0"/>
    <x v="73"/>
    <s v="A Star VXI "/>
    <x v="0"/>
    <n v="71079"/>
    <x v="0"/>
    <n v="12493"/>
    <n v="639000"/>
    <x v="1"/>
  </r>
  <r>
    <x v="9"/>
    <x v="0"/>
    <x v="28"/>
    <s v="Celerio ZXI AMT "/>
    <x v="1"/>
    <n v="9609"/>
    <x v="0"/>
    <n v="7370"/>
    <n v="377000"/>
    <x v="1"/>
  </r>
  <r>
    <x v="4"/>
    <x v="10"/>
    <x v="22"/>
    <s v="Kwid RXL 1.0 AMT "/>
    <x v="1"/>
    <n v="13272"/>
    <x v="0"/>
    <n v="28075"/>
    <n v="1475000"/>
    <x v="1"/>
  </r>
  <r>
    <x v="5"/>
    <x v="3"/>
    <x v="14"/>
    <s v="Creta SX IVT 1.5 PETROL "/>
    <x v="1"/>
    <n v="7389"/>
    <x v="0"/>
    <n v="7722"/>
    <n v="395000"/>
    <x v="1"/>
  </r>
  <r>
    <x v="1"/>
    <x v="3"/>
    <x v="42"/>
    <s v="Xcent S (O) 1.2 "/>
    <x v="0"/>
    <n v="88423"/>
    <x v="0"/>
    <n v="6014"/>
    <n v="308000"/>
    <x v="1"/>
  </r>
  <r>
    <x v="0"/>
    <x v="10"/>
    <x v="22"/>
    <s v="Kwid RXT 0.8 (O) "/>
    <x v="0"/>
    <n v="59775"/>
    <x v="0"/>
    <n v="20747"/>
    <n v="1090000"/>
    <x v="1"/>
  </r>
  <r>
    <x v="0"/>
    <x v="1"/>
    <x v="47"/>
    <s v="XUV500 W10 "/>
    <x v="0"/>
    <n v="75082"/>
    <x v="1"/>
    <n v="13763"/>
    <n v="704000"/>
    <x v="1"/>
  </r>
  <r>
    <x v="3"/>
    <x v="3"/>
    <x v="8"/>
    <s v="GRAND I10 NIOS SPORTZ AMT 1.2 KAPPA VTVT "/>
    <x v="1"/>
    <n v="10218"/>
    <x v="0"/>
    <n v="16711"/>
    <n v="355000"/>
    <x v="1"/>
  </r>
  <r>
    <x v="7"/>
    <x v="0"/>
    <x v="1"/>
    <s v="Swift Dzire VXI "/>
    <x v="0"/>
    <n v="61266"/>
    <x v="0"/>
    <n v="8367"/>
    <n v="428000"/>
    <x v="1"/>
  </r>
  <r>
    <x v="3"/>
    <x v="0"/>
    <x v="35"/>
    <s v="S PRESSO VXI+ "/>
    <x v="0"/>
    <n v="31237"/>
    <x v="0"/>
    <n v="11476"/>
    <n v="587000"/>
    <x v="1"/>
  </r>
  <r>
    <x v="0"/>
    <x v="12"/>
    <x v="38"/>
    <s v="Ecosport TITANIUM 1.5L PETROL "/>
    <x v="0"/>
    <n v="79969"/>
    <x v="0"/>
    <n v="18672"/>
    <n v="981000"/>
    <x v="1"/>
  </r>
  <r>
    <x v="4"/>
    <x v="3"/>
    <x v="14"/>
    <s v="Creta SX PLUS AT 1.6 PETROL "/>
    <x v="1"/>
    <n v="42546"/>
    <x v="0"/>
    <n v="9247"/>
    <n v="473000"/>
    <x v="1"/>
  </r>
  <r>
    <x v="3"/>
    <x v="10"/>
    <x v="22"/>
    <s v="Kwid RXT 1.0 AMT (O) "/>
    <x v="1"/>
    <n v="33663"/>
    <x v="0"/>
    <n v="22675"/>
    <n v="1191000"/>
    <x v="1"/>
  </r>
  <r>
    <x v="5"/>
    <x v="5"/>
    <x v="11"/>
    <s v="City 1.5L I-VTE V CVT "/>
    <x v="1"/>
    <n v="22367"/>
    <x v="0"/>
    <n v="11965"/>
    <n v="612000"/>
    <x v="1"/>
  </r>
  <r>
    <x v="1"/>
    <x v="4"/>
    <x v="69"/>
    <s v="Vento HIGHLINE PETROL AT "/>
    <x v="1"/>
    <n v="68669"/>
    <x v="0"/>
    <n v="19662"/>
    <n v="1033000"/>
    <x v="1"/>
  </r>
  <r>
    <x v="9"/>
    <x v="0"/>
    <x v="57"/>
    <s v="Ertiga VXI SHVS "/>
    <x v="0"/>
    <n v="9884"/>
    <x v="0"/>
    <n v="10401"/>
    <n v="532000"/>
    <x v="1"/>
  </r>
  <r>
    <x v="8"/>
    <x v="0"/>
    <x v="2"/>
    <s v="Baleno DELTA PETROL 1.2 "/>
    <x v="0"/>
    <n v="45037"/>
    <x v="0"/>
    <n v="7234"/>
    <n v="370000"/>
    <x v="1"/>
  </r>
  <r>
    <x v="1"/>
    <x v="5"/>
    <x v="43"/>
    <s v="Brio S MT "/>
    <x v="0"/>
    <n v="30891"/>
    <x v="0"/>
    <n v="8172"/>
    <n v="418000"/>
    <x v="1"/>
  </r>
  <r>
    <x v="4"/>
    <x v="0"/>
    <x v="0"/>
    <s v="Alto K10 VXI (O) AMT "/>
    <x v="1"/>
    <n v="17897"/>
    <x v="0"/>
    <n v="6807"/>
    <n v="306000"/>
    <x v="1"/>
  </r>
  <r>
    <x v="10"/>
    <x v="0"/>
    <x v="0"/>
    <s v="Alto K10 VXI "/>
    <x v="0"/>
    <n v="29477"/>
    <x v="0"/>
    <n v="10792"/>
    <n v="552000"/>
    <x v="1"/>
  </r>
  <r>
    <x v="0"/>
    <x v="3"/>
    <x v="13"/>
    <s v="Elite i20 SPORTZ 1.2 "/>
    <x v="0"/>
    <n v="58161"/>
    <x v="0"/>
    <n v="14526"/>
    <n v="743000"/>
    <x v="1"/>
  </r>
  <r>
    <x v="2"/>
    <x v="3"/>
    <x v="13"/>
    <s v="Elite i20 SPORTZ PLUS 1.2 CVT "/>
    <x v="1"/>
    <n v="38639"/>
    <x v="0"/>
    <n v="29674"/>
    <n v="1559000"/>
    <x v="1"/>
  </r>
  <r>
    <x v="5"/>
    <x v="8"/>
    <x v="20"/>
    <s v="SELTOS HTX PLUS 1.5 DIESEL "/>
    <x v="0"/>
    <n v="39132"/>
    <x v="1"/>
    <n v="5552"/>
    <n v="284000"/>
    <x v="1"/>
  </r>
  <r>
    <x v="1"/>
    <x v="0"/>
    <x v="0"/>
    <s v="Alto 800 LXI "/>
    <x v="0"/>
    <n v="41453"/>
    <x v="0"/>
    <n v="12219"/>
    <n v="625000"/>
    <x v="1"/>
  </r>
  <r>
    <x v="0"/>
    <x v="5"/>
    <x v="11"/>
    <s v="City 1.5L I-VTEC V MT "/>
    <x v="0"/>
    <n v="58750"/>
    <x v="0"/>
    <n v="8661"/>
    <n v="443000"/>
    <x v="1"/>
  </r>
  <r>
    <x v="5"/>
    <x v="2"/>
    <x v="15"/>
    <s v="PUNCH ACCOMPLISHED MT "/>
    <x v="0"/>
    <n v="4700"/>
    <x v="0"/>
    <n v="14819"/>
    <n v="758000"/>
    <x v="1"/>
  </r>
  <r>
    <x v="1"/>
    <x v="0"/>
    <x v="0"/>
    <s v="Alto 800 LXI "/>
    <x v="0"/>
    <n v="48319"/>
    <x v="0"/>
    <n v="6119"/>
    <n v="313000"/>
    <x v="1"/>
  </r>
  <r>
    <x v="3"/>
    <x v="10"/>
    <x v="32"/>
    <s v="TRIBER RXE MT "/>
    <x v="0"/>
    <n v="18429"/>
    <x v="0"/>
    <n v="10577"/>
    <n v="541000"/>
    <x v="1"/>
  </r>
  <r>
    <x v="1"/>
    <x v="4"/>
    <x v="69"/>
    <s v="Vento HIGHLINE PETROL AT "/>
    <x v="1"/>
    <n v="68921"/>
    <x v="0"/>
    <n v="10850"/>
    <n v="555000"/>
    <x v="1"/>
  </r>
  <r>
    <x v="8"/>
    <x v="2"/>
    <x v="4"/>
    <s v="NEXON XZ PLUS DIESEL "/>
    <x v="0"/>
    <n v="69566"/>
    <x v="1"/>
    <n v="14663"/>
    <n v="750000"/>
    <x v="1"/>
  </r>
  <r>
    <x v="13"/>
    <x v="5"/>
    <x v="18"/>
    <s v="Amaze 1.5L I-DTEC EX "/>
    <x v="0"/>
    <n v="73662"/>
    <x v="1"/>
    <n v="11658"/>
    <n v="351000"/>
    <x v="1"/>
  </r>
  <r>
    <x v="3"/>
    <x v="3"/>
    <x v="8"/>
    <s v="GRAND I10 NIOS SPORTZ AMT 1.2 KAPPA VTVT "/>
    <x v="1"/>
    <n v="27754"/>
    <x v="0"/>
    <n v="13763"/>
    <n v="704000"/>
    <x v="1"/>
  </r>
  <r>
    <x v="1"/>
    <x v="3"/>
    <x v="42"/>
    <s v="Xcent S 1.2 "/>
    <x v="0"/>
    <n v="69271"/>
    <x v="0"/>
    <n v="8192"/>
    <n v="419000"/>
    <x v="1"/>
  </r>
  <r>
    <x v="3"/>
    <x v="6"/>
    <x v="59"/>
    <s v="Glanza V "/>
    <x v="0"/>
    <n v="74708"/>
    <x v="0"/>
    <n v="14663"/>
    <n v="750000"/>
    <x v="1"/>
  </r>
  <r>
    <x v="5"/>
    <x v="0"/>
    <x v="2"/>
    <s v="Baleno DELTA PETROL 1.2 "/>
    <x v="0"/>
    <n v="19053"/>
    <x v="0"/>
    <n v="13822"/>
    <n v="707000"/>
    <x v="1"/>
  </r>
  <r>
    <x v="0"/>
    <x v="0"/>
    <x v="57"/>
    <s v="Ertiga VXI "/>
    <x v="0"/>
    <n v="86518"/>
    <x v="0"/>
    <n v="13998"/>
    <n v="716000"/>
    <x v="1"/>
  </r>
  <r>
    <x v="2"/>
    <x v="3"/>
    <x v="13"/>
    <s v="Elite i20 ASTA (O) CVT "/>
    <x v="1"/>
    <n v="23570"/>
    <x v="0"/>
    <n v="15484"/>
    <n v="792000"/>
    <x v="1"/>
  </r>
  <r>
    <x v="0"/>
    <x v="10"/>
    <x v="50"/>
    <s v="Duster RXL 1.6 PETROL "/>
    <x v="0"/>
    <n v="63292"/>
    <x v="0"/>
    <n v="11593"/>
    <n v="593000"/>
    <x v="1"/>
  </r>
  <r>
    <x v="1"/>
    <x v="5"/>
    <x v="11"/>
    <s v="City 1.5L I-VTEC V MT "/>
    <x v="0"/>
    <n v="40477"/>
    <x v="0"/>
    <n v="11671"/>
    <n v="597000"/>
    <x v="1"/>
  </r>
  <r>
    <x v="0"/>
    <x v="3"/>
    <x v="13"/>
    <s v="Elite i20 SPORTZ 1.2 "/>
    <x v="0"/>
    <n v="50641"/>
    <x v="0"/>
    <n v="11535"/>
    <n v="590000"/>
    <x v="1"/>
  </r>
  <r>
    <x v="10"/>
    <x v="5"/>
    <x v="18"/>
    <s v="Amaze 1.2L I-VTEC VX "/>
    <x v="0"/>
    <n v="30529"/>
    <x v="0"/>
    <n v="10188"/>
    <n v="458000"/>
    <x v="1"/>
  </r>
  <r>
    <x v="0"/>
    <x v="0"/>
    <x v="31"/>
    <s v="Ciaz ZXI+ AT "/>
    <x v="1"/>
    <n v="45263"/>
    <x v="0"/>
    <n v="13060"/>
    <n v="668000"/>
    <x v="1"/>
  </r>
  <r>
    <x v="4"/>
    <x v="0"/>
    <x v="12"/>
    <s v="Dzire ZDI PLUS AMT "/>
    <x v="1"/>
    <n v="89319"/>
    <x v="1"/>
    <n v="13802"/>
    <n v="706000"/>
    <x v="1"/>
  </r>
  <r>
    <x v="1"/>
    <x v="7"/>
    <x v="64"/>
    <s v="Terrano XL (D) "/>
    <x v="0"/>
    <n v="65385"/>
    <x v="1"/>
    <n v="13169"/>
    <n v="592000"/>
    <x v="1"/>
  </r>
  <r>
    <x v="8"/>
    <x v="0"/>
    <x v="1"/>
    <s v="Swift VXI "/>
    <x v="0"/>
    <n v="37330"/>
    <x v="0"/>
    <n v="11280"/>
    <n v="577000"/>
    <x v="1"/>
  </r>
  <r>
    <x v="2"/>
    <x v="8"/>
    <x v="20"/>
    <s v="SELTOS HTX IVT 1.5 PETROL "/>
    <x v="1"/>
    <n v="43392"/>
    <x v="0"/>
    <n v="24002"/>
    <n v="1261000"/>
    <x v="1"/>
  </r>
  <r>
    <x v="5"/>
    <x v="0"/>
    <x v="2"/>
    <s v="Baleno DELTA PETROL 1.2 "/>
    <x v="0"/>
    <n v="17079"/>
    <x v="0"/>
    <n v="13978"/>
    <n v="715000"/>
    <x v="1"/>
  </r>
  <r>
    <x v="10"/>
    <x v="5"/>
    <x v="18"/>
    <s v="Amaze 1.5L I-DTEC S "/>
    <x v="0"/>
    <n v="81856"/>
    <x v="1"/>
    <n v="10902"/>
    <n v="413999"/>
    <x v="1"/>
  </r>
  <r>
    <x v="0"/>
    <x v="12"/>
    <x v="38"/>
    <s v="Ecosport TREND+ 1.5L DIESEL "/>
    <x v="0"/>
    <n v="52176"/>
    <x v="1"/>
    <n v="12493"/>
    <n v="639000"/>
    <x v="1"/>
  </r>
  <r>
    <x v="10"/>
    <x v="6"/>
    <x v="88"/>
    <s v="Camry 2.5L AT "/>
    <x v="1"/>
    <n v="113336"/>
    <x v="0"/>
    <n v="20307"/>
    <n v="934000"/>
    <x v="1"/>
  </r>
  <r>
    <x v="13"/>
    <x v="3"/>
    <x v="27"/>
    <s v="Verna FLUIDIC 1.6 VTVT EX "/>
    <x v="0"/>
    <n v="96949"/>
    <x v="0"/>
    <n v="10586"/>
    <n v="401999"/>
    <x v="1"/>
  </r>
  <r>
    <x v="4"/>
    <x v="0"/>
    <x v="66"/>
    <s v="OMNI E 8 STR "/>
    <x v="0"/>
    <n v="20461"/>
    <x v="0"/>
    <n v="6373"/>
    <n v="326000"/>
    <x v="1"/>
  </r>
  <r>
    <x v="3"/>
    <x v="0"/>
    <x v="57"/>
    <s v="Ertiga VXI AT SHVS "/>
    <x v="1"/>
    <n v="34569"/>
    <x v="0"/>
    <n v="17416"/>
    <n v="915000"/>
    <x v="1"/>
  </r>
  <r>
    <x v="10"/>
    <x v="4"/>
    <x v="39"/>
    <s v="Polo HIGHLINE1.2L "/>
    <x v="0"/>
    <n v="37711"/>
    <x v="0"/>
    <n v="12457"/>
    <n v="560000"/>
    <x v="1"/>
  </r>
  <r>
    <x v="1"/>
    <x v="0"/>
    <x v="0"/>
    <s v="Alto 800 LXI "/>
    <x v="0"/>
    <n v="69850"/>
    <x v="0"/>
    <n v="5552"/>
    <n v="284000"/>
    <x v="1"/>
  </r>
  <r>
    <x v="4"/>
    <x v="5"/>
    <x v="34"/>
    <s v="Jazz 1.2L I-VTEC V AT "/>
    <x v="1"/>
    <n v="29164"/>
    <x v="0"/>
    <n v="13118"/>
    <n v="671000"/>
    <x v="1"/>
  </r>
  <r>
    <x v="1"/>
    <x v="1"/>
    <x v="47"/>
    <s v="XUV500 W8 "/>
    <x v="0"/>
    <n v="91778"/>
    <x v="1"/>
    <n v="18329"/>
    <n v="843000"/>
    <x v="1"/>
  </r>
  <r>
    <x v="8"/>
    <x v="2"/>
    <x v="29"/>
    <s v="Tiago XZA PETROL "/>
    <x v="1"/>
    <n v="21979"/>
    <x v="0"/>
    <n v="10323"/>
    <n v="528000"/>
    <x v="1"/>
  </r>
  <r>
    <x v="4"/>
    <x v="10"/>
    <x v="50"/>
    <s v="Duster RXS CVT "/>
    <x v="1"/>
    <n v="21357"/>
    <x v="0"/>
    <n v="14269"/>
    <n v="730000"/>
    <x v="1"/>
  </r>
  <r>
    <x v="0"/>
    <x v="2"/>
    <x v="29"/>
    <s v="Tiago XZ PETROL "/>
    <x v="0"/>
    <n v="70138"/>
    <x v="0"/>
    <n v="7664"/>
    <n v="392000"/>
    <x v="1"/>
  </r>
  <r>
    <x v="1"/>
    <x v="5"/>
    <x v="11"/>
    <s v="City 1.5L I-VTEC V MT "/>
    <x v="0"/>
    <n v="71841"/>
    <x v="0"/>
    <n v="10929"/>
    <n v="559000"/>
    <x v="1"/>
  </r>
  <r>
    <x v="3"/>
    <x v="10"/>
    <x v="22"/>
    <s v="Kwid RXT 1.0 (O) "/>
    <x v="0"/>
    <n v="53503"/>
    <x v="0"/>
    <n v="8426"/>
    <n v="430999"/>
    <x v="1"/>
  </r>
  <r>
    <x v="3"/>
    <x v="8"/>
    <x v="20"/>
    <s v="SELTOS HTX 1.5 PETROL "/>
    <x v="0"/>
    <n v="25031"/>
    <x v="0"/>
    <n v="20937"/>
    <n v="1100000"/>
    <x v="1"/>
  </r>
  <r>
    <x v="8"/>
    <x v="0"/>
    <x v="31"/>
    <s v="Ciaz ALPHA 1.5 SHVS PETROL "/>
    <x v="0"/>
    <n v="91521"/>
    <x v="0"/>
    <n v="12805"/>
    <n v="655000"/>
    <x v="1"/>
  </r>
  <r>
    <x v="0"/>
    <x v="0"/>
    <x v="26"/>
    <s v="Wagon R 1.0 VXI AMT "/>
    <x v="1"/>
    <n v="44237"/>
    <x v="0"/>
    <n v="7781"/>
    <n v="398000"/>
    <x v="1"/>
  </r>
  <r>
    <x v="5"/>
    <x v="5"/>
    <x v="34"/>
    <s v="Jazz 1.2L I-VTEC V CVT "/>
    <x v="1"/>
    <n v="5141"/>
    <x v="0"/>
    <n v="17549"/>
    <n v="922000"/>
    <x v="1"/>
  </r>
  <r>
    <x v="5"/>
    <x v="0"/>
    <x v="0"/>
    <s v="Alto VXI PLUS "/>
    <x v="0"/>
    <n v="28158"/>
    <x v="0"/>
    <n v="7976"/>
    <n v="408000"/>
    <x v="1"/>
  </r>
  <r>
    <x v="13"/>
    <x v="3"/>
    <x v="27"/>
    <s v="Verna FLUIDIC 1.6 VTVT SX "/>
    <x v="0"/>
    <n v="59998"/>
    <x v="0"/>
    <n v="11850"/>
    <n v="450000"/>
    <x v="1"/>
  </r>
  <r>
    <x v="1"/>
    <x v="0"/>
    <x v="28"/>
    <s v="Celerio VXI "/>
    <x v="0"/>
    <n v="39773"/>
    <x v="0"/>
    <n v="8211"/>
    <n v="420000"/>
    <x v="1"/>
  </r>
  <r>
    <x v="13"/>
    <x v="12"/>
    <x v="38"/>
    <s v="Ecosport TREND 1.5L DIESEL "/>
    <x v="0"/>
    <n v="79454"/>
    <x v="1"/>
    <n v="15710"/>
    <n v="473000"/>
    <x v="1"/>
  </r>
  <r>
    <x v="0"/>
    <x v="0"/>
    <x v="0"/>
    <s v="Alto 800 LXI "/>
    <x v="0"/>
    <n v="97698"/>
    <x v="0"/>
    <n v="4712"/>
    <n v="241000"/>
    <x v="2"/>
  </r>
  <r>
    <x v="2"/>
    <x v="3"/>
    <x v="27"/>
    <s v="Verna 1.6 VTVT SX "/>
    <x v="0"/>
    <n v="55921"/>
    <x v="0"/>
    <n v="15542"/>
    <n v="795000"/>
    <x v="2"/>
  </r>
  <r>
    <x v="1"/>
    <x v="3"/>
    <x v="13"/>
    <s v="Elite i20 MAGNA 1.2 "/>
    <x v="0"/>
    <n v="66663"/>
    <x v="0"/>
    <n v="8661"/>
    <n v="443000"/>
    <x v="2"/>
  </r>
  <r>
    <x v="2"/>
    <x v="0"/>
    <x v="28"/>
    <s v="Celerio VXI "/>
    <x v="0"/>
    <n v="63194"/>
    <x v="0"/>
    <n v="7937"/>
    <n v="405999"/>
    <x v="2"/>
  </r>
  <r>
    <x v="9"/>
    <x v="3"/>
    <x v="14"/>
    <s v="Creta SX (O) 1.4 TURBO DCT "/>
    <x v="1"/>
    <n v="40368"/>
    <x v="0"/>
    <n v="31482"/>
    <n v="1654000"/>
    <x v="2"/>
  </r>
  <r>
    <x v="1"/>
    <x v="0"/>
    <x v="1"/>
    <s v="Swift VXI "/>
    <x v="0"/>
    <n v="102460"/>
    <x v="0"/>
    <n v="7407"/>
    <n v="333000"/>
    <x v="2"/>
  </r>
  <r>
    <x v="9"/>
    <x v="7"/>
    <x v="19"/>
    <s v="MAGNITE XE "/>
    <x v="0"/>
    <n v="20338"/>
    <x v="0"/>
    <n v="11163"/>
    <n v="571000"/>
    <x v="2"/>
  </r>
  <r>
    <x v="5"/>
    <x v="0"/>
    <x v="46"/>
    <s v="Vitara Brezza VXI AT SHVS "/>
    <x v="1"/>
    <n v="29125"/>
    <x v="0"/>
    <n v="16617"/>
    <n v="873000"/>
    <x v="2"/>
  </r>
  <r>
    <x v="8"/>
    <x v="0"/>
    <x v="1"/>
    <s v="Swift ZXI PLUS "/>
    <x v="0"/>
    <n v="21574"/>
    <x v="0"/>
    <n v="12962"/>
    <n v="663000"/>
    <x v="2"/>
  </r>
  <r>
    <x v="3"/>
    <x v="1"/>
    <x v="3"/>
    <s v="XUV300 W8 (O) 1.5 DIESEL AMT "/>
    <x v="1"/>
    <n v="64038"/>
    <x v="1"/>
    <n v="17093"/>
    <n v="898000"/>
    <x v="2"/>
  </r>
  <r>
    <x v="3"/>
    <x v="3"/>
    <x v="6"/>
    <s v="VENUE SX 1.0 TURBO "/>
    <x v="0"/>
    <n v="43417"/>
    <x v="0"/>
    <n v="16579"/>
    <n v="871000"/>
    <x v="2"/>
  </r>
  <r>
    <x v="9"/>
    <x v="0"/>
    <x v="0"/>
    <s v="Alto LXI O "/>
    <x v="0"/>
    <n v="13185"/>
    <x v="0"/>
    <n v="7507"/>
    <n v="384000"/>
    <x v="2"/>
  </r>
  <r>
    <x v="2"/>
    <x v="12"/>
    <x v="38"/>
    <s v="Ecosport TITANIUM 1.5L DIESEL "/>
    <x v="0"/>
    <n v="68051"/>
    <x v="1"/>
    <n v="16283"/>
    <n v="732000"/>
    <x v="2"/>
  </r>
  <r>
    <x v="0"/>
    <x v="12"/>
    <x v="38"/>
    <s v="Ecosport TITANIUM+ 1.0L ECOBOOST "/>
    <x v="0"/>
    <n v="29475"/>
    <x v="0"/>
    <n v="11926"/>
    <n v="610000"/>
    <x v="2"/>
  </r>
  <r>
    <x v="4"/>
    <x v="0"/>
    <x v="28"/>
    <s v="Celerio VXI CNG "/>
    <x v="0"/>
    <n v="61337"/>
    <x v="2"/>
    <n v="8504"/>
    <n v="434999"/>
    <x v="2"/>
  </r>
  <r>
    <x v="2"/>
    <x v="0"/>
    <x v="2"/>
    <s v="Baleno ZETA PETROL 1.2 "/>
    <x v="0"/>
    <n v="21221"/>
    <x v="0"/>
    <n v="12692"/>
    <n v="649000"/>
    <x v="2"/>
  </r>
  <r>
    <x v="2"/>
    <x v="0"/>
    <x v="2"/>
    <s v="Baleno DELTA PETROL 1.2 "/>
    <x v="0"/>
    <n v="35190"/>
    <x v="0"/>
    <n v="10889"/>
    <n v="557000"/>
    <x v="2"/>
  </r>
  <r>
    <x v="5"/>
    <x v="2"/>
    <x v="5"/>
    <s v="ALTROZ XM PLUS PETROL "/>
    <x v="0"/>
    <n v="49461"/>
    <x v="0"/>
    <n v="12297"/>
    <n v="629000"/>
    <x v="2"/>
  </r>
  <r>
    <x v="7"/>
    <x v="3"/>
    <x v="9"/>
    <s v="i20 MAGNA 1.2 "/>
    <x v="0"/>
    <n v="78624"/>
    <x v="0"/>
    <n v="8614"/>
    <n v="183000"/>
    <x v="2"/>
  </r>
  <r>
    <x v="4"/>
    <x v="5"/>
    <x v="11"/>
    <s v="City 1.5L I-VTEC SV "/>
    <x v="0"/>
    <n v="102835"/>
    <x v="0"/>
    <n v="14081"/>
    <n v="633000"/>
    <x v="2"/>
  </r>
  <r>
    <x v="4"/>
    <x v="0"/>
    <x v="1"/>
    <s v="Swift VXI "/>
    <x v="0"/>
    <n v="87820"/>
    <x v="0"/>
    <n v="8974"/>
    <n v="459000"/>
    <x v="2"/>
  </r>
  <r>
    <x v="4"/>
    <x v="3"/>
    <x v="14"/>
    <s v="Creta SX PLUS AT 1.6 PETROL "/>
    <x v="1"/>
    <n v="29759"/>
    <x v="0"/>
    <n v="17492"/>
    <n v="919000"/>
    <x v="2"/>
  </r>
  <r>
    <x v="6"/>
    <x v="3"/>
    <x v="7"/>
    <s v="NEW I20 Sportz (O) 1.2 IVT "/>
    <x v="1"/>
    <n v="3295"/>
    <x v="0"/>
    <n v="19015"/>
    <n v="999000"/>
    <x v="2"/>
  </r>
  <r>
    <x v="3"/>
    <x v="3"/>
    <x v="8"/>
    <s v="GRAND I10 NIOS MAGNA CORPORATE EDITION 1.2 KAPPA VTVT "/>
    <x v="0"/>
    <n v="20631"/>
    <x v="0"/>
    <n v="10577"/>
    <n v="541000"/>
    <x v="2"/>
  </r>
  <r>
    <x v="4"/>
    <x v="0"/>
    <x v="1"/>
    <s v="Swift LXI (O) "/>
    <x v="0"/>
    <n v="47657"/>
    <x v="0"/>
    <n v="8524"/>
    <n v="436000"/>
    <x v="2"/>
  </r>
  <r>
    <x v="4"/>
    <x v="0"/>
    <x v="1"/>
    <s v="Swift LXI (O) "/>
    <x v="0"/>
    <n v="23582"/>
    <x v="0"/>
    <n v="8641"/>
    <n v="442000"/>
    <x v="2"/>
  </r>
  <r>
    <x v="9"/>
    <x v="2"/>
    <x v="4"/>
    <s v="NEXON XZ PLUS (O) PETROL DARK EDITION "/>
    <x v="0"/>
    <n v="26202"/>
    <x v="0"/>
    <n v="20747"/>
    <n v="1090000"/>
    <x v="2"/>
  </r>
  <r>
    <x v="9"/>
    <x v="4"/>
    <x v="71"/>
    <s v="VIRTUS COMFORTLINE TSI 1.0 MT "/>
    <x v="0"/>
    <n v="27653"/>
    <x v="0"/>
    <n v="17473"/>
    <n v="918000"/>
    <x v="2"/>
  </r>
  <r>
    <x v="1"/>
    <x v="3"/>
    <x v="8"/>
    <s v="Grand i10 MAGNA 1.2 KAPPA VTVT "/>
    <x v="0"/>
    <n v="28880"/>
    <x v="0"/>
    <n v="7781"/>
    <n v="398000"/>
    <x v="2"/>
  </r>
  <r>
    <x v="4"/>
    <x v="2"/>
    <x v="4"/>
    <s v="NEXON XZ PLUS PETROL "/>
    <x v="0"/>
    <n v="82375"/>
    <x v="0"/>
    <n v="11769"/>
    <n v="602000"/>
    <x v="2"/>
  </r>
  <r>
    <x v="12"/>
    <x v="1"/>
    <x v="3"/>
    <s v="XUV300 W6 1.2 PETROL "/>
    <x v="0"/>
    <n v="20393"/>
    <x v="0"/>
    <n v="18383"/>
    <n v="966000"/>
    <x v="2"/>
  </r>
  <r>
    <x v="0"/>
    <x v="3"/>
    <x v="9"/>
    <s v="i20 Active 1.2 S "/>
    <x v="0"/>
    <n v="54035"/>
    <x v="0"/>
    <n v="9834"/>
    <n v="503000"/>
    <x v="2"/>
  </r>
  <r>
    <x v="1"/>
    <x v="5"/>
    <x v="11"/>
    <s v="City 1.5L I-VTEC V MT "/>
    <x v="0"/>
    <n v="89726"/>
    <x v="0"/>
    <n v="10655"/>
    <n v="545000"/>
    <x v="2"/>
  </r>
  <r>
    <x v="3"/>
    <x v="0"/>
    <x v="2"/>
    <s v="Baleno DELTA PETROL 1.2 "/>
    <x v="0"/>
    <n v="38482"/>
    <x v="0"/>
    <n v="12238"/>
    <n v="626000"/>
    <x v="2"/>
  </r>
  <r>
    <x v="3"/>
    <x v="0"/>
    <x v="2"/>
    <s v="Baleno ZETA PETROL 1.2 "/>
    <x v="0"/>
    <n v="56572"/>
    <x v="0"/>
    <n v="12864"/>
    <n v="658000"/>
    <x v="2"/>
  </r>
  <r>
    <x v="8"/>
    <x v="4"/>
    <x v="10"/>
    <s v="Ameo HIGHLINE PLUS 1.0L 16 ALLOY "/>
    <x v="0"/>
    <n v="40904"/>
    <x v="0"/>
    <n v="9306"/>
    <n v="476000"/>
    <x v="2"/>
  </r>
  <r>
    <x v="8"/>
    <x v="0"/>
    <x v="0"/>
    <s v="Alto 800 LXI "/>
    <x v="0"/>
    <n v="39074"/>
    <x v="0"/>
    <n v="5259"/>
    <n v="269000"/>
    <x v="2"/>
  </r>
  <r>
    <x v="4"/>
    <x v="4"/>
    <x v="10"/>
    <s v="Ameo TRENDLINE 1.2L "/>
    <x v="0"/>
    <n v="67835"/>
    <x v="0"/>
    <n v="7351"/>
    <n v="376000"/>
    <x v="2"/>
  </r>
  <r>
    <x v="1"/>
    <x v="0"/>
    <x v="0"/>
    <s v="Alto K10 VXI "/>
    <x v="0"/>
    <n v="45475"/>
    <x v="0"/>
    <n v="4536"/>
    <n v="231999"/>
    <x v="2"/>
  </r>
  <r>
    <x v="5"/>
    <x v="5"/>
    <x v="11"/>
    <s v="City 1.5L I-VTE V CVT "/>
    <x v="1"/>
    <n v="34459"/>
    <x v="0"/>
    <n v="19834"/>
    <n v="1042000"/>
    <x v="2"/>
  </r>
  <r>
    <x v="5"/>
    <x v="0"/>
    <x v="35"/>
    <s v="S PRESSO VXI PLUS AMT "/>
    <x v="1"/>
    <n v="27032"/>
    <x v="0"/>
    <n v="10127"/>
    <n v="518000"/>
    <x v="2"/>
  </r>
  <r>
    <x v="8"/>
    <x v="3"/>
    <x v="13"/>
    <s v="Elite i20 ASTA 1.2 (O) "/>
    <x v="0"/>
    <n v="48575"/>
    <x v="0"/>
    <n v="10577"/>
    <n v="541000"/>
    <x v="2"/>
  </r>
  <r>
    <x v="5"/>
    <x v="5"/>
    <x v="11"/>
    <s v="City 1.5L I-VTEC ZX "/>
    <x v="0"/>
    <n v="28369"/>
    <x v="0"/>
    <n v="20995"/>
    <n v="1103000"/>
    <x v="2"/>
  </r>
  <r>
    <x v="5"/>
    <x v="0"/>
    <x v="1"/>
    <s v="Swift VXI AMT "/>
    <x v="1"/>
    <n v="11486"/>
    <x v="0"/>
    <n v="12414"/>
    <n v="635000"/>
    <x v="2"/>
  </r>
  <r>
    <x v="3"/>
    <x v="5"/>
    <x v="11"/>
    <s v="City 1.5L I-VTE V CVT "/>
    <x v="1"/>
    <n v="55879"/>
    <x v="0"/>
    <n v="16769"/>
    <n v="881000"/>
    <x v="2"/>
  </r>
  <r>
    <x v="1"/>
    <x v="6"/>
    <x v="16"/>
    <s v="Etios CROSS 1.2 G "/>
    <x v="0"/>
    <n v="79927"/>
    <x v="0"/>
    <n v="6647"/>
    <n v="340000"/>
    <x v="2"/>
  </r>
  <r>
    <x v="1"/>
    <x v="3"/>
    <x v="56"/>
    <s v="Eon ERA + "/>
    <x v="0"/>
    <n v="86973"/>
    <x v="0"/>
    <n v="4164"/>
    <n v="213000"/>
    <x v="2"/>
  </r>
  <r>
    <x v="9"/>
    <x v="2"/>
    <x v="15"/>
    <s v="PUNCH ACCOMPLISHED MT "/>
    <x v="0"/>
    <n v="21955"/>
    <x v="0"/>
    <n v="13093"/>
    <n v="670000"/>
    <x v="2"/>
  </r>
  <r>
    <x v="8"/>
    <x v="3"/>
    <x v="8"/>
    <s v="Grand i10 MAGNA 1.2 KAPPA VTVT "/>
    <x v="0"/>
    <n v="41163"/>
    <x v="0"/>
    <n v="7546"/>
    <n v="386000"/>
    <x v="2"/>
  </r>
  <r>
    <x v="9"/>
    <x v="7"/>
    <x v="19"/>
    <s v="MAGNITE XE "/>
    <x v="0"/>
    <n v="36341"/>
    <x v="0"/>
    <n v="11144"/>
    <n v="570000"/>
    <x v="2"/>
  </r>
  <r>
    <x v="5"/>
    <x v="14"/>
    <x v="65"/>
    <s v="Rapid MONTE CARLO TSI "/>
    <x v="0"/>
    <n v="43461"/>
    <x v="0"/>
    <n v="16522"/>
    <n v="868000"/>
    <x v="2"/>
  </r>
  <r>
    <x v="9"/>
    <x v="0"/>
    <x v="2"/>
    <s v="Baleno ZETA PETROL 1.2 "/>
    <x v="0"/>
    <n v="15650"/>
    <x v="0"/>
    <n v="15249"/>
    <n v="780000"/>
    <x v="2"/>
  </r>
  <r>
    <x v="2"/>
    <x v="3"/>
    <x v="6"/>
    <s v="VENUE SX 1.0 TURBO "/>
    <x v="0"/>
    <n v="42458"/>
    <x v="0"/>
    <n v="14193"/>
    <n v="726000"/>
    <x v="2"/>
  </r>
  <r>
    <x v="3"/>
    <x v="2"/>
    <x v="29"/>
    <s v="Tiago XE PETROL "/>
    <x v="0"/>
    <n v="6827"/>
    <x v="0"/>
    <n v="8837"/>
    <n v="451999"/>
    <x v="2"/>
  </r>
  <r>
    <x v="9"/>
    <x v="8"/>
    <x v="20"/>
    <s v="SELTOS HTE 1.5 DIESEL "/>
    <x v="0"/>
    <n v="36166"/>
    <x v="1"/>
    <n v="20119"/>
    <n v="1057000"/>
    <x v="2"/>
  </r>
  <r>
    <x v="4"/>
    <x v="3"/>
    <x v="13"/>
    <s v="Elite i20 MAGNA EXECUTIVE 1.2 "/>
    <x v="0"/>
    <n v="27659"/>
    <x v="0"/>
    <n v="9521"/>
    <n v="487000"/>
    <x v="2"/>
  </r>
  <r>
    <x v="2"/>
    <x v="8"/>
    <x v="20"/>
    <s v="SELTOS HTK PLUS 1.5 "/>
    <x v="0"/>
    <n v="27143"/>
    <x v="0"/>
    <n v="18768"/>
    <n v="986000"/>
    <x v="2"/>
  </r>
  <r>
    <x v="9"/>
    <x v="3"/>
    <x v="14"/>
    <s v="Creta EX 1.5 PETROL "/>
    <x v="0"/>
    <n v="19352"/>
    <x v="0"/>
    <n v="21908"/>
    <n v="1151000"/>
    <x v="2"/>
  </r>
  <r>
    <x v="2"/>
    <x v="3"/>
    <x v="27"/>
    <s v="Verna 1.6 VTVT SX (O) AT "/>
    <x v="1"/>
    <n v="40798"/>
    <x v="0"/>
    <n v="16708"/>
    <n v="877999"/>
    <x v="2"/>
  </r>
  <r>
    <x v="2"/>
    <x v="5"/>
    <x v="11"/>
    <s v="City 1.5L I-VTEC ZX "/>
    <x v="0"/>
    <n v="33671"/>
    <x v="0"/>
    <n v="16228"/>
    <n v="852999"/>
    <x v="2"/>
  </r>
  <r>
    <x v="8"/>
    <x v="14"/>
    <x v="65"/>
    <s v="Rapid STYLE 1.6 MPI AT "/>
    <x v="1"/>
    <n v="70102"/>
    <x v="0"/>
    <n v="14076"/>
    <n v="720000"/>
    <x v="2"/>
  </r>
  <r>
    <x v="4"/>
    <x v="6"/>
    <x v="25"/>
    <s v="Fortuner 2.8 4X2 AT "/>
    <x v="1"/>
    <n v="103102"/>
    <x v="1"/>
    <n v="72516"/>
    <n v="2215000"/>
    <x v="2"/>
  </r>
  <r>
    <x v="1"/>
    <x v="0"/>
    <x v="0"/>
    <s v="Alto K10 VXI AMT "/>
    <x v="1"/>
    <n v="47487"/>
    <x v="0"/>
    <n v="5611"/>
    <n v="287000"/>
    <x v="2"/>
  </r>
  <r>
    <x v="2"/>
    <x v="13"/>
    <x v="44"/>
    <s v="Compass SPORT 2.0 DIESEL "/>
    <x v="0"/>
    <n v="93467"/>
    <x v="1"/>
    <n v="21286"/>
    <n v="978999"/>
    <x v="2"/>
  </r>
  <r>
    <x v="8"/>
    <x v="3"/>
    <x v="8"/>
    <s v="Grand i10 MAGNA 1.2 KAPPA VTVT "/>
    <x v="0"/>
    <n v="32410"/>
    <x v="0"/>
    <n v="8426"/>
    <n v="430999"/>
    <x v="2"/>
  </r>
  <r>
    <x v="9"/>
    <x v="2"/>
    <x v="29"/>
    <s v="Tiago XZ PLUS CNG "/>
    <x v="0"/>
    <n v="16775"/>
    <x v="2"/>
    <n v="11926"/>
    <n v="610000"/>
    <x v="2"/>
  </r>
  <r>
    <x v="2"/>
    <x v="2"/>
    <x v="40"/>
    <s v="Harrier XZ 2.0L DARK EDITION "/>
    <x v="0"/>
    <n v="56690"/>
    <x v="1"/>
    <n v="23808"/>
    <n v="1095000"/>
    <x v="2"/>
  </r>
  <r>
    <x v="8"/>
    <x v="0"/>
    <x v="1"/>
    <s v="Swift LXI "/>
    <x v="0"/>
    <n v="53062"/>
    <x v="0"/>
    <n v="8465"/>
    <n v="433000"/>
    <x v="2"/>
  </r>
  <r>
    <x v="2"/>
    <x v="13"/>
    <x v="44"/>
    <s v="Compass SPORT PLUS 2.0 DIESEL "/>
    <x v="0"/>
    <n v="45323"/>
    <x v="1"/>
    <n v="21612"/>
    <n v="994000"/>
    <x v="2"/>
  </r>
  <r>
    <x v="5"/>
    <x v="10"/>
    <x v="50"/>
    <s v="Duster RXZ 1.3 TURBO PETROL MT "/>
    <x v="0"/>
    <n v="50108"/>
    <x v="0"/>
    <n v="17702"/>
    <n v="930000"/>
    <x v="2"/>
  </r>
  <r>
    <x v="5"/>
    <x v="2"/>
    <x v="51"/>
    <s v="Safari XZ "/>
    <x v="0"/>
    <n v="30203"/>
    <x v="1"/>
    <n v="30359"/>
    <n v="1595000"/>
    <x v="2"/>
  </r>
  <r>
    <x v="9"/>
    <x v="0"/>
    <x v="35"/>
    <s v="S Cross SIGMA 1.5 "/>
    <x v="0"/>
    <n v="15983"/>
    <x v="0"/>
    <n v="16217"/>
    <n v="852000"/>
    <x v="2"/>
  </r>
  <r>
    <x v="5"/>
    <x v="3"/>
    <x v="7"/>
    <s v="NEW SANTRO SPORTZ AMT "/>
    <x v="1"/>
    <n v="21850"/>
    <x v="0"/>
    <n v="10596"/>
    <n v="542000"/>
    <x v="2"/>
  </r>
  <r>
    <x v="3"/>
    <x v="12"/>
    <x v="38"/>
    <s v="Ecosport TITANIUM 1.5L THUNDER EDTION DIESEL "/>
    <x v="0"/>
    <n v="71807"/>
    <x v="1"/>
    <n v="15386"/>
    <n v="787000"/>
    <x v="2"/>
  </r>
  <r>
    <x v="4"/>
    <x v="10"/>
    <x v="22"/>
    <s v="Kwid CLIMBER 1.0 AMT "/>
    <x v="1"/>
    <n v="41308"/>
    <x v="0"/>
    <n v="5924"/>
    <n v="303000"/>
    <x v="2"/>
  </r>
  <r>
    <x v="8"/>
    <x v="9"/>
    <x v="21"/>
    <s v="Go Plus T (O) "/>
    <x v="0"/>
    <n v="23055"/>
    <x v="2"/>
    <n v="6598"/>
    <n v="338000"/>
    <x v="2"/>
  </r>
  <r>
    <x v="8"/>
    <x v="0"/>
    <x v="12"/>
    <s v="Dzire LXI "/>
    <x v="0"/>
    <n v="38776"/>
    <x v="0"/>
    <n v="10080"/>
    <n v="516000"/>
    <x v="2"/>
  </r>
  <r>
    <x v="12"/>
    <x v="0"/>
    <x v="49"/>
    <s v="BREZZA ZXI SMART HYBRID "/>
    <x v="0"/>
    <n v="7048"/>
    <x v="0"/>
    <n v="22936"/>
    <n v="1205000"/>
    <x v="2"/>
  </r>
  <r>
    <x v="5"/>
    <x v="5"/>
    <x v="11"/>
    <s v="City 1.5L I-VTEC ZX "/>
    <x v="0"/>
    <n v="5404"/>
    <x v="0"/>
    <n v="23812"/>
    <n v="1251000"/>
    <x v="2"/>
  </r>
  <r>
    <x v="9"/>
    <x v="2"/>
    <x v="4"/>
    <s v="NEXON XM SUNROOF DIESEL "/>
    <x v="0"/>
    <n v="45834"/>
    <x v="1"/>
    <n v="15912"/>
    <n v="836000"/>
    <x v="2"/>
  </r>
  <r>
    <x v="2"/>
    <x v="0"/>
    <x v="46"/>
    <s v="Vitara Brezza VDI AMT "/>
    <x v="1"/>
    <n v="59155"/>
    <x v="1"/>
    <n v="14192"/>
    <n v="638000"/>
    <x v="2"/>
  </r>
  <r>
    <x v="3"/>
    <x v="4"/>
    <x v="69"/>
    <s v="Vento HIGHLINE PLUS 1.0L TSI "/>
    <x v="0"/>
    <n v="43444"/>
    <x v="0"/>
    <n v="18977"/>
    <n v="997000"/>
    <x v="2"/>
  </r>
  <r>
    <x v="0"/>
    <x v="3"/>
    <x v="14"/>
    <s v="Creta SX PLUS ANNIVERSARY EDITION 1.6 PETROL "/>
    <x v="0"/>
    <n v="68339"/>
    <x v="0"/>
    <n v="14721"/>
    <n v="753000"/>
    <x v="2"/>
  </r>
  <r>
    <x v="13"/>
    <x v="3"/>
    <x v="45"/>
    <s v="i10 MAGNA 1.2 "/>
    <x v="0"/>
    <n v="55217"/>
    <x v="0"/>
    <n v="6004"/>
    <n v="227999"/>
    <x v="2"/>
  </r>
  <r>
    <x v="4"/>
    <x v="3"/>
    <x v="13"/>
    <s v="Elite i20 SPORTZ 1.2 "/>
    <x v="0"/>
    <n v="31781"/>
    <x v="0"/>
    <n v="10362"/>
    <n v="530000"/>
    <x v="2"/>
  </r>
  <r>
    <x v="4"/>
    <x v="3"/>
    <x v="27"/>
    <s v="Verna 1.6 VTVT SX (O) AT "/>
    <x v="1"/>
    <n v="101051"/>
    <x v="0"/>
    <n v="16884"/>
    <n v="759000"/>
    <x v="2"/>
  </r>
  <r>
    <x v="4"/>
    <x v="0"/>
    <x v="12"/>
    <s v="Dzire LXI "/>
    <x v="0"/>
    <n v="22148"/>
    <x v="0"/>
    <n v="9384"/>
    <n v="480000"/>
    <x v="2"/>
  </r>
  <r>
    <x v="9"/>
    <x v="7"/>
    <x v="19"/>
    <s v="MAGNITE XE "/>
    <x v="0"/>
    <n v="26453"/>
    <x v="0"/>
    <n v="11241"/>
    <n v="575000"/>
    <x v="2"/>
  </r>
  <r>
    <x v="5"/>
    <x v="3"/>
    <x v="14"/>
    <s v="Creta SX 1.5 DIESEL "/>
    <x v="0"/>
    <n v="25879"/>
    <x v="1"/>
    <n v="26299"/>
    <n v="1382000"/>
    <x v="2"/>
  </r>
  <r>
    <x v="1"/>
    <x v="5"/>
    <x v="18"/>
    <s v="Amaze 1.2L I-VTEC S "/>
    <x v="0"/>
    <n v="41525"/>
    <x v="0"/>
    <n v="7175"/>
    <n v="367000"/>
    <x v="2"/>
  </r>
  <r>
    <x v="4"/>
    <x v="5"/>
    <x v="23"/>
    <s v="WR-V 1.2L I-VTEC VX MT "/>
    <x v="0"/>
    <n v="41985"/>
    <x v="0"/>
    <n v="12004"/>
    <n v="614000"/>
    <x v="2"/>
  </r>
  <r>
    <x v="9"/>
    <x v="0"/>
    <x v="24"/>
    <s v="Eeco 5 STR AC CNG "/>
    <x v="0"/>
    <n v="10783"/>
    <x v="2"/>
    <n v="11984"/>
    <n v="613000"/>
    <x v="2"/>
  </r>
  <r>
    <x v="5"/>
    <x v="3"/>
    <x v="6"/>
    <s v="VENUE SX 1.0 TURBO IMT "/>
    <x v="0"/>
    <n v="43632"/>
    <x v="0"/>
    <n v="15932"/>
    <n v="836999"/>
    <x v="2"/>
  </r>
  <r>
    <x v="5"/>
    <x v="3"/>
    <x v="27"/>
    <s v="Verna SX (O) 1.5 CRDI AT "/>
    <x v="1"/>
    <n v="63807"/>
    <x v="1"/>
    <n v="21870"/>
    <n v="1149000"/>
    <x v="2"/>
  </r>
  <r>
    <x v="3"/>
    <x v="11"/>
    <x v="33"/>
    <s v="HECTOR SMART HYBRID 1.5 PETROL "/>
    <x v="0"/>
    <n v="38585"/>
    <x v="0"/>
    <n v="23488"/>
    <n v="1234000"/>
    <x v="2"/>
  </r>
  <r>
    <x v="8"/>
    <x v="3"/>
    <x v="76"/>
    <s v="Tucson 2WD MT PETROL "/>
    <x v="0"/>
    <n v="43368"/>
    <x v="0"/>
    <n v="23789"/>
    <n v="1250000"/>
    <x v="2"/>
  </r>
  <r>
    <x v="3"/>
    <x v="13"/>
    <x v="44"/>
    <s v="Compass LIMITED PLUS DIESEL "/>
    <x v="0"/>
    <n v="47583"/>
    <x v="1"/>
    <n v="31007"/>
    <n v="1629000"/>
    <x v="2"/>
  </r>
  <r>
    <x v="5"/>
    <x v="2"/>
    <x v="29"/>
    <s v="Tiago XT PETROL "/>
    <x v="0"/>
    <n v="38180"/>
    <x v="0"/>
    <n v="9795"/>
    <n v="501000"/>
    <x v="2"/>
  </r>
  <r>
    <x v="2"/>
    <x v="8"/>
    <x v="20"/>
    <s v="SELTOS GTX PLUS DCT 1.4 PETROL "/>
    <x v="1"/>
    <n v="24009"/>
    <x v="0"/>
    <n v="28132"/>
    <n v="1478000"/>
    <x v="2"/>
  </r>
  <r>
    <x v="5"/>
    <x v="10"/>
    <x v="22"/>
    <s v="Kwid RXT 1.0 (O) "/>
    <x v="0"/>
    <n v="46746"/>
    <x v="2"/>
    <n v="7234"/>
    <n v="370000"/>
    <x v="2"/>
  </r>
  <r>
    <x v="2"/>
    <x v="5"/>
    <x v="18"/>
    <s v="Amaze 1.2L I-VTEC S "/>
    <x v="0"/>
    <n v="39901"/>
    <x v="0"/>
    <n v="10088"/>
    <n v="516000"/>
    <x v="2"/>
  </r>
  <r>
    <x v="9"/>
    <x v="2"/>
    <x v="4"/>
    <s v="NEXON XM PLUS SUNROOF PETROL "/>
    <x v="0"/>
    <n v="22251"/>
    <x v="0"/>
    <n v="15347"/>
    <n v="785000"/>
    <x v="2"/>
  </r>
  <r>
    <x v="8"/>
    <x v="0"/>
    <x v="1"/>
    <s v="Swift ZXI PLUS "/>
    <x v="0"/>
    <n v="27158"/>
    <x v="0"/>
    <n v="12004"/>
    <n v="614000"/>
    <x v="2"/>
  </r>
  <r>
    <x v="0"/>
    <x v="0"/>
    <x v="31"/>
    <s v="Ciaz ZXI+ RS "/>
    <x v="0"/>
    <n v="50234"/>
    <x v="0"/>
    <n v="9990"/>
    <n v="511000"/>
    <x v="2"/>
  </r>
  <r>
    <x v="10"/>
    <x v="5"/>
    <x v="11"/>
    <s v="City 1.5L I-VTEC VX CVT "/>
    <x v="1"/>
    <n v="69403"/>
    <x v="0"/>
    <n v="12323"/>
    <n v="554000"/>
    <x v="2"/>
  </r>
  <r>
    <x v="10"/>
    <x v="0"/>
    <x v="17"/>
    <s v="Ritz VXI "/>
    <x v="0"/>
    <n v="57273"/>
    <x v="0"/>
    <n v="6162"/>
    <n v="277000"/>
    <x v="2"/>
  </r>
  <r>
    <x v="5"/>
    <x v="3"/>
    <x v="14"/>
    <s v="Creta S 1.5 PETROL "/>
    <x v="0"/>
    <n v="20633"/>
    <x v="0"/>
    <n v="21280"/>
    <n v="1118000"/>
    <x v="2"/>
  </r>
  <r>
    <x v="5"/>
    <x v="3"/>
    <x v="6"/>
    <s v="VENUE S+ 1.2 "/>
    <x v="0"/>
    <n v="22008"/>
    <x v="0"/>
    <n v="14975"/>
    <n v="766000"/>
    <x v="2"/>
  </r>
  <r>
    <x v="2"/>
    <x v="11"/>
    <x v="33"/>
    <s v="HECTOR SHARP 2.0 DIESEL "/>
    <x v="0"/>
    <n v="33306"/>
    <x v="1"/>
    <n v="27961"/>
    <n v="1286000"/>
    <x v="2"/>
  </r>
  <r>
    <x v="12"/>
    <x v="2"/>
    <x v="4"/>
    <s v="NEXON XZ PLUS PETROL SUNROOF "/>
    <x v="0"/>
    <n v="24415"/>
    <x v="0"/>
    <n v="19034"/>
    <n v="1000000"/>
    <x v="2"/>
  </r>
  <r>
    <x v="8"/>
    <x v="3"/>
    <x v="8"/>
    <s v="Grand i10 MAGNA 1.2 KAPPA VTVT "/>
    <x v="0"/>
    <n v="40186"/>
    <x v="0"/>
    <n v="8074"/>
    <n v="413000"/>
    <x v="2"/>
  </r>
  <r>
    <x v="0"/>
    <x v="3"/>
    <x v="14"/>
    <s v="Creta SX PLUS 1.6 PETROL "/>
    <x v="0"/>
    <n v="84938"/>
    <x v="2"/>
    <n v="15549"/>
    <n v="699000"/>
    <x v="2"/>
  </r>
  <r>
    <x v="0"/>
    <x v="0"/>
    <x v="0"/>
    <s v="Alto 800 LXI "/>
    <x v="0"/>
    <n v="89853"/>
    <x v="0"/>
    <n v="4418"/>
    <n v="225999"/>
    <x v="2"/>
  </r>
  <r>
    <x v="9"/>
    <x v="8"/>
    <x v="30"/>
    <s v="SONET HTK PLUS 1.2 "/>
    <x v="0"/>
    <n v="12265"/>
    <x v="0"/>
    <n v="16350"/>
    <n v="859000"/>
    <x v="2"/>
  </r>
  <r>
    <x v="2"/>
    <x v="3"/>
    <x v="6"/>
    <s v="VENUE SX 1.0 (O) TURBO "/>
    <x v="0"/>
    <n v="57649"/>
    <x v="0"/>
    <n v="14545"/>
    <n v="744000"/>
    <x v="2"/>
  </r>
  <r>
    <x v="5"/>
    <x v="9"/>
    <x v="48"/>
    <s v="Redi Go T(O) "/>
    <x v="0"/>
    <n v="41535"/>
    <x v="0"/>
    <n v="6393"/>
    <n v="327000"/>
    <x v="2"/>
  </r>
  <r>
    <x v="9"/>
    <x v="3"/>
    <x v="7"/>
    <s v="NEW I20 N LINE N6 1.0 TURBO GDI IMT "/>
    <x v="0"/>
    <n v="10797"/>
    <x v="0"/>
    <n v="17492"/>
    <n v="919000"/>
    <x v="2"/>
  </r>
  <r>
    <x v="2"/>
    <x v="10"/>
    <x v="50"/>
    <s v="Duster RXS OPT CVT "/>
    <x v="1"/>
    <n v="25864"/>
    <x v="0"/>
    <n v="14975"/>
    <n v="766000"/>
    <x v="2"/>
  </r>
  <r>
    <x v="1"/>
    <x v="5"/>
    <x v="11"/>
    <s v="City 1.5L I-VTEC V MT "/>
    <x v="0"/>
    <n v="41293"/>
    <x v="0"/>
    <n v="9325"/>
    <n v="476999"/>
    <x v="2"/>
  </r>
  <r>
    <x v="5"/>
    <x v="2"/>
    <x v="4"/>
    <s v="NEXON XZ PLUS DIESEL SUNROOF "/>
    <x v="0"/>
    <n v="32265"/>
    <x v="1"/>
    <n v="18273"/>
    <n v="960000"/>
    <x v="2"/>
  </r>
  <r>
    <x v="13"/>
    <x v="5"/>
    <x v="18"/>
    <s v="Amaze 1.2L I-VTEC EX "/>
    <x v="0"/>
    <n v="107855"/>
    <x v="0"/>
    <n v="7189"/>
    <n v="273000"/>
    <x v="2"/>
  </r>
  <r>
    <x v="2"/>
    <x v="1"/>
    <x v="3"/>
    <s v="XUV300 W8 1.2 PETROL "/>
    <x v="0"/>
    <n v="17531"/>
    <x v="0"/>
    <n v="15140"/>
    <n v="774000"/>
    <x v="2"/>
  </r>
  <r>
    <x v="12"/>
    <x v="0"/>
    <x v="1"/>
    <s v="Swift VXI "/>
    <x v="0"/>
    <n v="14887"/>
    <x v="0"/>
    <n v="12473"/>
    <n v="638000"/>
    <x v="2"/>
  </r>
  <r>
    <x v="4"/>
    <x v="5"/>
    <x v="11"/>
    <s v="City 1.5L I-VTEC VX "/>
    <x v="0"/>
    <n v="99063"/>
    <x v="0"/>
    <n v="13392"/>
    <n v="685000"/>
    <x v="2"/>
  </r>
  <r>
    <x v="5"/>
    <x v="1"/>
    <x v="53"/>
    <s v="Thar LX PETROL HT 4WD AT "/>
    <x v="1"/>
    <n v="38659"/>
    <x v="0"/>
    <n v="23964"/>
    <n v="1259000"/>
    <x v="2"/>
  </r>
  <r>
    <x v="3"/>
    <x v="3"/>
    <x v="74"/>
    <s v="AURA SX+ 1.0 TURBO GDI MT "/>
    <x v="0"/>
    <n v="63013"/>
    <x v="0"/>
    <n v="13607"/>
    <n v="696000"/>
    <x v="2"/>
  </r>
  <r>
    <x v="4"/>
    <x v="0"/>
    <x v="26"/>
    <s v="Wagon R 1.0 LXI CNG "/>
    <x v="0"/>
    <n v="117691"/>
    <x v="2"/>
    <n v="7274"/>
    <n v="327000"/>
    <x v="2"/>
  </r>
  <r>
    <x v="4"/>
    <x v="0"/>
    <x v="26"/>
    <s v="Wagon R 1.0 VXI "/>
    <x v="0"/>
    <n v="43944"/>
    <x v="0"/>
    <n v="6823"/>
    <n v="349000"/>
    <x v="2"/>
  </r>
  <r>
    <x v="5"/>
    <x v="2"/>
    <x v="5"/>
    <s v="ALTROZ XM PLUS PETROL "/>
    <x v="0"/>
    <n v="43427"/>
    <x v="0"/>
    <n v="11272"/>
    <n v="577000"/>
    <x v="2"/>
  </r>
  <r>
    <x v="8"/>
    <x v="0"/>
    <x v="26"/>
    <s v="Wagon R 1.0 VXI AMT "/>
    <x v="1"/>
    <n v="27391"/>
    <x v="0"/>
    <n v="8172"/>
    <n v="418000"/>
    <x v="2"/>
  </r>
  <r>
    <x v="12"/>
    <x v="2"/>
    <x v="29"/>
    <s v="TIAGO EV XT LONG RANGE "/>
    <x v="1"/>
    <n v="9789"/>
    <x v="3"/>
    <n v="17131"/>
    <n v="900000"/>
    <x v="2"/>
  </r>
  <r>
    <x v="5"/>
    <x v="2"/>
    <x v="15"/>
    <s v="PUNCH CREATIVE AMT 1.2 RTN DUAL TONE "/>
    <x v="1"/>
    <n v="14582"/>
    <x v="0"/>
    <n v="15132"/>
    <n v="774000"/>
    <x v="2"/>
  </r>
  <r>
    <x v="2"/>
    <x v="3"/>
    <x v="13"/>
    <s v="Elite i20 MAGNA PLUS 1.4 CRDI "/>
    <x v="0"/>
    <n v="60699"/>
    <x v="1"/>
    <n v="13970"/>
    <n v="628000"/>
    <x v="2"/>
  </r>
  <r>
    <x v="12"/>
    <x v="0"/>
    <x v="1"/>
    <s v="Swift VXI "/>
    <x v="0"/>
    <n v="10050"/>
    <x v="0"/>
    <n v="13978"/>
    <n v="715000"/>
    <x v="2"/>
  </r>
  <r>
    <x v="9"/>
    <x v="2"/>
    <x v="4"/>
    <s v="NEXON XZ PLUS (O) PETROL DARK EDITION "/>
    <x v="0"/>
    <n v="28067"/>
    <x v="0"/>
    <n v="18929"/>
    <n v="994999"/>
    <x v="2"/>
  </r>
  <r>
    <x v="1"/>
    <x v="3"/>
    <x v="13"/>
    <s v="Elite i20 MAGNA 1.2 "/>
    <x v="0"/>
    <n v="38116"/>
    <x v="0"/>
    <n v="8348"/>
    <n v="426999"/>
    <x v="2"/>
  </r>
  <r>
    <x v="9"/>
    <x v="2"/>
    <x v="5"/>
    <s v="ALTROZ XZA "/>
    <x v="1"/>
    <n v="19606"/>
    <x v="0"/>
    <n v="15218"/>
    <n v="778000"/>
    <x v="2"/>
  </r>
  <r>
    <x v="2"/>
    <x v="11"/>
    <x v="33"/>
    <s v="HECTOR SMART 1.5 DCT PETROL "/>
    <x v="1"/>
    <n v="14172"/>
    <x v="0"/>
    <n v="25106"/>
    <n v="1319000"/>
    <x v="2"/>
  </r>
  <r>
    <x v="2"/>
    <x v="9"/>
    <x v="21"/>
    <s v="Go Plus A(O) "/>
    <x v="0"/>
    <n v="27695"/>
    <x v="0"/>
    <n v="7820"/>
    <n v="400000"/>
    <x v="2"/>
  </r>
  <r>
    <x v="2"/>
    <x v="13"/>
    <x v="44"/>
    <s v="Compass SPORT PLUS 1.4 PETROL "/>
    <x v="0"/>
    <n v="59431"/>
    <x v="0"/>
    <n v="22555"/>
    <n v="1185000"/>
    <x v="2"/>
  </r>
  <r>
    <x v="4"/>
    <x v="3"/>
    <x v="13"/>
    <s v="Elite i20 SPORTZ 1.2 "/>
    <x v="0"/>
    <n v="43570"/>
    <x v="0"/>
    <n v="10440"/>
    <n v="534000"/>
    <x v="2"/>
  </r>
  <r>
    <x v="2"/>
    <x v="5"/>
    <x v="18"/>
    <s v="Amaze 1.2L I-VTEC S "/>
    <x v="0"/>
    <n v="47429"/>
    <x v="0"/>
    <n v="10733"/>
    <n v="549000"/>
    <x v="2"/>
  </r>
  <r>
    <x v="4"/>
    <x v="4"/>
    <x v="69"/>
    <s v="Vento HIGHLINE PLUS 1.2 AT 16 ALLOY "/>
    <x v="1"/>
    <n v="95879"/>
    <x v="0"/>
    <n v="12160"/>
    <n v="622000"/>
    <x v="2"/>
  </r>
  <r>
    <x v="13"/>
    <x v="3"/>
    <x v="27"/>
    <s v="Verna FLUIDIC 1.6 VTVT SX OPT "/>
    <x v="0"/>
    <n v="91163"/>
    <x v="0"/>
    <n v="10455"/>
    <n v="397000"/>
    <x v="2"/>
  </r>
  <r>
    <x v="12"/>
    <x v="2"/>
    <x v="29"/>
    <s v="Tiago XM CNG "/>
    <x v="0"/>
    <n v="17340"/>
    <x v="2"/>
    <n v="11750"/>
    <n v="601000"/>
    <x v="2"/>
  </r>
  <r>
    <x v="1"/>
    <x v="5"/>
    <x v="18"/>
    <s v="Amaze 1.2L I-VTEC SX "/>
    <x v="0"/>
    <n v="65475"/>
    <x v="0"/>
    <n v="7194"/>
    <n v="368000"/>
    <x v="2"/>
  </r>
  <r>
    <x v="2"/>
    <x v="8"/>
    <x v="20"/>
    <s v="SELTOS GTX 1.4 PETROL DUAL TONE "/>
    <x v="0"/>
    <n v="11707"/>
    <x v="0"/>
    <n v="23774"/>
    <n v="1249000"/>
    <x v="2"/>
  </r>
  <r>
    <x v="2"/>
    <x v="3"/>
    <x v="13"/>
    <s v="Elite i20 MAGNA PLUS 1.4 CRDI "/>
    <x v="0"/>
    <n v="62874"/>
    <x v="1"/>
    <n v="13792"/>
    <n v="620000"/>
    <x v="2"/>
  </r>
  <r>
    <x v="9"/>
    <x v="2"/>
    <x v="4"/>
    <s v="NEXON XZ PETROL "/>
    <x v="0"/>
    <n v="27385"/>
    <x v="0"/>
    <n v="16046"/>
    <n v="843000"/>
    <x v="2"/>
  </r>
  <r>
    <x v="3"/>
    <x v="8"/>
    <x v="89"/>
    <s v="CARNIVAL PREMIUM 2.2 7 STR "/>
    <x v="1"/>
    <n v="66902"/>
    <x v="1"/>
    <n v="36475"/>
    <n v="1916000"/>
    <x v="2"/>
  </r>
  <r>
    <x v="4"/>
    <x v="3"/>
    <x v="8"/>
    <s v="Grand i10 MAGNA 1.2 KAPPA VTVT "/>
    <x v="0"/>
    <n v="73491"/>
    <x v="2"/>
    <n v="7898"/>
    <n v="404000"/>
    <x v="2"/>
  </r>
  <r>
    <x v="2"/>
    <x v="3"/>
    <x v="14"/>
    <s v="Creta SX (O) 1.6 DIESEL "/>
    <x v="0"/>
    <n v="72474"/>
    <x v="1"/>
    <n v="24221"/>
    <n v="1114000"/>
    <x v="2"/>
  </r>
  <r>
    <x v="3"/>
    <x v="0"/>
    <x v="2"/>
    <s v="Baleno ZETA PETROL 1.2 "/>
    <x v="0"/>
    <n v="72471"/>
    <x v="0"/>
    <n v="11192"/>
    <n v="572000"/>
    <x v="2"/>
  </r>
  <r>
    <x v="9"/>
    <x v="7"/>
    <x v="19"/>
    <s v="MAGNITE XV DUAL TONE "/>
    <x v="0"/>
    <n v="20512"/>
    <x v="0"/>
    <n v="13157"/>
    <n v="673000"/>
    <x v="2"/>
  </r>
  <r>
    <x v="3"/>
    <x v="2"/>
    <x v="5"/>
    <s v="ALTROZ XT PETROL "/>
    <x v="0"/>
    <n v="21656"/>
    <x v="0"/>
    <n v="12336"/>
    <n v="631000"/>
    <x v="2"/>
  </r>
  <r>
    <x v="7"/>
    <x v="5"/>
    <x v="11"/>
    <s v="City 1.5L I-VTEC S MT "/>
    <x v="0"/>
    <n v="44976"/>
    <x v="0"/>
    <n v="12616"/>
    <n v="268000"/>
    <x v="2"/>
  </r>
  <r>
    <x v="2"/>
    <x v="3"/>
    <x v="7"/>
    <s v="NEW SANTRO SPORTZ MT "/>
    <x v="0"/>
    <n v="62309"/>
    <x v="0"/>
    <n v="8622"/>
    <n v="441000"/>
    <x v="2"/>
  </r>
  <r>
    <x v="9"/>
    <x v="0"/>
    <x v="7"/>
    <s v="New Wagon-R LXI 1.0 "/>
    <x v="0"/>
    <n v="12540"/>
    <x v="0"/>
    <n v="9814"/>
    <n v="501999"/>
    <x v="2"/>
  </r>
  <r>
    <x v="2"/>
    <x v="2"/>
    <x v="4"/>
    <s v="NEXON XMA DIESEL "/>
    <x v="1"/>
    <n v="61857"/>
    <x v="1"/>
    <n v="14548"/>
    <n v="654000"/>
    <x v="2"/>
  </r>
  <r>
    <x v="2"/>
    <x v="13"/>
    <x v="44"/>
    <s v="Compass LONGITUDE (O) 2.0 DIESEL "/>
    <x v="0"/>
    <n v="87927"/>
    <x v="1"/>
    <n v="22525"/>
    <n v="1036000"/>
    <x v="2"/>
  </r>
  <r>
    <x v="9"/>
    <x v="8"/>
    <x v="30"/>
    <s v="SONET HTX 1.0 IMT "/>
    <x v="0"/>
    <n v="29811"/>
    <x v="0"/>
    <n v="20157"/>
    <n v="1059000"/>
    <x v="2"/>
  </r>
  <r>
    <x v="1"/>
    <x v="0"/>
    <x v="26"/>
    <s v="Wagon R 1.0 VXI "/>
    <x v="0"/>
    <n v="46592"/>
    <x v="0"/>
    <n v="6002"/>
    <n v="307000"/>
    <x v="2"/>
  </r>
  <r>
    <x v="5"/>
    <x v="8"/>
    <x v="30"/>
    <s v="SONET HTK PLUS 1.0 DCT "/>
    <x v="1"/>
    <n v="27310"/>
    <x v="0"/>
    <n v="17797"/>
    <n v="935000"/>
    <x v="2"/>
  </r>
  <r>
    <x v="3"/>
    <x v="0"/>
    <x v="28"/>
    <s v="Celerio LXI (O) "/>
    <x v="0"/>
    <n v="54485"/>
    <x v="0"/>
    <n v="7312"/>
    <n v="374000"/>
    <x v="2"/>
  </r>
  <r>
    <x v="12"/>
    <x v="3"/>
    <x v="7"/>
    <s v="NEW I20 ASTA (O) 1.2 MT "/>
    <x v="0"/>
    <n v="11174"/>
    <x v="0"/>
    <n v="16959"/>
    <n v="891000"/>
    <x v="2"/>
  </r>
  <r>
    <x v="9"/>
    <x v="0"/>
    <x v="49"/>
    <s v="BREZZA ZXI SMART HYBRID DUAL TONE "/>
    <x v="0"/>
    <n v="28284"/>
    <x v="0"/>
    <n v="20957"/>
    <n v="1101000"/>
    <x v="2"/>
  </r>
  <r>
    <x v="3"/>
    <x v="2"/>
    <x v="4"/>
    <s v="NEXON XZA PLUS (O) PETROL DUAL TONE "/>
    <x v="1"/>
    <n v="37456"/>
    <x v="0"/>
    <n v="16426"/>
    <n v="863000"/>
    <x v="2"/>
  </r>
  <r>
    <x v="13"/>
    <x v="3"/>
    <x v="56"/>
    <s v="Eon MAGNA + "/>
    <x v="0"/>
    <n v="67222"/>
    <x v="0"/>
    <n v="5056"/>
    <n v="192000"/>
    <x v="2"/>
  </r>
  <r>
    <x v="5"/>
    <x v="1"/>
    <x v="3"/>
    <s v="XUV300 W8 (O) 1.5 DIESEL "/>
    <x v="0"/>
    <n v="18252"/>
    <x v="1"/>
    <n v="19053"/>
    <n v="1001000"/>
    <x v="2"/>
  </r>
  <r>
    <x v="1"/>
    <x v="3"/>
    <x v="14"/>
    <s v="Creta SX PLUS 1.6 PETROL "/>
    <x v="0"/>
    <n v="102963"/>
    <x v="0"/>
    <n v="13347"/>
    <n v="600000"/>
    <x v="2"/>
  </r>
  <r>
    <x v="2"/>
    <x v="2"/>
    <x v="4"/>
    <s v="NEXON XZA PLUS PETROL "/>
    <x v="1"/>
    <n v="61470"/>
    <x v="0"/>
    <n v="14682"/>
    <n v="751000"/>
    <x v="2"/>
  </r>
  <r>
    <x v="11"/>
    <x v="0"/>
    <x v="1"/>
    <s v="Swift VXI "/>
    <x v="0"/>
    <n v="90847"/>
    <x v="0"/>
    <n v="8769"/>
    <n v="264000"/>
    <x v="2"/>
  </r>
  <r>
    <x v="8"/>
    <x v="5"/>
    <x v="63"/>
    <s v="BR-V 1.5L I-VTEC S "/>
    <x v="0"/>
    <n v="64547"/>
    <x v="0"/>
    <n v="15171"/>
    <n v="776000"/>
    <x v="2"/>
  </r>
  <r>
    <x v="3"/>
    <x v="3"/>
    <x v="6"/>
    <s v="VENUE S 1.2 "/>
    <x v="0"/>
    <n v="26467"/>
    <x v="0"/>
    <n v="13861"/>
    <n v="709000"/>
    <x v="2"/>
  </r>
  <r>
    <x v="3"/>
    <x v="0"/>
    <x v="35"/>
    <s v="S PRESSO LXI "/>
    <x v="0"/>
    <n v="26213"/>
    <x v="0"/>
    <n v="6354"/>
    <n v="325000"/>
    <x v="2"/>
  </r>
  <r>
    <x v="5"/>
    <x v="0"/>
    <x v="12"/>
    <s v="Dzire VXI AMT "/>
    <x v="1"/>
    <n v="49622"/>
    <x v="0"/>
    <n v="12762"/>
    <n v="653000"/>
    <x v="2"/>
  </r>
  <r>
    <x v="3"/>
    <x v="3"/>
    <x v="14"/>
    <s v="Creta SX AT 1.5 DIESEL "/>
    <x v="1"/>
    <n v="73831"/>
    <x v="1"/>
    <n v="24268"/>
    <n v="1275000"/>
    <x v="2"/>
  </r>
  <r>
    <x v="8"/>
    <x v="5"/>
    <x v="18"/>
    <s v="Amaze 1.2L I-VTEC V CVT "/>
    <x v="1"/>
    <n v="78091"/>
    <x v="2"/>
    <n v="11789"/>
    <n v="603000"/>
    <x v="2"/>
  </r>
  <r>
    <x v="3"/>
    <x v="8"/>
    <x v="30"/>
    <s v="SONET HTK PLUS 1.5 "/>
    <x v="0"/>
    <n v="67883"/>
    <x v="1"/>
    <n v="15855"/>
    <n v="833000"/>
    <x v="2"/>
  </r>
  <r>
    <x v="3"/>
    <x v="13"/>
    <x v="44"/>
    <s v="Compass SPORT PLUS 1.4 PETROL "/>
    <x v="0"/>
    <n v="75716"/>
    <x v="0"/>
    <n v="20976"/>
    <n v="1102000"/>
    <x v="2"/>
  </r>
  <r>
    <x v="9"/>
    <x v="2"/>
    <x v="4"/>
    <s v="NEXON XM PETROL "/>
    <x v="0"/>
    <n v="30785"/>
    <x v="0"/>
    <n v="14233"/>
    <n v="728000"/>
    <x v="2"/>
  </r>
  <r>
    <x v="2"/>
    <x v="1"/>
    <x v="3"/>
    <s v="XUV300 W8 (O) 1.2 PETROL "/>
    <x v="0"/>
    <n v="58737"/>
    <x v="0"/>
    <n v="14291"/>
    <n v="731000"/>
    <x v="2"/>
  </r>
  <r>
    <x v="4"/>
    <x v="3"/>
    <x v="8"/>
    <s v="Grand i10 SPORTZ (O) 1.2 KAPPA VTVT "/>
    <x v="0"/>
    <n v="73097"/>
    <x v="0"/>
    <n v="7703"/>
    <n v="394000"/>
    <x v="2"/>
  </r>
  <r>
    <x v="9"/>
    <x v="8"/>
    <x v="30"/>
    <s v="SONET HTK 1.5 "/>
    <x v="0"/>
    <n v="23502"/>
    <x v="1"/>
    <n v="18178"/>
    <n v="955000"/>
    <x v="2"/>
  </r>
  <r>
    <x v="8"/>
    <x v="0"/>
    <x v="31"/>
    <s v="Ciaz SIGMA 1.5 SHVS MT PETROL "/>
    <x v="0"/>
    <n v="42990"/>
    <x v="0"/>
    <n v="12590"/>
    <n v="644000"/>
    <x v="2"/>
  </r>
  <r>
    <x v="9"/>
    <x v="10"/>
    <x v="22"/>
    <s v="Kwid CLIMBER 1.0 (O) DUAL TONE "/>
    <x v="0"/>
    <n v="26176"/>
    <x v="0"/>
    <n v="8895"/>
    <n v="455000"/>
    <x v="2"/>
  </r>
  <r>
    <x v="9"/>
    <x v="2"/>
    <x v="29"/>
    <s v="Tiago XZ PLUS CNG "/>
    <x v="0"/>
    <n v="36087"/>
    <x v="2"/>
    <n v="12942"/>
    <n v="662000"/>
    <x v="2"/>
  </r>
  <r>
    <x v="2"/>
    <x v="0"/>
    <x v="7"/>
    <s v="New Wagon-R VXI (O) 1.0 "/>
    <x v="0"/>
    <n v="5464"/>
    <x v="0"/>
    <n v="9384"/>
    <n v="480000"/>
    <x v="2"/>
  </r>
  <r>
    <x v="3"/>
    <x v="2"/>
    <x v="5"/>
    <s v="ALTROZ XE PETROL "/>
    <x v="0"/>
    <n v="61103"/>
    <x v="0"/>
    <n v="9814"/>
    <n v="501999"/>
    <x v="2"/>
  </r>
  <r>
    <x v="8"/>
    <x v="3"/>
    <x v="42"/>
    <s v="Xcent S 1.2 "/>
    <x v="0"/>
    <n v="34834"/>
    <x v="0"/>
    <n v="9677"/>
    <n v="495000"/>
    <x v="2"/>
  </r>
  <r>
    <x v="4"/>
    <x v="0"/>
    <x v="2"/>
    <s v="Baleno SIGMA PETROL 1.2 "/>
    <x v="0"/>
    <n v="44732"/>
    <x v="0"/>
    <n v="8563"/>
    <n v="438000"/>
    <x v="2"/>
  </r>
  <r>
    <x v="4"/>
    <x v="0"/>
    <x v="31"/>
    <s v="Ciaz ALPHA 1.4 PETROL "/>
    <x v="0"/>
    <n v="93015"/>
    <x v="0"/>
    <n v="11280"/>
    <n v="577000"/>
    <x v="2"/>
  </r>
  <r>
    <x v="5"/>
    <x v="7"/>
    <x v="19"/>
    <s v="MAGNITE XV PREMIUM DUAL TONE "/>
    <x v="0"/>
    <n v="42886"/>
    <x v="0"/>
    <n v="14057"/>
    <n v="719000"/>
    <x v="2"/>
  </r>
  <r>
    <x v="2"/>
    <x v="3"/>
    <x v="8"/>
    <s v="GRAND I10 NIOS SPORTZ 1.2 KAPPA VTVT "/>
    <x v="0"/>
    <n v="29932"/>
    <x v="0"/>
    <n v="10166"/>
    <n v="520000"/>
    <x v="2"/>
  </r>
  <r>
    <x v="2"/>
    <x v="10"/>
    <x v="22"/>
    <s v="Kwid RXT 1.0 (O) "/>
    <x v="0"/>
    <n v="73117"/>
    <x v="0"/>
    <n v="6354"/>
    <n v="325000"/>
    <x v="2"/>
  </r>
  <r>
    <x v="5"/>
    <x v="0"/>
    <x v="36"/>
    <s v="IGNIS SIGMA 1.2 "/>
    <x v="0"/>
    <n v="25742"/>
    <x v="0"/>
    <n v="9501"/>
    <n v="486000"/>
    <x v="2"/>
  </r>
  <r>
    <x v="4"/>
    <x v="2"/>
    <x v="67"/>
    <s v="Zest XT PETROL "/>
    <x v="0"/>
    <n v="66656"/>
    <x v="2"/>
    <n v="8563"/>
    <n v="438000"/>
    <x v="2"/>
  </r>
  <r>
    <x v="3"/>
    <x v="0"/>
    <x v="7"/>
    <s v="New Wagon-R LXI CNG (O) 1.0 "/>
    <x v="0"/>
    <n v="18852"/>
    <x v="2"/>
    <n v="10889"/>
    <n v="557000"/>
    <x v="2"/>
  </r>
  <r>
    <x v="7"/>
    <x v="4"/>
    <x v="39"/>
    <s v="Polo TRENDLINE 1.2L PETROL "/>
    <x v="0"/>
    <n v="49229"/>
    <x v="0"/>
    <n v="10238"/>
    <n v="217000"/>
    <x v="2"/>
  </r>
  <r>
    <x v="9"/>
    <x v="7"/>
    <x v="19"/>
    <s v="MAGNITE XV PREMIUM TURBO CVT "/>
    <x v="1"/>
    <n v="42637"/>
    <x v="0"/>
    <n v="15437"/>
    <n v="811000"/>
    <x v="2"/>
  </r>
  <r>
    <x v="2"/>
    <x v="11"/>
    <x v="33"/>
    <s v="HECTOR SMART 1.5 DCT PETROL "/>
    <x v="1"/>
    <n v="8487"/>
    <x v="0"/>
    <n v="26724"/>
    <n v="1404000"/>
    <x v="2"/>
  </r>
  <r>
    <x v="9"/>
    <x v="0"/>
    <x v="28"/>
    <s v="Celerio VXI CNG "/>
    <x v="0"/>
    <n v="23928"/>
    <x v="2"/>
    <n v="11613"/>
    <n v="594000"/>
    <x v="2"/>
  </r>
  <r>
    <x v="2"/>
    <x v="6"/>
    <x v="59"/>
    <s v="Glanza G CVT "/>
    <x v="1"/>
    <n v="55311"/>
    <x v="0"/>
    <n v="12278"/>
    <n v="628000"/>
    <x v="2"/>
  </r>
  <r>
    <x v="3"/>
    <x v="10"/>
    <x v="22"/>
    <s v="Kwid CLIMBER 1.0 AMT (O) "/>
    <x v="1"/>
    <n v="45704"/>
    <x v="0"/>
    <n v="7879"/>
    <n v="403000"/>
    <x v="2"/>
  </r>
  <r>
    <x v="5"/>
    <x v="1"/>
    <x v="53"/>
    <s v="Thar LX PETROL HT 4WD AT "/>
    <x v="1"/>
    <n v="19467"/>
    <x v="0"/>
    <n v="26549"/>
    <n v="1395000"/>
    <x v="2"/>
  </r>
  <r>
    <x v="2"/>
    <x v="5"/>
    <x v="18"/>
    <s v="Amaze 1.2L I-VTEC VX "/>
    <x v="0"/>
    <n v="67922"/>
    <x v="0"/>
    <n v="11378"/>
    <n v="582000"/>
    <x v="2"/>
  </r>
  <r>
    <x v="2"/>
    <x v="3"/>
    <x v="14"/>
    <s v="Creta SX AT 1.6 DIESEL "/>
    <x v="1"/>
    <n v="67168"/>
    <x v="1"/>
    <n v="23051"/>
    <n v="1060000"/>
    <x v="2"/>
  </r>
  <r>
    <x v="8"/>
    <x v="5"/>
    <x v="63"/>
    <s v="BR-V 1.5L I- DTEC VX "/>
    <x v="0"/>
    <n v="116190"/>
    <x v="1"/>
    <n v="16985"/>
    <n v="645000"/>
    <x v="2"/>
  </r>
  <r>
    <x v="2"/>
    <x v="8"/>
    <x v="20"/>
    <s v="SELTOS GTX PLUS DCT 1.4 PETROL "/>
    <x v="1"/>
    <n v="49161"/>
    <x v="0"/>
    <n v="26971"/>
    <n v="1417000"/>
    <x v="2"/>
  </r>
  <r>
    <x v="2"/>
    <x v="12"/>
    <x v="38"/>
    <s v="Ecosport TITANIUM + 1.5L PETROL AT "/>
    <x v="1"/>
    <n v="58384"/>
    <x v="0"/>
    <n v="15054"/>
    <n v="770000"/>
    <x v="2"/>
  </r>
  <r>
    <x v="12"/>
    <x v="0"/>
    <x v="0"/>
    <s v="Alto K10 LXI "/>
    <x v="0"/>
    <n v="14943"/>
    <x v="0"/>
    <n v="8700"/>
    <n v="445000"/>
    <x v="2"/>
  </r>
  <r>
    <x v="7"/>
    <x v="0"/>
    <x v="0"/>
    <s v="Alto K10 VXI "/>
    <x v="0"/>
    <n v="63048"/>
    <x v="0"/>
    <n v="7532"/>
    <n v="160000"/>
    <x v="2"/>
  </r>
  <r>
    <x v="8"/>
    <x v="0"/>
    <x v="2"/>
    <s v="Baleno DELTA PETROL 1.2 "/>
    <x v="0"/>
    <n v="73594"/>
    <x v="0"/>
    <n v="9658"/>
    <n v="494000"/>
    <x v="2"/>
  </r>
  <r>
    <x v="10"/>
    <x v="3"/>
    <x v="9"/>
    <s v="i20 SPORTZ 1.2 "/>
    <x v="0"/>
    <n v="78713"/>
    <x v="0"/>
    <n v="7719"/>
    <n v="347000"/>
    <x v="2"/>
  </r>
  <r>
    <x v="10"/>
    <x v="3"/>
    <x v="42"/>
    <s v="Xcent SX 1.2 "/>
    <x v="0"/>
    <n v="57224"/>
    <x v="0"/>
    <n v="8008"/>
    <n v="360000"/>
    <x v="2"/>
  </r>
  <r>
    <x v="3"/>
    <x v="2"/>
    <x v="29"/>
    <s v="Tiago XZA PLUS DUAL TONE PETROL "/>
    <x v="1"/>
    <n v="33731"/>
    <x v="0"/>
    <n v="9990"/>
    <n v="511000"/>
    <x v="2"/>
  </r>
  <r>
    <x v="14"/>
    <x v="3"/>
    <x v="75"/>
    <s v="Santro Xing GLS "/>
    <x v="0"/>
    <n v="55306"/>
    <x v="0"/>
    <n v="10928"/>
    <n v="123000"/>
    <x v="2"/>
  </r>
  <r>
    <x v="7"/>
    <x v="0"/>
    <x v="0"/>
    <s v="Alto K10 LXI "/>
    <x v="0"/>
    <n v="14213"/>
    <x v="0"/>
    <n v="6967"/>
    <n v="148000"/>
    <x v="2"/>
  </r>
  <r>
    <x v="10"/>
    <x v="5"/>
    <x v="11"/>
    <s v="City 1.5L I-VTEC VX CVT "/>
    <x v="1"/>
    <n v="94423"/>
    <x v="0"/>
    <n v="10611"/>
    <n v="476999"/>
    <x v="2"/>
  </r>
  <r>
    <x v="9"/>
    <x v="10"/>
    <x v="32"/>
    <s v="TRIBER RXL MT "/>
    <x v="0"/>
    <n v="36693"/>
    <x v="0"/>
    <n v="12747"/>
    <n v="652000"/>
    <x v="2"/>
  </r>
  <r>
    <x v="0"/>
    <x v="3"/>
    <x v="14"/>
    <s v="Creta SX PLUS 1.6 PETROL "/>
    <x v="0"/>
    <n v="78062"/>
    <x v="0"/>
    <n v="14624"/>
    <n v="748000"/>
    <x v="2"/>
  </r>
  <r>
    <x v="5"/>
    <x v="2"/>
    <x v="5"/>
    <s v="ALTROZ XM PLUS PETROL "/>
    <x v="0"/>
    <n v="40167"/>
    <x v="0"/>
    <n v="11554"/>
    <n v="591000"/>
    <x v="2"/>
  </r>
  <r>
    <x v="10"/>
    <x v="0"/>
    <x v="26"/>
    <s v="Wagon R 1.0 LXI "/>
    <x v="0"/>
    <n v="64539"/>
    <x v="0"/>
    <n v="5618"/>
    <n v="252999"/>
    <x v="2"/>
  </r>
  <r>
    <x v="2"/>
    <x v="3"/>
    <x v="6"/>
    <s v="VENUE SX PLUS 1.0 TURBO DCT "/>
    <x v="1"/>
    <n v="29044"/>
    <x v="0"/>
    <n v="16243"/>
    <n v="852999"/>
    <x v="2"/>
  </r>
  <r>
    <x v="12"/>
    <x v="0"/>
    <x v="0"/>
    <s v="Alto VXI PLUS "/>
    <x v="0"/>
    <n v="17825"/>
    <x v="0"/>
    <n v="7996"/>
    <n v="409000"/>
    <x v="2"/>
  </r>
  <r>
    <x v="8"/>
    <x v="2"/>
    <x v="4"/>
    <s v="NEXON XZA PLUS PETROL DUAL TONE "/>
    <x v="1"/>
    <n v="85837"/>
    <x v="0"/>
    <n v="13001"/>
    <n v="665000"/>
    <x v="2"/>
  </r>
  <r>
    <x v="1"/>
    <x v="0"/>
    <x v="31"/>
    <s v="Ciaz VXI+ "/>
    <x v="0"/>
    <n v="119077"/>
    <x v="0"/>
    <n v="9788"/>
    <n v="440000"/>
    <x v="2"/>
  </r>
  <r>
    <x v="3"/>
    <x v="5"/>
    <x v="18"/>
    <s v="Amaze 1.2L I-VTEC S "/>
    <x v="0"/>
    <n v="52036"/>
    <x v="0"/>
    <n v="11320"/>
    <n v="579000"/>
    <x v="2"/>
  </r>
  <r>
    <x v="9"/>
    <x v="2"/>
    <x v="37"/>
    <s v="TIGOR XZ PLUS CNG "/>
    <x v="0"/>
    <n v="37557"/>
    <x v="2"/>
    <n v="14760"/>
    <n v="755000"/>
    <x v="2"/>
  </r>
  <r>
    <x v="4"/>
    <x v="12"/>
    <x v="38"/>
    <s v="Ecosport TITANIUM + 1.5L PETROL AT "/>
    <x v="1"/>
    <n v="48227"/>
    <x v="0"/>
    <n v="12434"/>
    <n v="636000"/>
    <x v="2"/>
  </r>
  <r>
    <x v="7"/>
    <x v="6"/>
    <x v="41"/>
    <s v="Corolla Altis G PETROL "/>
    <x v="0"/>
    <n v="80901"/>
    <x v="0"/>
    <n v="12663"/>
    <n v="269000"/>
    <x v="2"/>
  </r>
  <r>
    <x v="5"/>
    <x v="10"/>
    <x v="90"/>
    <s v="Kiger RXZ AMT "/>
    <x v="1"/>
    <n v="30195"/>
    <x v="0"/>
    <n v="14096"/>
    <n v="721000"/>
    <x v="2"/>
  </r>
  <r>
    <x v="3"/>
    <x v="0"/>
    <x v="2"/>
    <s v="Baleno DELTA PETROL 1.2 "/>
    <x v="0"/>
    <n v="59534"/>
    <x v="2"/>
    <n v="12258"/>
    <n v="627000"/>
    <x v="2"/>
  </r>
  <r>
    <x v="8"/>
    <x v="0"/>
    <x v="36"/>
    <s v="IGNIS DELTA 1.2 AMT "/>
    <x v="1"/>
    <n v="100481"/>
    <x v="2"/>
    <n v="9988"/>
    <n v="449000"/>
    <x v="2"/>
  </r>
  <r>
    <x v="8"/>
    <x v="0"/>
    <x v="1"/>
    <s v="Swift VXI "/>
    <x v="0"/>
    <n v="36970"/>
    <x v="0"/>
    <n v="10381"/>
    <n v="531000"/>
    <x v="2"/>
  </r>
  <r>
    <x v="5"/>
    <x v="2"/>
    <x v="29"/>
    <s v="Tiago XT LIMITED EDITION PETROL "/>
    <x v="0"/>
    <n v="28282"/>
    <x v="0"/>
    <n v="10772"/>
    <n v="551000"/>
    <x v="2"/>
  </r>
  <r>
    <x v="3"/>
    <x v="0"/>
    <x v="2"/>
    <s v="Baleno ZETA PETROL 1.2 "/>
    <x v="0"/>
    <n v="25476"/>
    <x v="0"/>
    <n v="12278"/>
    <n v="628000"/>
    <x v="2"/>
  </r>
  <r>
    <x v="2"/>
    <x v="3"/>
    <x v="6"/>
    <s v="VENUE SX 1.0 TURBO "/>
    <x v="0"/>
    <n v="48008"/>
    <x v="0"/>
    <n v="15412"/>
    <n v="810000"/>
    <x v="2"/>
  </r>
  <r>
    <x v="2"/>
    <x v="0"/>
    <x v="2"/>
    <s v="Baleno DELTA PETROL 1.2 "/>
    <x v="0"/>
    <n v="47849"/>
    <x v="2"/>
    <n v="10831"/>
    <n v="554000"/>
    <x v="2"/>
  </r>
  <r>
    <x v="5"/>
    <x v="0"/>
    <x v="2"/>
    <s v="Baleno DELTA PETROL 1.2 "/>
    <x v="0"/>
    <n v="18460"/>
    <x v="0"/>
    <n v="11671"/>
    <n v="597000"/>
    <x v="2"/>
  </r>
  <r>
    <x v="4"/>
    <x v="0"/>
    <x v="2"/>
    <s v="Baleno DELTA CVT PETROL 1.2 "/>
    <x v="1"/>
    <n v="50509"/>
    <x v="0"/>
    <n v="9677"/>
    <n v="495000"/>
    <x v="2"/>
  </r>
  <r>
    <x v="0"/>
    <x v="0"/>
    <x v="26"/>
    <s v="Wagon R 1.0 VXI "/>
    <x v="0"/>
    <n v="121389"/>
    <x v="0"/>
    <n v="6562"/>
    <n v="295000"/>
    <x v="2"/>
  </r>
  <r>
    <x v="2"/>
    <x v="1"/>
    <x v="3"/>
    <s v="XUV300 W8 (O) 1.2 PETROL "/>
    <x v="0"/>
    <n v="52895"/>
    <x v="0"/>
    <n v="15230"/>
    <n v="779000"/>
    <x v="2"/>
  </r>
  <r>
    <x v="9"/>
    <x v="8"/>
    <x v="62"/>
    <s v="CARENS LUXURY PLUS 1.5 DIESEL AT 6 STR "/>
    <x v="1"/>
    <n v="23444"/>
    <x v="1"/>
    <n v="29579"/>
    <n v="1554000"/>
    <x v="2"/>
  </r>
  <r>
    <x v="11"/>
    <x v="5"/>
    <x v="11"/>
    <s v="City 1.5L I-VTEC V AT "/>
    <x v="1"/>
    <n v="89613"/>
    <x v="0"/>
    <n v="10662"/>
    <n v="321000"/>
    <x v="2"/>
  </r>
  <r>
    <x v="11"/>
    <x v="3"/>
    <x v="27"/>
    <s v="Verna FLUIDIC 1.6 VTVT EX "/>
    <x v="0"/>
    <n v="38005"/>
    <x v="0"/>
    <n v="13243"/>
    <n v="399000"/>
    <x v="2"/>
  </r>
  <r>
    <x v="5"/>
    <x v="0"/>
    <x v="7"/>
    <s v="New Wagon-R LXI (O) 1.0 "/>
    <x v="0"/>
    <n v="9292"/>
    <x v="0"/>
    <n v="9521"/>
    <n v="487000"/>
    <x v="2"/>
  </r>
  <r>
    <x v="1"/>
    <x v="0"/>
    <x v="26"/>
    <s v="Wagon R Stingray VXI "/>
    <x v="0"/>
    <n v="66325"/>
    <x v="0"/>
    <n v="6510"/>
    <n v="333000"/>
    <x v="2"/>
  </r>
  <r>
    <x v="3"/>
    <x v="2"/>
    <x v="4"/>
    <s v="NEXON XZ PLUS PETROL "/>
    <x v="0"/>
    <n v="62246"/>
    <x v="0"/>
    <n v="15265"/>
    <n v="802000"/>
    <x v="2"/>
  </r>
  <r>
    <x v="9"/>
    <x v="2"/>
    <x v="4"/>
    <s v="NEXON XZA PLUS (O) PETROL "/>
    <x v="1"/>
    <n v="30129"/>
    <x v="0"/>
    <n v="19110"/>
    <n v="1003999"/>
    <x v="2"/>
  </r>
  <r>
    <x v="11"/>
    <x v="5"/>
    <x v="43"/>
    <s v="Brio S(O) MT "/>
    <x v="0"/>
    <n v="35069"/>
    <x v="0"/>
    <n v="7340"/>
    <n v="221000"/>
    <x v="2"/>
  </r>
  <r>
    <x v="9"/>
    <x v="2"/>
    <x v="51"/>
    <s v="Safari XMA "/>
    <x v="1"/>
    <n v="20858"/>
    <x v="1"/>
    <n v="32643"/>
    <n v="1714999"/>
    <x v="2"/>
  </r>
  <r>
    <x v="8"/>
    <x v="5"/>
    <x v="11"/>
    <s v="City 1.5L I-VTEC ZX CVT "/>
    <x v="1"/>
    <n v="82136"/>
    <x v="0"/>
    <n v="15132"/>
    <n v="774000"/>
    <x v="2"/>
  </r>
  <r>
    <x v="0"/>
    <x v="0"/>
    <x v="1"/>
    <s v="Swift VXI ABS "/>
    <x v="0"/>
    <n v="40875"/>
    <x v="0"/>
    <n v="9267"/>
    <n v="474000"/>
    <x v="2"/>
  </r>
  <r>
    <x v="11"/>
    <x v="3"/>
    <x v="75"/>
    <s v="Santro Xing GL PLUS "/>
    <x v="0"/>
    <n v="67395"/>
    <x v="0"/>
    <n v="6211"/>
    <n v="187000"/>
    <x v="2"/>
  </r>
  <r>
    <x v="13"/>
    <x v="0"/>
    <x v="1"/>
    <s v="Swift Dzire VXI "/>
    <x v="0"/>
    <n v="82412"/>
    <x v="0"/>
    <n v="7610"/>
    <n v="289000"/>
    <x v="2"/>
  </r>
  <r>
    <x v="0"/>
    <x v="3"/>
    <x v="14"/>
    <s v="Creta S 1.6 PETROL "/>
    <x v="0"/>
    <n v="77095"/>
    <x v="0"/>
    <n v="13685"/>
    <n v="700000"/>
    <x v="2"/>
  </r>
  <r>
    <x v="0"/>
    <x v="3"/>
    <x v="45"/>
    <s v="i10 SPORTZ 1.1 "/>
    <x v="0"/>
    <n v="83404"/>
    <x v="0"/>
    <n v="6061"/>
    <n v="310000"/>
    <x v="2"/>
  </r>
  <r>
    <x v="4"/>
    <x v="2"/>
    <x v="29"/>
    <s v="Tiago XTA PETROL "/>
    <x v="1"/>
    <n v="102235"/>
    <x v="0"/>
    <n v="8876"/>
    <n v="399000"/>
    <x v="2"/>
  </r>
  <r>
    <x v="3"/>
    <x v="0"/>
    <x v="2"/>
    <s v="Baleno DELTA PETROL 1.2 "/>
    <x v="0"/>
    <n v="60770"/>
    <x v="0"/>
    <n v="11750"/>
    <n v="601000"/>
    <x v="2"/>
  </r>
  <r>
    <x v="2"/>
    <x v="5"/>
    <x v="18"/>
    <s v="Amaze 1.5L I-DTEC E "/>
    <x v="0"/>
    <n v="43683"/>
    <x v="1"/>
    <n v="12857"/>
    <n v="578000"/>
    <x v="2"/>
  </r>
  <r>
    <x v="2"/>
    <x v="0"/>
    <x v="2"/>
    <s v="Baleno ALPHA PETROL 1.2 "/>
    <x v="0"/>
    <n v="25501"/>
    <x v="0"/>
    <n v="11320"/>
    <n v="579000"/>
    <x v="2"/>
  </r>
  <r>
    <x v="4"/>
    <x v="3"/>
    <x v="8"/>
    <s v="Grand i10 MAGNA 1.2 KAPPA VTVT "/>
    <x v="0"/>
    <n v="21010"/>
    <x v="0"/>
    <n v="9052"/>
    <n v="463000"/>
    <x v="2"/>
  </r>
  <r>
    <x v="5"/>
    <x v="0"/>
    <x v="2"/>
    <s v="Baleno ZETA CVT PETROL 1.2 "/>
    <x v="1"/>
    <n v="39864"/>
    <x v="0"/>
    <n v="14721"/>
    <n v="753000"/>
    <x v="2"/>
  </r>
  <r>
    <x v="2"/>
    <x v="2"/>
    <x v="37"/>
    <s v="TIGOR XZA PETROL "/>
    <x v="1"/>
    <n v="70408"/>
    <x v="0"/>
    <n v="9306"/>
    <n v="476000"/>
    <x v="2"/>
  </r>
  <r>
    <x v="2"/>
    <x v="5"/>
    <x v="34"/>
    <s v="Jazz 1.2L I-VTEC V "/>
    <x v="0"/>
    <n v="54689"/>
    <x v="0"/>
    <n v="11300"/>
    <n v="578000"/>
    <x v="2"/>
  </r>
  <r>
    <x v="5"/>
    <x v="3"/>
    <x v="6"/>
    <s v="VENUE SX 1.0 TURBO "/>
    <x v="0"/>
    <n v="29239"/>
    <x v="0"/>
    <n v="16312"/>
    <n v="857000"/>
    <x v="2"/>
  </r>
  <r>
    <x v="1"/>
    <x v="0"/>
    <x v="31"/>
    <s v="Ciaz VXI+ "/>
    <x v="0"/>
    <n v="56400"/>
    <x v="0"/>
    <n v="9674"/>
    <n v="495000"/>
    <x v="2"/>
  </r>
  <r>
    <x v="4"/>
    <x v="0"/>
    <x v="1"/>
    <s v="Swift LXI (O) "/>
    <x v="0"/>
    <n v="55602"/>
    <x v="0"/>
    <n v="8055"/>
    <n v="412000"/>
    <x v="2"/>
  </r>
  <r>
    <x v="7"/>
    <x v="5"/>
    <x v="11"/>
    <s v="City 1.5L I-VTEC S MT "/>
    <x v="0"/>
    <n v="61200"/>
    <x v="0"/>
    <n v="11580"/>
    <n v="246000"/>
    <x v="2"/>
  </r>
  <r>
    <x v="0"/>
    <x v="5"/>
    <x v="11"/>
    <s v="City 1.5L I-VTEC VX "/>
    <x v="0"/>
    <n v="56424"/>
    <x v="0"/>
    <n v="12278"/>
    <n v="628000"/>
    <x v="2"/>
  </r>
  <r>
    <x v="4"/>
    <x v="3"/>
    <x v="8"/>
    <s v="Grand i10 MAGNA 1.2 KAPPA VTVT "/>
    <x v="0"/>
    <n v="24376"/>
    <x v="0"/>
    <n v="8895"/>
    <n v="455000"/>
    <x v="2"/>
  </r>
  <r>
    <x v="8"/>
    <x v="13"/>
    <x v="44"/>
    <s v="Compass LIMITED (O) 2.0 DIESEL 4X4 "/>
    <x v="0"/>
    <n v="53437"/>
    <x v="1"/>
    <n v="25535"/>
    <n v="988000"/>
    <x v="2"/>
  </r>
  <r>
    <x v="9"/>
    <x v="2"/>
    <x v="4"/>
    <s v="NEXON XZA PLUS PETROL "/>
    <x v="1"/>
    <n v="12616"/>
    <x v="0"/>
    <n v="18787"/>
    <n v="986999"/>
    <x v="2"/>
  </r>
  <r>
    <x v="4"/>
    <x v="0"/>
    <x v="28"/>
    <s v="Celerio VXI AMT "/>
    <x v="1"/>
    <n v="80495"/>
    <x v="0"/>
    <n v="7136"/>
    <n v="365000"/>
    <x v="2"/>
  </r>
  <r>
    <x v="3"/>
    <x v="1"/>
    <x v="3"/>
    <s v="XUV300 W6 1.2 PETROL "/>
    <x v="0"/>
    <n v="40924"/>
    <x v="0"/>
    <n v="13714"/>
    <n v="701000"/>
    <x v="2"/>
  </r>
  <r>
    <x v="9"/>
    <x v="0"/>
    <x v="7"/>
    <s v="New Wagon-R VXI 1.0 AMT "/>
    <x v="1"/>
    <n v="22666"/>
    <x v="0"/>
    <n v="11574"/>
    <n v="592000"/>
    <x v="2"/>
  </r>
  <r>
    <x v="8"/>
    <x v="1"/>
    <x v="58"/>
    <s v="KUV 100 NXT K6+ D 6 STR "/>
    <x v="0"/>
    <n v="63935"/>
    <x v="1"/>
    <n v="11350"/>
    <n v="430999"/>
    <x v="2"/>
  </r>
  <r>
    <x v="3"/>
    <x v="2"/>
    <x v="29"/>
    <s v="Tiago XZ PLUS PETROL "/>
    <x v="0"/>
    <n v="66943"/>
    <x v="0"/>
    <n v="10479"/>
    <n v="536000"/>
    <x v="2"/>
  </r>
  <r>
    <x v="0"/>
    <x v="3"/>
    <x v="14"/>
    <s v="Creta SX PLUS AT 1.6 PETROL "/>
    <x v="1"/>
    <n v="101240"/>
    <x v="0"/>
    <n v="16216"/>
    <n v="729000"/>
    <x v="2"/>
  </r>
  <r>
    <x v="2"/>
    <x v="0"/>
    <x v="28"/>
    <s v="Celerio ZXI AMT "/>
    <x v="1"/>
    <n v="74343"/>
    <x v="0"/>
    <n v="8446"/>
    <n v="432000"/>
    <x v="2"/>
  </r>
  <r>
    <x v="5"/>
    <x v="2"/>
    <x v="40"/>
    <s v="Harrier XZA PLUS 2.0L KAZIRANGA "/>
    <x v="1"/>
    <n v="21995"/>
    <x v="1"/>
    <n v="31292"/>
    <n v="1644000"/>
    <x v="2"/>
  </r>
  <r>
    <x v="7"/>
    <x v="3"/>
    <x v="45"/>
    <s v="i10 MAGNA 1.2 "/>
    <x v="0"/>
    <n v="75338"/>
    <x v="0"/>
    <n v="8567"/>
    <n v="182000"/>
    <x v="2"/>
  </r>
  <r>
    <x v="8"/>
    <x v="4"/>
    <x v="39"/>
    <s v="Polo COMFORTLINE 1.0L MPI "/>
    <x v="0"/>
    <n v="96717"/>
    <x v="0"/>
    <n v="10674"/>
    <n v="546000"/>
    <x v="2"/>
  </r>
  <r>
    <x v="10"/>
    <x v="0"/>
    <x v="26"/>
    <s v="Wagon R 1.0 LXI "/>
    <x v="0"/>
    <n v="32631"/>
    <x v="0"/>
    <n v="6406"/>
    <n v="288000"/>
    <x v="2"/>
  </r>
  <r>
    <x v="4"/>
    <x v="0"/>
    <x v="2"/>
    <s v="Baleno DELTA PETROL 1.2 "/>
    <x v="0"/>
    <n v="32348"/>
    <x v="0"/>
    <n v="9501"/>
    <n v="486000"/>
    <x v="2"/>
  </r>
  <r>
    <x v="7"/>
    <x v="3"/>
    <x v="9"/>
    <s v="i20 SPORTZ 1.2 "/>
    <x v="0"/>
    <n v="73031"/>
    <x v="0"/>
    <n v="8897"/>
    <n v="189000"/>
    <x v="2"/>
  </r>
  <r>
    <x v="2"/>
    <x v="3"/>
    <x v="8"/>
    <s v="Grand i10 SPORTZ 1.2 KAPPA VTVT "/>
    <x v="0"/>
    <n v="33693"/>
    <x v="0"/>
    <n v="10049"/>
    <n v="513999"/>
    <x v="2"/>
  </r>
  <r>
    <x v="13"/>
    <x v="3"/>
    <x v="8"/>
    <s v="Grand i10 SPORTZ 1.2 KAPPA VTVT "/>
    <x v="0"/>
    <n v="80540"/>
    <x v="0"/>
    <n v="7821"/>
    <n v="297000"/>
    <x v="2"/>
  </r>
  <r>
    <x v="8"/>
    <x v="0"/>
    <x v="2"/>
    <s v="Baleno DELTA PETROL 1.2 "/>
    <x v="0"/>
    <n v="77462"/>
    <x v="0"/>
    <n v="8866"/>
    <n v="454000"/>
    <x v="2"/>
  </r>
  <r>
    <x v="3"/>
    <x v="0"/>
    <x v="2"/>
    <s v="Baleno DELTA PETROL 1.2 "/>
    <x v="0"/>
    <n v="31279"/>
    <x v="0"/>
    <n v="11789"/>
    <n v="603000"/>
    <x v="2"/>
  </r>
  <r>
    <x v="2"/>
    <x v="5"/>
    <x v="18"/>
    <s v="Amaze 1.2L I-VTEC S "/>
    <x v="0"/>
    <n v="37264"/>
    <x v="0"/>
    <n v="11222"/>
    <n v="574000"/>
    <x v="2"/>
  </r>
  <r>
    <x v="0"/>
    <x v="0"/>
    <x v="31"/>
    <s v="Ciaz ZXI+ "/>
    <x v="0"/>
    <n v="87163"/>
    <x v="0"/>
    <n v="10068"/>
    <n v="515000"/>
    <x v="2"/>
  </r>
  <r>
    <x v="3"/>
    <x v="2"/>
    <x v="5"/>
    <s v="ALTROZ XT PETROL "/>
    <x v="0"/>
    <n v="44696"/>
    <x v="0"/>
    <n v="11808"/>
    <n v="604000"/>
    <x v="2"/>
  </r>
  <r>
    <x v="2"/>
    <x v="2"/>
    <x v="40"/>
    <s v="Harrier XZ 2.0L "/>
    <x v="0"/>
    <n v="52622"/>
    <x v="1"/>
    <n v="25830"/>
    <n v="1188000"/>
    <x v="2"/>
  </r>
  <r>
    <x v="1"/>
    <x v="3"/>
    <x v="8"/>
    <s v="Grand i10 ASTA AT 1.2 KAPPA VTVT "/>
    <x v="1"/>
    <n v="49639"/>
    <x v="0"/>
    <n v="8367"/>
    <n v="428000"/>
    <x v="2"/>
  </r>
  <r>
    <x v="7"/>
    <x v="0"/>
    <x v="1"/>
    <s v="Swift VXI "/>
    <x v="0"/>
    <n v="48906"/>
    <x v="0"/>
    <n v="10921"/>
    <n v="231999"/>
    <x v="2"/>
  </r>
  <r>
    <x v="1"/>
    <x v="7"/>
    <x v="60"/>
    <s v="Micra XV CVT "/>
    <x v="1"/>
    <n v="54767"/>
    <x v="0"/>
    <n v="6784"/>
    <n v="347000"/>
    <x v="2"/>
  </r>
  <r>
    <x v="2"/>
    <x v="5"/>
    <x v="18"/>
    <s v="Amaze 1.2L I-VTEC S "/>
    <x v="0"/>
    <n v="24871"/>
    <x v="0"/>
    <n v="11476"/>
    <n v="587000"/>
    <x v="2"/>
  </r>
  <r>
    <x v="2"/>
    <x v="1"/>
    <x v="47"/>
    <s v="XUV500 W5 "/>
    <x v="0"/>
    <n v="45630"/>
    <x v="1"/>
    <n v="21982"/>
    <n v="1011000"/>
    <x v="2"/>
  </r>
  <r>
    <x v="0"/>
    <x v="5"/>
    <x v="34"/>
    <s v="Jazz 1.2L I-VTEC V "/>
    <x v="0"/>
    <n v="79166"/>
    <x v="0"/>
    <n v="7542"/>
    <n v="386000"/>
    <x v="2"/>
  </r>
  <r>
    <x v="4"/>
    <x v="0"/>
    <x v="1"/>
    <s v="Swift ZXI "/>
    <x v="0"/>
    <n v="63367"/>
    <x v="0"/>
    <n v="9619"/>
    <n v="492000"/>
    <x v="2"/>
  </r>
  <r>
    <x v="7"/>
    <x v="3"/>
    <x v="45"/>
    <s v="i10 MAGNA 1.2 "/>
    <x v="0"/>
    <n v="75117"/>
    <x v="0"/>
    <n v="7814"/>
    <n v="166000"/>
    <x v="2"/>
  </r>
  <r>
    <x v="5"/>
    <x v="2"/>
    <x v="4"/>
    <s v="NEXON XZA PLUS PETROL "/>
    <x v="1"/>
    <n v="36473"/>
    <x v="0"/>
    <n v="18120"/>
    <n v="952000"/>
    <x v="2"/>
  </r>
  <r>
    <x v="2"/>
    <x v="3"/>
    <x v="7"/>
    <s v="NEW SANTRO SPORTZ MT "/>
    <x v="0"/>
    <n v="49352"/>
    <x v="0"/>
    <n v="8602"/>
    <n v="440000"/>
    <x v="2"/>
  </r>
  <r>
    <x v="9"/>
    <x v="2"/>
    <x v="37"/>
    <s v="TIGOR XZ PLUS CNG "/>
    <x v="0"/>
    <n v="24939"/>
    <x v="2"/>
    <n v="14389"/>
    <n v="736000"/>
    <x v="2"/>
  </r>
  <r>
    <x v="0"/>
    <x v="3"/>
    <x v="14"/>
    <s v="Creta SX PLUS AT 1.6 PETROL "/>
    <x v="1"/>
    <n v="90739"/>
    <x v="0"/>
    <n v="14369"/>
    <n v="735000"/>
    <x v="2"/>
  </r>
  <r>
    <x v="3"/>
    <x v="0"/>
    <x v="35"/>
    <s v="S PRESSO VXI+ "/>
    <x v="0"/>
    <n v="43002"/>
    <x v="0"/>
    <n v="7546"/>
    <n v="386000"/>
    <x v="2"/>
  </r>
  <r>
    <x v="8"/>
    <x v="3"/>
    <x v="14"/>
    <s v="Creta E PLUS 1.6 PETROL "/>
    <x v="0"/>
    <n v="103702"/>
    <x v="0"/>
    <n v="16083"/>
    <n v="723000"/>
    <x v="2"/>
  </r>
  <r>
    <x v="3"/>
    <x v="0"/>
    <x v="2"/>
    <s v="Baleno ZETA PETROL 1.2 "/>
    <x v="0"/>
    <n v="34834"/>
    <x v="0"/>
    <n v="12238"/>
    <n v="626000"/>
    <x v="2"/>
  </r>
  <r>
    <x v="3"/>
    <x v="2"/>
    <x v="4"/>
    <s v="NEXON XZ PLUS (O) PETROL DUAL TONE "/>
    <x v="0"/>
    <n v="43032"/>
    <x v="0"/>
    <n v="15696"/>
    <n v="825000"/>
    <x v="2"/>
  </r>
  <r>
    <x v="8"/>
    <x v="0"/>
    <x v="31"/>
    <s v="Ciaz ALPHA AT 1.4 PETROL "/>
    <x v="1"/>
    <n v="48743"/>
    <x v="0"/>
    <n v="13666"/>
    <n v="699000"/>
    <x v="2"/>
  </r>
  <r>
    <x v="9"/>
    <x v="10"/>
    <x v="22"/>
    <s v="Kwid RXT 1.0 "/>
    <x v="0"/>
    <n v="15260"/>
    <x v="0"/>
    <n v="8461"/>
    <n v="433000"/>
    <x v="2"/>
  </r>
  <r>
    <x v="13"/>
    <x v="0"/>
    <x v="1"/>
    <s v="Swift VXI "/>
    <x v="0"/>
    <n v="63029"/>
    <x v="0"/>
    <n v="7610"/>
    <n v="289000"/>
    <x v="2"/>
  </r>
  <r>
    <x v="2"/>
    <x v="3"/>
    <x v="7"/>
    <s v="NEW SANTRO SPORTZ AMT "/>
    <x v="1"/>
    <n v="65109"/>
    <x v="0"/>
    <n v="8465"/>
    <n v="433000"/>
    <x v="2"/>
  </r>
  <r>
    <x v="2"/>
    <x v="0"/>
    <x v="31"/>
    <s v="Ciaz DELTA AT 1.5 SHVS PETROL "/>
    <x v="1"/>
    <n v="52112"/>
    <x v="0"/>
    <n v="14799"/>
    <n v="757000"/>
    <x v="2"/>
  </r>
  <r>
    <x v="2"/>
    <x v="0"/>
    <x v="7"/>
    <s v="New Wagon-R VXI 1.2 AMT "/>
    <x v="1"/>
    <n v="12716"/>
    <x v="0"/>
    <n v="10244"/>
    <n v="524000"/>
    <x v="2"/>
  </r>
  <r>
    <x v="12"/>
    <x v="10"/>
    <x v="22"/>
    <s v="Kwid RXT 1.0 AMT "/>
    <x v="1"/>
    <n v="2369"/>
    <x v="0"/>
    <n v="10577"/>
    <n v="541000"/>
    <x v="2"/>
  </r>
  <r>
    <x v="5"/>
    <x v="2"/>
    <x v="4"/>
    <s v="NEXON XZA PLUS PETROL "/>
    <x v="1"/>
    <n v="17824"/>
    <x v="0"/>
    <n v="17873"/>
    <n v="939000"/>
    <x v="2"/>
  </r>
  <r>
    <x v="3"/>
    <x v="3"/>
    <x v="6"/>
    <s v="VENUE SX 1.0 (O) TURBO IMT "/>
    <x v="0"/>
    <n v="51349"/>
    <x v="0"/>
    <n v="15912"/>
    <n v="836000"/>
    <x v="2"/>
  </r>
  <r>
    <x v="2"/>
    <x v="1"/>
    <x v="47"/>
    <s v="XUV500 W5 "/>
    <x v="0"/>
    <n v="54955"/>
    <x v="1"/>
    <n v="19677"/>
    <n v="905000"/>
    <x v="2"/>
  </r>
  <r>
    <x v="3"/>
    <x v="0"/>
    <x v="7"/>
    <s v="New Wagon-R VXI 1.2 "/>
    <x v="0"/>
    <n v="30400"/>
    <x v="0"/>
    <n v="9521"/>
    <n v="487000"/>
    <x v="2"/>
  </r>
  <r>
    <x v="2"/>
    <x v="10"/>
    <x v="22"/>
    <s v="Kwid RXT 1.0 AMT (O) "/>
    <x v="1"/>
    <n v="13568"/>
    <x v="0"/>
    <n v="8016"/>
    <n v="409999"/>
    <x v="2"/>
  </r>
  <r>
    <x v="10"/>
    <x v="0"/>
    <x v="0"/>
    <s v="Alto K10 VXI "/>
    <x v="0"/>
    <n v="80912"/>
    <x v="0"/>
    <n v="4783"/>
    <n v="215000"/>
    <x v="2"/>
  </r>
  <r>
    <x v="0"/>
    <x v="0"/>
    <x v="2"/>
    <s v="Baleno DELTA PETROL 1.2 "/>
    <x v="0"/>
    <n v="87766"/>
    <x v="0"/>
    <n v="8974"/>
    <n v="459000"/>
    <x v="2"/>
  </r>
  <r>
    <x v="2"/>
    <x v="0"/>
    <x v="31"/>
    <s v="Ciaz ALPHA 1.5 SHVS PETROL "/>
    <x v="0"/>
    <n v="41735"/>
    <x v="0"/>
    <n v="14350"/>
    <n v="734000"/>
    <x v="2"/>
  </r>
  <r>
    <x v="4"/>
    <x v="0"/>
    <x v="36"/>
    <s v="IGNIS ZETA 1.2 AMT "/>
    <x v="1"/>
    <n v="86424"/>
    <x v="0"/>
    <n v="9325"/>
    <n v="476999"/>
    <x v="2"/>
  </r>
  <r>
    <x v="11"/>
    <x v="3"/>
    <x v="45"/>
    <s v="i10 MAGNA 1.2 "/>
    <x v="0"/>
    <n v="30532"/>
    <x v="0"/>
    <n v="6942"/>
    <n v="209000"/>
    <x v="2"/>
  </r>
  <r>
    <x v="7"/>
    <x v="3"/>
    <x v="45"/>
    <s v="i10 MAGNA 1.2 "/>
    <x v="0"/>
    <n v="56340"/>
    <x v="0"/>
    <n v="7673"/>
    <n v="163000"/>
    <x v="2"/>
  </r>
  <r>
    <x v="0"/>
    <x v="3"/>
    <x v="8"/>
    <s v="Grand i10 ASTA (O) 1.2 KAPPA VTVT "/>
    <x v="0"/>
    <n v="69965"/>
    <x v="2"/>
    <n v="10499"/>
    <n v="472000"/>
    <x v="2"/>
  </r>
  <r>
    <x v="0"/>
    <x v="3"/>
    <x v="8"/>
    <s v="Grand i10 ASTA 1.2 KAPPA VTVT "/>
    <x v="0"/>
    <n v="72561"/>
    <x v="0"/>
    <n v="8641"/>
    <n v="442000"/>
    <x v="2"/>
  </r>
  <r>
    <x v="0"/>
    <x v="6"/>
    <x v="41"/>
    <s v="Corolla Altis G PETROL "/>
    <x v="0"/>
    <n v="89737"/>
    <x v="0"/>
    <n v="13724"/>
    <n v="702000"/>
    <x v="2"/>
  </r>
  <r>
    <x v="3"/>
    <x v="0"/>
    <x v="7"/>
    <s v="New Wagon-R LXI CNG (O) 1.0 "/>
    <x v="0"/>
    <n v="72472"/>
    <x v="2"/>
    <n v="9912"/>
    <n v="507000"/>
    <x v="2"/>
  </r>
  <r>
    <x v="9"/>
    <x v="2"/>
    <x v="29"/>
    <s v="Tiago XT CNG "/>
    <x v="0"/>
    <n v="12693"/>
    <x v="2"/>
    <n v="12981"/>
    <n v="664000"/>
    <x v="2"/>
  </r>
  <r>
    <x v="5"/>
    <x v="10"/>
    <x v="90"/>
    <s v="Kiger RXZ TURBO MT "/>
    <x v="0"/>
    <n v="46266"/>
    <x v="0"/>
    <n v="13959"/>
    <n v="714000"/>
    <x v="2"/>
  </r>
  <r>
    <x v="3"/>
    <x v="0"/>
    <x v="7"/>
    <s v="New Wagon-R LXI 1.0 "/>
    <x v="0"/>
    <n v="24266"/>
    <x v="0"/>
    <n v="9365"/>
    <n v="479000"/>
    <x v="2"/>
  </r>
  <r>
    <x v="5"/>
    <x v="3"/>
    <x v="42"/>
    <s v="XCENT PRIME T+ CNG "/>
    <x v="0"/>
    <n v="30541"/>
    <x v="2"/>
    <n v="12473"/>
    <n v="638000"/>
    <x v="2"/>
  </r>
  <r>
    <x v="5"/>
    <x v="2"/>
    <x v="4"/>
    <s v="NEXON XZA PLUS SUNROOF PETROL "/>
    <x v="1"/>
    <n v="43424"/>
    <x v="0"/>
    <n v="18101"/>
    <n v="951000"/>
    <x v="2"/>
  </r>
  <r>
    <x v="5"/>
    <x v="9"/>
    <x v="48"/>
    <s v="Redi Go T "/>
    <x v="0"/>
    <n v="36052"/>
    <x v="0"/>
    <n v="7038"/>
    <n v="360000"/>
    <x v="2"/>
  </r>
  <r>
    <x v="2"/>
    <x v="1"/>
    <x v="47"/>
    <s v="XUV500 W11 AT "/>
    <x v="1"/>
    <n v="52998"/>
    <x v="1"/>
    <n v="26874"/>
    <n v="1236000"/>
    <x v="2"/>
  </r>
  <r>
    <x v="4"/>
    <x v="5"/>
    <x v="23"/>
    <s v="WR-V 1.2L I-VTEC VX MT "/>
    <x v="0"/>
    <n v="37935"/>
    <x v="0"/>
    <n v="12610"/>
    <n v="645000"/>
    <x v="2"/>
  </r>
  <r>
    <x v="8"/>
    <x v="0"/>
    <x v="26"/>
    <s v="Wagon R 1.0 LXI CNG "/>
    <x v="0"/>
    <n v="80107"/>
    <x v="2"/>
    <n v="7703"/>
    <n v="394000"/>
    <x v="2"/>
  </r>
  <r>
    <x v="4"/>
    <x v="3"/>
    <x v="8"/>
    <s v="Grand i10 SPORTZ (O) AT 1.2 KAPPA VTVT "/>
    <x v="1"/>
    <n v="52543"/>
    <x v="0"/>
    <n v="9990"/>
    <n v="511000"/>
    <x v="2"/>
  </r>
  <r>
    <x v="7"/>
    <x v="3"/>
    <x v="45"/>
    <s v="i10 MAGNA 1.2 "/>
    <x v="0"/>
    <n v="57449"/>
    <x v="0"/>
    <n v="8426"/>
    <n v="179000"/>
    <x v="2"/>
  </r>
  <r>
    <x v="8"/>
    <x v="0"/>
    <x v="28"/>
    <s v="Celerio X ZXI (O) AMT "/>
    <x v="1"/>
    <n v="50012"/>
    <x v="0"/>
    <n v="8035"/>
    <n v="411000"/>
    <x v="2"/>
  </r>
  <r>
    <x v="4"/>
    <x v="0"/>
    <x v="2"/>
    <s v="Baleno ZETA PETROL 1.2 "/>
    <x v="0"/>
    <n v="54948"/>
    <x v="0"/>
    <n v="9267"/>
    <n v="474000"/>
    <x v="2"/>
  </r>
  <r>
    <x v="7"/>
    <x v="6"/>
    <x v="16"/>
    <s v="Etios VX "/>
    <x v="0"/>
    <n v="90308"/>
    <x v="0"/>
    <n v="9650"/>
    <n v="204999"/>
    <x v="2"/>
  </r>
  <r>
    <x v="3"/>
    <x v="0"/>
    <x v="2"/>
    <s v="Baleno ZETA PETROL 1.2 "/>
    <x v="0"/>
    <n v="56966"/>
    <x v="0"/>
    <n v="13069"/>
    <n v="668000"/>
    <x v="2"/>
  </r>
  <r>
    <x v="9"/>
    <x v="1"/>
    <x v="3"/>
    <s v="XUV300 W8 (O) 1.2 PETROL AMT "/>
    <x v="1"/>
    <n v="13045"/>
    <x v="0"/>
    <n v="21680"/>
    <n v="1139000"/>
    <x v="2"/>
  </r>
  <r>
    <x v="0"/>
    <x v="0"/>
    <x v="31"/>
    <s v="Ciaz ZXI "/>
    <x v="0"/>
    <n v="107298"/>
    <x v="0"/>
    <n v="10544"/>
    <n v="474000"/>
    <x v="2"/>
  </r>
  <r>
    <x v="10"/>
    <x v="5"/>
    <x v="11"/>
    <s v="City 1.5L I-VTEC V MT "/>
    <x v="0"/>
    <n v="75245"/>
    <x v="0"/>
    <n v="10321"/>
    <n v="463999"/>
    <x v="2"/>
  </r>
  <r>
    <x v="8"/>
    <x v="0"/>
    <x v="2"/>
    <s v="Baleno ZETA PETROL 1.2 "/>
    <x v="0"/>
    <n v="45853"/>
    <x v="0"/>
    <n v="10205"/>
    <n v="522000"/>
    <x v="2"/>
  </r>
  <r>
    <x v="14"/>
    <x v="0"/>
    <x v="1"/>
    <s v="Swift Dzire ZXI "/>
    <x v="0"/>
    <n v="96995"/>
    <x v="0"/>
    <n v="15993"/>
    <n v="180000"/>
    <x v="2"/>
  </r>
  <r>
    <x v="5"/>
    <x v="2"/>
    <x v="4"/>
    <s v="NEXON XZ PETROL "/>
    <x v="0"/>
    <n v="8119"/>
    <x v="0"/>
    <n v="16331"/>
    <n v="858000"/>
    <x v="2"/>
  </r>
  <r>
    <x v="1"/>
    <x v="3"/>
    <x v="8"/>
    <s v="Grand i10 MAGNA 1.2 KAPPA VTVT "/>
    <x v="0"/>
    <n v="99108"/>
    <x v="0"/>
    <n v="6686"/>
    <n v="342000"/>
    <x v="2"/>
  </r>
  <r>
    <x v="13"/>
    <x v="0"/>
    <x v="1"/>
    <s v="Swift VXI "/>
    <x v="0"/>
    <n v="99639"/>
    <x v="0"/>
    <n v="7979"/>
    <n v="303000"/>
    <x v="2"/>
  </r>
  <r>
    <x v="13"/>
    <x v="0"/>
    <x v="1"/>
    <s v="Swift VXI "/>
    <x v="0"/>
    <n v="46822"/>
    <x v="0"/>
    <n v="7716"/>
    <n v="293000"/>
    <x v="2"/>
  </r>
  <r>
    <x v="2"/>
    <x v="0"/>
    <x v="46"/>
    <s v="Vitara Brezza ZDI "/>
    <x v="0"/>
    <n v="102604"/>
    <x v="1"/>
    <n v="15260"/>
    <n v="686000"/>
    <x v="2"/>
  </r>
  <r>
    <x v="5"/>
    <x v="10"/>
    <x v="22"/>
    <s v="Kwid RXL 1.0 AMT "/>
    <x v="1"/>
    <n v="27646"/>
    <x v="0"/>
    <n v="8446"/>
    <n v="432000"/>
    <x v="2"/>
  </r>
  <r>
    <x v="9"/>
    <x v="0"/>
    <x v="1"/>
    <s v="Swift ZXI PLUS "/>
    <x v="0"/>
    <n v="24626"/>
    <x v="0"/>
    <n v="14799"/>
    <n v="757000"/>
    <x v="2"/>
  </r>
  <r>
    <x v="2"/>
    <x v="0"/>
    <x v="2"/>
    <s v="Baleno ZETA CVT PETROL 1.2 "/>
    <x v="1"/>
    <n v="15895"/>
    <x v="0"/>
    <n v="14017"/>
    <n v="717000"/>
    <x v="2"/>
  </r>
  <r>
    <x v="9"/>
    <x v="10"/>
    <x v="32"/>
    <s v="TRIBER RXL MT "/>
    <x v="0"/>
    <n v="21089"/>
    <x v="0"/>
    <n v="12336"/>
    <n v="631000"/>
    <x v="2"/>
  </r>
  <r>
    <x v="3"/>
    <x v="0"/>
    <x v="7"/>
    <s v="New Wagon-R LXI 1.0 "/>
    <x v="0"/>
    <n v="64042"/>
    <x v="0"/>
    <n v="8974"/>
    <n v="459000"/>
    <x v="2"/>
  </r>
  <r>
    <x v="7"/>
    <x v="3"/>
    <x v="45"/>
    <s v="i10 MAGNA 1.2 "/>
    <x v="0"/>
    <n v="55482"/>
    <x v="0"/>
    <n v="8379"/>
    <n v="178000"/>
    <x v="2"/>
  </r>
  <r>
    <x v="4"/>
    <x v="0"/>
    <x v="2"/>
    <s v="Baleno ALPHA PETROL 1.2 "/>
    <x v="0"/>
    <n v="65806"/>
    <x v="0"/>
    <n v="9834"/>
    <n v="503000"/>
    <x v="2"/>
  </r>
  <r>
    <x v="2"/>
    <x v="1"/>
    <x v="47"/>
    <s v="XUV500 W5 "/>
    <x v="0"/>
    <n v="56122"/>
    <x v="1"/>
    <n v="21764"/>
    <n v="1001000"/>
    <x v="2"/>
  </r>
  <r>
    <x v="1"/>
    <x v="6"/>
    <x v="41"/>
    <s v="Corolla Altis VL CVT PETROL "/>
    <x v="1"/>
    <n v="100681"/>
    <x v="0"/>
    <n v="17729"/>
    <n v="797000"/>
    <x v="2"/>
  </r>
  <r>
    <x v="1"/>
    <x v="4"/>
    <x v="69"/>
    <s v="Vento HIGHLINE 1.6 MPI "/>
    <x v="0"/>
    <n v="98990"/>
    <x v="0"/>
    <n v="9912"/>
    <n v="507000"/>
    <x v="2"/>
  </r>
  <r>
    <x v="0"/>
    <x v="5"/>
    <x v="11"/>
    <s v="City 1.5L I-VTEC VX "/>
    <x v="0"/>
    <n v="77095"/>
    <x v="0"/>
    <n v="12336"/>
    <n v="631000"/>
    <x v="2"/>
  </r>
  <r>
    <x v="1"/>
    <x v="5"/>
    <x v="11"/>
    <s v="City 1.5L I-VTEC V MT "/>
    <x v="0"/>
    <n v="91368"/>
    <x v="0"/>
    <n v="9912"/>
    <n v="507000"/>
    <x v="2"/>
  </r>
  <r>
    <x v="10"/>
    <x v="3"/>
    <x v="9"/>
    <s v="i20 SPORTZ 1.2 "/>
    <x v="0"/>
    <n v="85084"/>
    <x v="0"/>
    <n v="7763"/>
    <n v="349000"/>
    <x v="2"/>
  </r>
  <r>
    <x v="4"/>
    <x v="3"/>
    <x v="14"/>
    <s v="Creta SX PLUS AT 1.6 PETROL "/>
    <x v="1"/>
    <n v="95409"/>
    <x v="0"/>
    <n v="14252"/>
    <n v="729000"/>
    <x v="2"/>
  </r>
  <r>
    <x v="3"/>
    <x v="0"/>
    <x v="35"/>
    <s v="S PRESSO VXI+ "/>
    <x v="0"/>
    <n v="15966"/>
    <x v="0"/>
    <n v="7957"/>
    <n v="407000"/>
    <x v="2"/>
  </r>
  <r>
    <x v="2"/>
    <x v="0"/>
    <x v="2"/>
    <s v="Baleno ZETA PETROL 1.2 "/>
    <x v="0"/>
    <n v="43478"/>
    <x v="0"/>
    <n v="11789"/>
    <n v="603000"/>
    <x v="2"/>
  </r>
  <r>
    <x v="4"/>
    <x v="9"/>
    <x v="21"/>
    <s v="Go ANNIVERSARY EDITION "/>
    <x v="0"/>
    <n v="50724"/>
    <x v="0"/>
    <n v="5865"/>
    <n v="300000"/>
    <x v="2"/>
  </r>
  <r>
    <x v="3"/>
    <x v="0"/>
    <x v="7"/>
    <s v="New Wagon-R LXI 1.0 "/>
    <x v="0"/>
    <n v="54194"/>
    <x v="0"/>
    <n v="8915"/>
    <n v="455999"/>
    <x v="2"/>
  </r>
  <r>
    <x v="3"/>
    <x v="0"/>
    <x v="2"/>
    <s v="Baleno ZETA PETROL 1.2 "/>
    <x v="0"/>
    <n v="57169"/>
    <x v="0"/>
    <n v="12434"/>
    <n v="636000"/>
    <x v="2"/>
  </r>
  <r>
    <x v="2"/>
    <x v="3"/>
    <x v="6"/>
    <s v="VENUE SX PLUS 1.0 TURBO DCT "/>
    <x v="1"/>
    <n v="53350"/>
    <x v="0"/>
    <n v="17683"/>
    <n v="928999"/>
    <x v="2"/>
  </r>
  <r>
    <x v="5"/>
    <x v="0"/>
    <x v="0"/>
    <s v="Alto VXI "/>
    <x v="0"/>
    <n v="54855"/>
    <x v="0"/>
    <n v="6784"/>
    <n v="347000"/>
    <x v="2"/>
  </r>
  <r>
    <x v="10"/>
    <x v="0"/>
    <x v="1"/>
    <s v="Swift Dzire VXI "/>
    <x v="0"/>
    <n v="74185"/>
    <x v="0"/>
    <n v="7496"/>
    <n v="337000"/>
    <x v="2"/>
  </r>
  <r>
    <x v="0"/>
    <x v="0"/>
    <x v="28"/>
    <s v="Celerio ZXI AMT "/>
    <x v="1"/>
    <n v="37597"/>
    <x v="0"/>
    <n v="7879"/>
    <n v="403000"/>
    <x v="2"/>
  </r>
  <r>
    <x v="1"/>
    <x v="5"/>
    <x v="11"/>
    <s v="City 1.5L I-VTEC V MT "/>
    <x v="0"/>
    <n v="83104"/>
    <x v="0"/>
    <n v="9783"/>
    <n v="500000"/>
    <x v="2"/>
  </r>
  <r>
    <x v="3"/>
    <x v="0"/>
    <x v="2"/>
    <s v="Baleno ALPHA CVT PETROL 1.2 "/>
    <x v="1"/>
    <n v="15673"/>
    <x v="0"/>
    <n v="15288"/>
    <n v="782000"/>
    <x v="2"/>
  </r>
  <r>
    <x v="9"/>
    <x v="0"/>
    <x v="7"/>
    <s v="New Wagon-R ZXI 1.2 "/>
    <x v="0"/>
    <n v="13103"/>
    <x v="0"/>
    <n v="11105"/>
    <n v="568000"/>
    <x v="2"/>
  </r>
  <r>
    <x v="10"/>
    <x v="5"/>
    <x v="11"/>
    <s v="City 1.5L I-VTEC V MT "/>
    <x v="0"/>
    <n v="50752"/>
    <x v="0"/>
    <n v="11055"/>
    <n v="497000"/>
    <x v="2"/>
  </r>
  <r>
    <x v="2"/>
    <x v="10"/>
    <x v="32"/>
    <s v="TRIBER RXL MT "/>
    <x v="0"/>
    <n v="33392"/>
    <x v="0"/>
    <n v="9814"/>
    <n v="501999"/>
    <x v="2"/>
  </r>
  <r>
    <x v="4"/>
    <x v="0"/>
    <x v="12"/>
    <s v="Dzire LXI "/>
    <x v="0"/>
    <n v="22263"/>
    <x v="0"/>
    <n v="9365"/>
    <n v="479000"/>
    <x v="2"/>
  </r>
  <r>
    <x v="2"/>
    <x v="9"/>
    <x v="21"/>
    <s v="Go Plus T(O) "/>
    <x v="0"/>
    <n v="30616"/>
    <x v="0"/>
    <n v="8915"/>
    <n v="455999"/>
    <x v="2"/>
  </r>
  <r>
    <x v="7"/>
    <x v="0"/>
    <x v="1"/>
    <s v="Swift VXI "/>
    <x v="0"/>
    <n v="47552"/>
    <x v="0"/>
    <n v="11062"/>
    <n v="235000"/>
    <x v="2"/>
  </r>
  <r>
    <x v="10"/>
    <x v="0"/>
    <x v="26"/>
    <s v="Wagon R 1.0 LXI "/>
    <x v="0"/>
    <n v="53117"/>
    <x v="0"/>
    <n v="6117"/>
    <n v="275000"/>
    <x v="2"/>
  </r>
  <r>
    <x v="10"/>
    <x v="0"/>
    <x v="26"/>
    <s v="Wagon R 1.0 VXI "/>
    <x v="0"/>
    <n v="72090"/>
    <x v="0"/>
    <n v="6050"/>
    <n v="272000"/>
    <x v="2"/>
  </r>
  <r>
    <x v="5"/>
    <x v="2"/>
    <x v="37"/>
    <s v="TIGOR XE PETROL "/>
    <x v="0"/>
    <n v="24927"/>
    <x v="0"/>
    <n v="10283"/>
    <n v="526000"/>
    <x v="2"/>
  </r>
  <r>
    <x v="4"/>
    <x v="5"/>
    <x v="11"/>
    <s v="City 1.5L I-VTEC ZX CVT "/>
    <x v="1"/>
    <n v="39103"/>
    <x v="0"/>
    <n v="15608"/>
    <n v="819999"/>
    <x v="2"/>
  </r>
  <r>
    <x v="14"/>
    <x v="3"/>
    <x v="45"/>
    <s v="i10 SPORTZ 1.2 "/>
    <x v="0"/>
    <n v="74924"/>
    <x v="0"/>
    <n v="11550"/>
    <n v="130000"/>
    <x v="2"/>
  </r>
  <r>
    <x v="2"/>
    <x v="5"/>
    <x v="34"/>
    <s v="Jazz 1.2L I-VTEC V "/>
    <x v="0"/>
    <n v="49131"/>
    <x v="0"/>
    <n v="11456"/>
    <n v="586000"/>
    <x v="2"/>
  </r>
  <r>
    <x v="2"/>
    <x v="0"/>
    <x v="31"/>
    <s v="Ciaz SIGMA 1.5 SHVS MT PETROL "/>
    <x v="0"/>
    <n v="66068"/>
    <x v="0"/>
    <n v="13353"/>
    <n v="683000"/>
    <x v="2"/>
  </r>
  <r>
    <x v="4"/>
    <x v="12"/>
    <x v="38"/>
    <s v="Ecosport TREND 1.5L PETROL "/>
    <x v="0"/>
    <n v="43277"/>
    <x v="0"/>
    <n v="11574"/>
    <n v="592000"/>
    <x v="2"/>
  </r>
  <r>
    <x v="4"/>
    <x v="0"/>
    <x v="1"/>
    <s v="Swift LXI (O) "/>
    <x v="0"/>
    <n v="42401"/>
    <x v="0"/>
    <n v="8758"/>
    <n v="448000"/>
    <x v="2"/>
  </r>
  <r>
    <x v="3"/>
    <x v="10"/>
    <x v="22"/>
    <s v="Kwid RXT 1.0 AMT (O) "/>
    <x v="1"/>
    <n v="52957"/>
    <x v="0"/>
    <n v="7927"/>
    <n v="405000"/>
    <x v="2"/>
  </r>
  <r>
    <x v="3"/>
    <x v="0"/>
    <x v="2"/>
    <s v="Baleno ZETA PETROL 1.2 "/>
    <x v="0"/>
    <n v="31845"/>
    <x v="0"/>
    <n v="12903"/>
    <n v="660000"/>
    <x v="2"/>
  </r>
  <r>
    <x v="13"/>
    <x v="5"/>
    <x v="18"/>
    <s v="Amaze 1.2L I-VTEC S "/>
    <x v="0"/>
    <n v="42649"/>
    <x v="0"/>
    <n v="7900"/>
    <n v="300000"/>
    <x v="2"/>
  </r>
  <r>
    <x v="8"/>
    <x v="0"/>
    <x v="31"/>
    <s v="Ciaz DELTA 1.5 SHVS MT PETROL "/>
    <x v="0"/>
    <n v="51690"/>
    <x v="0"/>
    <n v="13118"/>
    <n v="671000"/>
    <x v="2"/>
  </r>
  <r>
    <x v="3"/>
    <x v="0"/>
    <x v="0"/>
    <s v="Alto VXI "/>
    <x v="0"/>
    <n v="35457"/>
    <x v="0"/>
    <n v="6510"/>
    <n v="333000"/>
    <x v="2"/>
  </r>
  <r>
    <x v="7"/>
    <x v="6"/>
    <x v="16"/>
    <s v="Etios VX "/>
    <x v="0"/>
    <n v="71433"/>
    <x v="0"/>
    <n v="11439"/>
    <n v="243000"/>
    <x v="2"/>
  </r>
  <r>
    <x v="2"/>
    <x v="0"/>
    <x v="2"/>
    <s v="Baleno ZETA PETROL 1.2 "/>
    <x v="0"/>
    <n v="59602"/>
    <x v="0"/>
    <n v="11730"/>
    <n v="600000"/>
    <x v="2"/>
  </r>
  <r>
    <x v="3"/>
    <x v="10"/>
    <x v="32"/>
    <s v="TRIBER RXZ "/>
    <x v="0"/>
    <n v="48169"/>
    <x v="0"/>
    <n v="10968"/>
    <n v="561000"/>
    <x v="2"/>
  </r>
  <r>
    <x v="1"/>
    <x v="0"/>
    <x v="31"/>
    <s v="Ciaz VXI+ "/>
    <x v="0"/>
    <n v="94923"/>
    <x v="0"/>
    <n v="9580"/>
    <n v="490000"/>
    <x v="2"/>
  </r>
  <r>
    <x v="7"/>
    <x v="3"/>
    <x v="45"/>
    <s v="i10 MAGNA 1.1 "/>
    <x v="0"/>
    <n v="82143"/>
    <x v="0"/>
    <n v="7155"/>
    <n v="152000"/>
    <x v="2"/>
  </r>
  <r>
    <x v="8"/>
    <x v="0"/>
    <x v="31"/>
    <s v="Ciaz ALPHA AT 1.5 SHVS PETROL "/>
    <x v="1"/>
    <n v="104059"/>
    <x v="0"/>
    <n v="15141"/>
    <n v="681000"/>
    <x v="2"/>
  </r>
  <r>
    <x v="9"/>
    <x v="10"/>
    <x v="22"/>
    <s v="Kwid CLIMBER 1.0 (O) "/>
    <x v="0"/>
    <n v="15517"/>
    <x v="0"/>
    <n v="8974"/>
    <n v="459000"/>
    <x v="2"/>
  </r>
  <r>
    <x v="4"/>
    <x v="12"/>
    <x v="38"/>
    <s v="Ecosport TITANIUM 1.5L PETROL AT "/>
    <x v="1"/>
    <n v="67602"/>
    <x v="0"/>
    <n v="12004"/>
    <n v="614000"/>
    <x v="2"/>
  </r>
  <r>
    <x v="12"/>
    <x v="1"/>
    <x v="3"/>
    <s v="XUV300 W8 (O) 1.2 PETROL "/>
    <x v="0"/>
    <n v="12057"/>
    <x v="0"/>
    <n v="22574"/>
    <n v="1186000"/>
    <x v="2"/>
  </r>
  <r>
    <x v="11"/>
    <x v="3"/>
    <x v="45"/>
    <s v="i10 SPORTZ 1.2 "/>
    <x v="0"/>
    <n v="65838"/>
    <x v="0"/>
    <n v="6942"/>
    <n v="209000"/>
    <x v="2"/>
  </r>
  <r>
    <x v="3"/>
    <x v="3"/>
    <x v="8"/>
    <s v="Grand i10 SPORTZ 1.2 KAPPA VTVT "/>
    <x v="0"/>
    <n v="22924"/>
    <x v="0"/>
    <n v="11280"/>
    <n v="577000"/>
    <x v="2"/>
  </r>
  <r>
    <x v="11"/>
    <x v="0"/>
    <x v="1"/>
    <s v="Swift ZXI "/>
    <x v="0"/>
    <n v="55346"/>
    <x v="0"/>
    <n v="10695"/>
    <n v="322000"/>
    <x v="2"/>
  </r>
  <r>
    <x v="7"/>
    <x v="0"/>
    <x v="1"/>
    <s v="Swift VXI "/>
    <x v="0"/>
    <n v="68075"/>
    <x v="0"/>
    <n v="10450"/>
    <n v="222000"/>
    <x v="2"/>
  </r>
  <r>
    <x v="4"/>
    <x v="5"/>
    <x v="18"/>
    <s v="Amaze 1.2L I-VTEC S "/>
    <x v="0"/>
    <n v="68484"/>
    <x v="0"/>
    <n v="8856"/>
    <n v="453000"/>
    <x v="2"/>
  </r>
  <r>
    <x v="11"/>
    <x v="0"/>
    <x v="1"/>
    <s v="Swift Dzire VXI "/>
    <x v="0"/>
    <n v="43425"/>
    <x v="0"/>
    <n v="8669"/>
    <n v="261000"/>
    <x v="2"/>
  </r>
  <r>
    <x v="7"/>
    <x v="6"/>
    <x v="16"/>
    <s v="Etios VX "/>
    <x v="0"/>
    <n v="95917"/>
    <x v="0"/>
    <n v="9415"/>
    <n v="200000"/>
    <x v="2"/>
  </r>
  <r>
    <x v="9"/>
    <x v="0"/>
    <x v="35"/>
    <s v="S PRESSO VXI+ "/>
    <x v="0"/>
    <n v="12690"/>
    <x v="0"/>
    <n v="9658"/>
    <n v="494000"/>
    <x v="2"/>
  </r>
  <r>
    <x v="5"/>
    <x v="0"/>
    <x v="2"/>
    <s v="Baleno DELTA PETROL 1.2 "/>
    <x v="0"/>
    <n v="25705"/>
    <x v="0"/>
    <n v="13079"/>
    <n v="669000"/>
    <x v="2"/>
  </r>
  <r>
    <x v="4"/>
    <x v="0"/>
    <x v="2"/>
    <s v="Baleno DELTA PETROL 1.2 "/>
    <x v="0"/>
    <n v="47472"/>
    <x v="0"/>
    <n v="10166"/>
    <n v="520000"/>
    <x v="2"/>
  </r>
  <r>
    <x v="13"/>
    <x v="3"/>
    <x v="9"/>
    <s v="i20 MAGNA 1.2 "/>
    <x v="0"/>
    <n v="69108"/>
    <x v="0"/>
    <n v="7031"/>
    <n v="267000"/>
    <x v="2"/>
  </r>
  <r>
    <x v="7"/>
    <x v="0"/>
    <x v="26"/>
    <s v="Wagon R 1.0 VXI "/>
    <x v="0"/>
    <n v="31824"/>
    <x v="0"/>
    <n v="9179"/>
    <n v="195000"/>
    <x v="2"/>
  </r>
  <r>
    <x v="13"/>
    <x v="6"/>
    <x v="16"/>
    <s v="Etios Liva G "/>
    <x v="0"/>
    <n v="41856"/>
    <x v="0"/>
    <n v="8242"/>
    <n v="313000"/>
    <x v="2"/>
  </r>
  <r>
    <x v="2"/>
    <x v="5"/>
    <x v="23"/>
    <s v="WR-V 1.2L I-VTEC VX MT "/>
    <x v="0"/>
    <n v="17242"/>
    <x v="0"/>
    <n v="14193"/>
    <n v="726000"/>
    <x v="2"/>
  </r>
  <r>
    <x v="8"/>
    <x v="9"/>
    <x v="48"/>
    <s v="Redi Go A "/>
    <x v="0"/>
    <n v="84695"/>
    <x v="0"/>
    <n v="4340"/>
    <n v="222000"/>
    <x v="2"/>
  </r>
  <r>
    <x v="1"/>
    <x v="0"/>
    <x v="2"/>
    <s v="Baleno ALPHA PETROL 1.2 "/>
    <x v="0"/>
    <n v="33752"/>
    <x v="0"/>
    <n v="10107"/>
    <n v="517000"/>
    <x v="2"/>
  </r>
  <r>
    <x v="11"/>
    <x v="0"/>
    <x v="57"/>
    <s v="Ertiga LXI "/>
    <x v="0"/>
    <n v="52584"/>
    <x v="0"/>
    <n v="13020"/>
    <n v="392000"/>
    <x v="2"/>
  </r>
  <r>
    <x v="8"/>
    <x v="5"/>
    <x v="18"/>
    <s v="Amaze 1.2L I-VTEC S CVT "/>
    <x v="1"/>
    <n v="49543"/>
    <x v="0"/>
    <n v="10811"/>
    <n v="553000"/>
    <x v="2"/>
  </r>
  <r>
    <x v="3"/>
    <x v="0"/>
    <x v="2"/>
    <s v="Baleno ALPHA PETROL 1.2 "/>
    <x v="0"/>
    <n v="65829"/>
    <x v="0"/>
    <n v="11984"/>
    <n v="613000"/>
    <x v="2"/>
  </r>
  <r>
    <x v="8"/>
    <x v="2"/>
    <x v="29"/>
    <s v="TIAGO NRG PETROL "/>
    <x v="0"/>
    <n v="35764"/>
    <x v="0"/>
    <n v="8407"/>
    <n v="430000"/>
    <x v="2"/>
  </r>
  <r>
    <x v="2"/>
    <x v="3"/>
    <x v="6"/>
    <s v="VENUE SX PLUS 1.0 TURBO DCT "/>
    <x v="1"/>
    <n v="72340"/>
    <x v="0"/>
    <n v="17036"/>
    <n v="894999"/>
    <x v="2"/>
  </r>
  <r>
    <x v="12"/>
    <x v="10"/>
    <x v="32"/>
    <s v="TRIBER RXZ "/>
    <x v="0"/>
    <n v="14050"/>
    <x v="0"/>
    <n v="14936"/>
    <n v="764000"/>
    <x v="2"/>
  </r>
  <r>
    <x v="1"/>
    <x v="3"/>
    <x v="8"/>
    <s v="Grand i10 ASTA AT 1.2 KAPPA VTVT "/>
    <x v="1"/>
    <n v="16739"/>
    <x v="0"/>
    <n v="9716"/>
    <n v="497000"/>
    <x v="2"/>
  </r>
  <r>
    <x v="11"/>
    <x v="6"/>
    <x v="16"/>
    <s v="Etios Liva G SP "/>
    <x v="0"/>
    <n v="77476"/>
    <x v="0"/>
    <n v="9234"/>
    <n v="278000"/>
    <x v="2"/>
  </r>
  <r>
    <x v="1"/>
    <x v="5"/>
    <x v="43"/>
    <s v="Brio VX AT "/>
    <x v="1"/>
    <n v="44303"/>
    <x v="0"/>
    <n v="7683"/>
    <n v="393000"/>
    <x v="2"/>
  </r>
  <r>
    <x v="0"/>
    <x v="3"/>
    <x v="8"/>
    <s v="Grand i10 ASTA (O) 1.2 KAPPA VTVT "/>
    <x v="0"/>
    <n v="59812"/>
    <x v="0"/>
    <n v="7713"/>
    <n v="394000"/>
    <x v="2"/>
  </r>
  <r>
    <x v="8"/>
    <x v="3"/>
    <x v="14"/>
    <s v="Creta 1.6 CRDI SX PLUS AUTO "/>
    <x v="1"/>
    <n v="60349"/>
    <x v="1"/>
    <n v="24450"/>
    <n v="946000"/>
    <x v="2"/>
  </r>
  <r>
    <x v="10"/>
    <x v="0"/>
    <x v="1"/>
    <s v="Swift Dzire ZXI "/>
    <x v="0"/>
    <n v="62656"/>
    <x v="0"/>
    <n v="9031"/>
    <n v="405999"/>
    <x v="2"/>
  </r>
  <r>
    <x v="11"/>
    <x v="3"/>
    <x v="45"/>
    <s v="i10 MAGNA 1.2 "/>
    <x v="0"/>
    <n v="61470"/>
    <x v="0"/>
    <n v="6909"/>
    <n v="208000"/>
    <x v="2"/>
  </r>
  <r>
    <x v="5"/>
    <x v="1"/>
    <x v="3"/>
    <s v="XUV300 W8 (O) 1.2 PETROL AMT "/>
    <x v="1"/>
    <n v="16669"/>
    <x v="0"/>
    <n v="21090"/>
    <n v="1108000"/>
    <x v="2"/>
  </r>
  <r>
    <x v="10"/>
    <x v="5"/>
    <x v="11"/>
    <s v="City 1.5L I-VTEC E MT "/>
    <x v="0"/>
    <n v="47069"/>
    <x v="0"/>
    <n v="10188"/>
    <n v="458000"/>
    <x v="2"/>
  </r>
  <r>
    <x v="9"/>
    <x v="8"/>
    <x v="30"/>
    <s v="SONET GTX PLUS 1.0 IMT "/>
    <x v="0"/>
    <n v="22717"/>
    <x v="0"/>
    <n v="22289"/>
    <n v="1171000"/>
    <x v="2"/>
  </r>
  <r>
    <x v="2"/>
    <x v="1"/>
    <x v="3"/>
    <s v="XUV300 W8 (O) 1.2 PETROL "/>
    <x v="0"/>
    <n v="47914"/>
    <x v="0"/>
    <n v="16921"/>
    <n v="889000"/>
    <x v="2"/>
  </r>
  <r>
    <x v="2"/>
    <x v="5"/>
    <x v="18"/>
    <s v="Amaze 1.2L I-VTEC S "/>
    <x v="0"/>
    <n v="54392"/>
    <x v="0"/>
    <n v="11740"/>
    <n v="600000"/>
    <x v="2"/>
  </r>
  <r>
    <x v="5"/>
    <x v="0"/>
    <x v="2"/>
    <s v="Baleno DELTA PETROL 1.2 "/>
    <x v="0"/>
    <n v="29923"/>
    <x v="0"/>
    <n v="12375"/>
    <n v="633000"/>
    <x v="2"/>
  </r>
  <r>
    <x v="8"/>
    <x v="0"/>
    <x v="2"/>
    <s v="Baleno ZETA CVT PETROL 1.2 "/>
    <x v="1"/>
    <n v="54458"/>
    <x v="0"/>
    <n v="10948"/>
    <n v="560000"/>
    <x v="2"/>
  </r>
  <r>
    <x v="4"/>
    <x v="3"/>
    <x v="14"/>
    <s v="Creta SX PLUS AT 1.6 PETROL "/>
    <x v="1"/>
    <n v="74436"/>
    <x v="0"/>
    <n v="16046"/>
    <n v="843000"/>
    <x v="2"/>
  </r>
  <r>
    <x v="0"/>
    <x v="3"/>
    <x v="8"/>
    <s v="Grand i10 ASTA (O) AT 1.2 KAPPA VTVT "/>
    <x v="1"/>
    <n v="49812"/>
    <x v="0"/>
    <n v="9267"/>
    <n v="474000"/>
    <x v="2"/>
  </r>
  <r>
    <x v="5"/>
    <x v="0"/>
    <x v="35"/>
    <s v="S PRESSO VXI (O) "/>
    <x v="0"/>
    <n v="15360"/>
    <x v="0"/>
    <n v="8035"/>
    <n v="411000"/>
    <x v="2"/>
  </r>
  <r>
    <x v="4"/>
    <x v="0"/>
    <x v="31"/>
    <s v="Ciaz ALPHA 1.4 PETROL "/>
    <x v="0"/>
    <n v="43537"/>
    <x v="0"/>
    <n v="13235"/>
    <n v="677000"/>
    <x v="2"/>
  </r>
  <r>
    <x v="2"/>
    <x v="10"/>
    <x v="22"/>
    <s v="Kwid RXT 1.0 "/>
    <x v="0"/>
    <n v="50023"/>
    <x v="0"/>
    <n v="6667"/>
    <n v="341000"/>
    <x v="2"/>
  </r>
  <r>
    <x v="1"/>
    <x v="0"/>
    <x v="31"/>
    <s v="Ciaz VXI+ "/>
    <x v="0"/>
    <n v="109535"/>
    <x v="0"/>
    <n v="10277"/>
    <n v="462000"/>
    <x v="2"/>
  </r>
  <r>
    <x v="5"/>
    <x v="10"/>
    <x v="32"/>
    <s v="TRIBER RXE MT "/>
    <x v="0"/>
    <n v="28929"/>
    <x v="0"/>
    <n v="10498"/>
    <n v="537000"/>
    <x v="2"/>
  </r>
  <r>
    <x v="7"/>
    <x v="3"/>
    <x v="75"/>
    <s v="Santro Xing GL PLUS "/>
    <x v="0"/>
    <n v="69102"/>
    <x v="0"/>
    <n v="7720"/>
    <n v="164000"/>
    <x v="2"/>
  </r>
  <r>
    <x v="8"/>
    <x v="0"/>
    <x v="2"/>
    <s v="Baleno DELTA CVT PETROL 1.2 "/>
    <x v="1"/>
    <n v="94466"/>
    <x v="0"/>
    <n v="10362"/>
    <n v="530000"/>
    <x v="2"/>
  </r>
  <r>
    <x v="2"/>
    <x v="0"/>
    <x v="31"/>
    <s v="Ciaz DELTA AT 1.5 SHVS PETROL "/>
    <x v="1"/>
    <n v="31431"/>
    <x v="0"/>
    <n v="15523"/>
    <n v="794000"/>
    <x v="2"/>
  </r>
  <r>
    <x v="0"/>
    <x v="0"/>
    <x v="2"/>
    <s v="Baleno ALPHA PETROL 1.2 "/>
    <x v="0"/>
    <n v="89506"/>
    <x v="0"/>
    <n v="9130"/>
    <n v="467000"/>
    <x v="2"/>
  </r>
  <r>
    <x v="9"/>
    <x v="10"/>
    <x v="22"/>
    <s v="Kwid RXT 1.0 (O) "/>
    <x v="0"/>
    <n v="7162"/>
    <x v="0"/>
    <n v="8563"/>
    <n v="438000"/>
    <x v="2"/>
  </r>
  <r>
    <x v="4"/>
    <x v="3"/>
    <x v="8"/>
    <s v="Grand i10 MAGNA 1.2 KAPPA VTVT "/>
    <x v="0"/>
    <n v="79122"/>
    <x v="0"/>
    <n v="8367"/>
    <n v="428000"/>
    <x v="2"/>
  </r>
  <r>
    <x v="4"/>
    <x v="0"/>
    <x v="2"/>
    <s v="Baleno ZETA PETROL 1.2 "/>
    <x v="0"/>
    <n v="115870"/>
    <x v="0"/>
    <n v="10622"/>
    <n v="478000"/>
    <x v="2"/>
  </r>
  <r>
    <x v="2"/>
    <x v="3"/>
    <x v="7"/>
    <s v="NEW SANTRO SPORTZ CNG "/>
    <x v="0"/>
    <n v="89405"/>
    <x v="2"/>
    <n v="9189"/>
    <n v="470000"/>
    <x v="2"/>
  </r>
  <r>
    <x v="4"/>
    <x v="2"/>
    <x v="4"/>
    <s v="NEXON XZ PLUS PETROL "/>
    <x v="0"/>
    <n v="40890"/>
    <x v="0"/>
    <n v="12317"/>
    <n v="630000"/>
    <x v="2"/>
  </r>
  <r>
    <x v="7"/>
    <x v="3"/>
    <x v="9"/>
    <s v="i20 MAGNA (O) 1.2 "/>
    <x v="0"/>
    <n v="43790"/>
    <x v="0"/>
    <n v="11580"/>
    <n v="246000"/>
    <x v="2"/>
  </r>
  <r>
    <x v="3"/>
    <x v="10"/>
    <x v="22"/>
    <s v="Kwid RXT 1.0 AMT (O) "/>
    <x v="1"/>
    <n v="12381"/>
    <x v="0"/>
    <n v="8250"/>
    <n v="422000"/>
    <x v="2"/>
  </r>
  <r>
    <x v="8"/>
    <x v="0"/>
    <x v="2"/>
    <s v="Baleno DELTA CVT PETROL 1.2 "/>
    <x v="1"/>
    <n v="70189"/>
    <x v="0"/>
    <n v="10479"/>
    <n v="536000"/>
    <x v="2"/>
  </r>
  <r>
    <x v="11"/>
    <x v="0"/>
    <x v="1"/>
    <s v="Swift Dzire VXI "/>
    <x v="0"/>
    <n v="51629"/>
    <x v="0"/>
    <n v="9267"/>
    <n v="279000"/>
    <x v="2"/>
  </r>
  <r>
    <x v="3"/>
    <x v="0"/>
    <x v="2"/>
    <s v="Baleno ZETA PETROL 1.2 "/>
    <x v="0"/>
    <n v="74081"/>
    <x v="0"/>
    <n v="11984"/>
    <n v="613000"/>
    <x v="2"/>
  </r>
  <r>
    <x v="1"/>
    <x v="0"/>
    <x v="2"/>
    <s v="Baleno DELTA PETROL 1.2 "/>
    <x v="0"/>
    <n v="69216"/>
    <x v="0"/>
    <n v="8758"/>
    <n v="448000"/>
    <x v="2"/>
  </r>
  <r>
    <x v="4"/>
    <x v="0"/>
    <x v="2"/>
    <s v="Baleno ZETA CVT PETROL 1.2 "/>
    <x v="1"/>
    <n v="36035"/>
    <x v="0"/>
    <n v="11046"/>
    <n v="565000"/>
    <x v="2"/>
  </r>
  <r>
    <x v="2"/>
    <x v="3"/>
    <x v="6"/>
    <s v="VENUE SX PLUS 1.0 TURBO DCT "/>
    <x v="1"/>
    <n v="70908"/>
    <x v="0"/>
    <n v="17683"/>
    <n v="928999"/>
    <x v="2"/>
  </r>
  <r>
    <x v="4"/>
    <x v="0"/>
    <x v="28"/>
    <s v="Celerio VXI AMT "/>
    <x v="1"/>
    <n v="22156"/>
    <x v="0"/>
    <n v="7957"/>
    <n v="407000"/>
    <x v="2"/>
  </r>
  <r>
    <x v="5"/>
    <x v="0"/>
    <x v="2"/>
    <s v="Baleno DELTA PETROL 1.2 "/>
    <x v="0"/>
    <n v="41436"/>
    <x v="0"/>
    <n v="11906"/>
    <n v="609000"/>
    <x v="2"/>
  </r>
  <r>
    <x v="9"/>
    <x v="10"/>
    <x v="32"/>
    <s v="TRIBER RXZ "/>
    <x v="0"/>
    <n v="30508"/>
    <x v="0"/>
    <n v="14702"/>
    <n v="752000"/>
    <x v="2"/>
  </r>
  <r>
    <x v="7"/>
    <x v="3"/>
    <x v="9"/>
    <s v="i20 SPORTZ 1.2 "/>
    <x v="0"/>
    <n v="71485"/>
    <x v="0"/>
    <n v="9791"/>
    <n v="208000"/>
    <x v="2"/>
  </r>
  <r>
    <x v="2"/>
    <x v="0"/>
    <x v="2"/>
    <s v="Baleno ALPHA PETROL 1.2 "/>
    <x v="0"/>
    <n v="48887"/>
    <x v="0"/>
    <n v="12532"/>
    <n v="641000"/>
    <x v="2"/>
  </r>
  <r>
    <x v="7"/>
    <x v="0"/>
    <x v="26"/>
    <s v="Wagon R 1.0 LX "/>
    <x v="0"/>
    <n v="93282"/>
    <x v="0"/>
    <n v="8379"/>
    <n v="178000"/>
    <x v="2"/>
  </r>
  <r>
    <x v="4"/>
    <x v="0"/>
    <x v="31"/>
    <s v="Ciaz ZETA 1.4 AT PETROL "/>
    <x v="1"/>
    <n v="63948"/>
    <x v="0"/>
    <n v="13054"/>
    <n v="668000"/>
    <x v="2"/>
  </r>
  <r>
    <x v="1"/>
    <x v="0"/>
    <x v="1"/>
    <s v="Swift Dzire ZXI "/>
    <x v="0"/>
    <n v="43488"/>
    <x v="0"/>
    <n v="8661"/>
    <n v="443000"/>
    <x v="2"/>
  </r>
  <r>
    <x v="10"/>
    <x v="6"/>
    <x v="16"/>
    <s v="Etios G "/>
    <x v="0"/>
    <n v="76413"/>
    <x v="0"/>
    <n v="7719"/>
    <n v="347000"/>
    <x v="2"/>
  </r>
  <r>
    <x v="3"/>
    <x v="10"/>
    <x v="22"/>
    <s v="Kwid CLIMBER 1.0 AMT (O) "/>
    <x v="1"/>
    <n v="24956"/>
    <x v="0"/>
    <n v="9071"/>
    <n v="463999"/>
    <x v="2"/>
  </r>
  <r>
    <x v="8"/>
    <x v="3"/>
    <x v="14"/>
    <s v="Creta SX PLUS AT 1.6 PETROL "/>
    <x v="1"/>
    <n v="86490"/>
    <x v="0"/>
    <n v="17340"/>
    <n v="911000"/>
    <x v="2"/>
  </r>
  <r>
    <x v="4"/>
    <x v="0"/>
    <x v="31"/>
    <s v="Ciaz ALPHA 1.4 PETROL "/>
    <x v="0"/>
    <n v="77919"/>
    <x v="0"/>
    <n v="11750"/>
    <n v="601000"/>
    <x v="2"/>
  </r>
  <r>
    <x v="1"/>
    <x v="0"/>
    <x v="2"/>
    <s v="Baleno ALPHA DIESEL 1.3 "/>
    <x v="0"/>
    <n v="70867"/>
    <x v="1"/>
    <n v="40870"/>
    <n v="459999"/>
    <x v="2"/>
  </r>
  <r>
    <x v="7"/>
    <x v="3"/>
    <x v="9"/>
    <s v="i20 MAGNA 1.2 "/>
    <x v="0"/>
    <n v="97176"/>
    <x v="0"/>
    <n v="9650"/>
    <n v="204999"/>
    <x v="2"/>
  </r>
  <r>
    <x v="5"/>
    <x v="10"/>
    <x v="32"/>
    <s v="TRIBER RXZ AMT "/>
    <x v="1"/>
    <n v="24190"/>
    <x v="0"/>
    <n v="14369"/>
    <n v="735000"/>
    <x v="2"/>
  </r>
  <r>
    <x v="4"/>
    <x v="0"/>
    <x v="2"/>
    <s v="Baleno ZETA PETROL 1.2 "/>
    <x v="0"/>
    <n v="66418"/>
    <x v="0"/>
    <n v="10010"/>
    <n v="512000"/>
    <x v="2"/>
  </r>
  <r>
    <x v="10"/>
    <x v="0"/>
    <x v="31"/>
    <s v="Ciaz VXI "/>
    <x v="0"/>
    <n v="58200"/>
    <x v="0"/>
    <n v="9165"/>
    <n v="412000"/>
    <x v="2"/>
  </r>
  <r>
    <x v="1"/>
    <x v="3"/>
    <x v="13"/>
    <s v="Elite i20 MAGNA 1.2 "/>
    <x v="0"/>
    <n v="84601"/>
    <x v="0"/>
    <n v="8563"/>
    <n v="438000"/>
    <x v="2"/>
  </r>
  <r>
    <x v="4"/>
    <x v="0"/>
    <x v="31"/>
    <s v="Ciaz ZETA 1.4 AT PETROL "/>
    <x v="1"/>
    <n v="62898"/>
    <x v="0"/>
    <n v="12708"/>
    <n v="650000"/>
    <x v="2"/>
  </r>
  <r>
    <x v="4"/>
    <x v="0"/>
    <x v="1"/>
    <s v="Swift ZXI "/>
    <x v="0"/>
    <n v="68287"/>
    <x v="0"/>
    <n v="9951"/>
    <n v="509000"/>
    <x v="2"/>
  </r>
  <r>
    <x v="0"/>
    <x v="3"/>
    <x v="8"/>
    <s v="Grand i10 ASTA 1.2 KAPPA VTVT "/>
    <x v="0"/>
    <n v="97399"/>
    <x v="0"/>
    <n v="8289"/>
    <n v="424000"/>
    <x v="2"/>
  </r>
  <r>
    <x v="4"/>
    <x v="5"/>
    <x v="34"/>
    <s v="Jazz 1.2L I-VTEC V AT "/>
    <x v="1"/>
    <n v="95825"/>
    <x v="0"/>
    <n v="9990"/>
    <n v="511000"/>
    <x v="2"/>
  </r>
  <r>
    <x v="8"/>
    <x v="0"/>
    <x v="2"/>
    <s v="Baleno ZETA CVT PETROL 1.2 "/>
    <x v="1"/>
    <n v="36969"/>
    <x v="0"/>
    <n v="12864"/>
    <n v="658000"/>
    <x v="2"/>
  </r>
  <r>
    <x v="8"/>
    <x v="0"/>
    <x v="31"/>
    <s v="Ciaz DELTA 1.5 SHVS MT PETROL "/>
    <x v="0"/>
    <n v="95723"/>
    <x v="0"/>
    <n v="12571"/>
    <n v="643000"/>
    <x v="2"/>
  </r>
  <r>
    <x v="4"/>
    <x v="0"/>
    <x v="31"/>
    <s v="Ciaz ZETA 1.4 AT PETROL "/>
    <x v="1"/>
    <n v="91528"/>
    <x v="0"/>
    <n v="12258"/>
    <n v="627000"/>
    <x v="2"/>
  </r>
  <r>
    <x v="7"/>
    <x v="3"/>
    <x v="9"/>
    <s v="i20 SPORTZ 1.2 "/>
    <x v="0"/>
    <n v="99510"/>
    <x v="0"/>
    <n v="10027"/>
    <n v="213000"/>
    <x v="2"/>
  </r>
  <r>
    <x v="3"/>
    <x v="10"/>
    <x v="32"/>
    <s v="TRIBER RXZ AMT "/>
    <x v="1"/>
    <n v="13341"/>
    <x v="0"/>
    <n v="13392"/>
    <n v="685000"/>
    <x v="2"/>
  </r>
  <r>
    <x v="7"/>
    <x v="5"/>
    <x v="34"/>
    <s v="Jazz 1.2L I-VTEC BASE "/>
    <x v="0"/>
    <n v="74253"/>
    <x v="0"/>
    <n v="10403"/>
    <n v="221000"/>
    <x v="2"/>
  </r>
  <r>
    <x v="4"/>
    <x v="3"/>
    <x v="8"/>
    <s v="Grand i10 MAGNA 1.2 KAPPA VTVT "/>
    <x v="0"/>
    <n v="60443"/>
    <x v="0"/>
    <n v="8113"/>
    <n v="415000"/>
    <x v="2"/>
  </r>
  <r>
    <x v="11"/>
    <x v="0"/>
    <x v="1"/>
    <s v="Swift Dzire VXI "/>
    <x v="0"/>
    <n v="54292"/>
    <x v="0"/>
    <n v="10197"/>
    <n v="307000"/>
    <x v="2"/>
  </r>
  <r>
    <x v="11"/>
    <x v="3"/>
    <x v="45"/>
    <s v="i10 MAGNA 1.1 "/>
    <x v="0"/>
    <n v="100144"/>
    <x v="0"/>
    <n v="6809"/>
    <n v="204999"/>
    <x v="2"/>
  </r>
  <r>
    <x v="3"/>
    <x v="0"/>
    <x v="2"/>
    <s v="Baleno ZETA PETROL 1.2 "/>
    <x v="0"/>
    <n v="59231"/>
    <x v="0"/>
    <n v="12453"/>
    <n v="637000"/>
    <x v="2"/>
  </r>
  <r>
    <x v="8"/>
    <x v="0"/>
    <x v="31"/>
    <s v="Ciaz ZETA 1.4 AT PETROL "/>
    <x v="1"/>
    <n v="119884"/>
    <x v="0"/>
    <n v="16817"/>
    <n v="756000"/>
    <x v="2"/>
  </r>
  <r>
    <x v="13"/>
    <x v="0"/>
    <x v="1"/>
    <s v="Swift VXI "/>
    <x v="0"/>
    <n v="82496"/>
    <x v="0"/>
    <n v="8506"/>
    <n v="323000"/>
    <x v="2"/>
  </r>
  <r>
    <x v="9"/>
    <x v="0"/>
    <x v="35"/>
    <s v="S PRESSO VXI+ "/>
    <x v="0"/>
    <n v="21688"/>
    <x v="0"/>
    <n v="8895"/>
    <n v="455000"/>
    <x v="2"/>
  </r>
  <r>
    <x v="5"/>
    <x v="0"/>
    <x v="2"/>
    <s v="Baleno DELTA PETROL 1.2 "/>
    <x v="0"/>
    <n v="30880"/>
    <x v="0"/>
    <n v="13353"/>
    <n v="683000"/>
    <x v="2"/>
  </r>
  <r>
    <x v="5"/>
    <x v="1"/>
    <x v="3"/>
    <s v="XUV300 W8(O) 1.2 PETROL DUAL TONE "/>
    <x v="0"/>
    <n v="12532"/>
    <x v="0"/>
    <n v="21166"/>
    <n v="1112000"/>
    <x v="2"/>
  </r>
  <r>
    <x v="4"/>
    <x v="0"/>
    <x v="2"/>
    <s v="Baleno DELTA PETROL 1.2 "/>
    <x v="0"/>
    <n v="105428"/>
    <x v="0"/>
    <n v="10566"/>
    <n v="475000"/>
    <x v="2"/>
  </r>
  <r>
    <x v="1"/>
    <x v="3"/>
    <x v="8"/>
    <s v="Grand i10 ASTA AT 1.2 KAPPA VTVT "/>
    <x v="1"/>
    <n v="80208"/>
    <x v="0"/>
    <n v="9032"/>
    <n v="462000"/>
    <x v="2"/>
  </r>
  <r>
    <x v="7"/>
    <x v="6"/>
    <x v="16"/>
    <s v="Etios G "/>
    <x v="0"/>
    <n v="73409"/>
    <x v="0"/>
    <n v="11439"/>
    <n v="243000"/>
    <x v="2"/>
  </r>
  <r>
    <x v="0"/>
    <x v="3"/>
    <x v="8"/>
    <s v="Grand i10 MAGNA AT 1.2 KAPPA VTVT "/>
    <x v="1"/>
    <n v="25133"/>
    <x v="0"/>
    <n v="8778"/>
    <n v="449000"/>
    <x v="2"/>
  </r>
  <r>
    <x v="7"/>
    <x v="6"/>
    <x v="16"/>
    <s v="Etios V "/>
    <x v="0"/>
    <n v="68623"/>
    <x v="0"/>
    <n v="9697"/>
    <n v="206000"/>
    <x v="2"/>
  </r>
  <r>
    <x v="13"/>
    <x v="0"/>
    <x v="1"/>
    <s v="Swift LXI "/>
    <x v="0"/>
    <n v="61671"/>
    <x v="0"/>
    <n v="8664"/>
    <n v="329000"/>
    <x v="2"/>
  </r>
  <r>
    <x v="4"/>
    <x v="5"/>
    <x v="11"/>
    <s v="City 1.5L I-VTEC SV "/>
    <x v="0"/>
    <n v="78493"/>
    <x v="0"/>
    <n v="11535"/>
    <n v="590000"/>
    <x v="2"/>
  </r>
  <r>
    <x v="1"/>
    <x v="5"/>
    <x v="34"/>
    <s v="Jazz 1.2L I-VTEC S AT "/>
    <x v="1"/>
    <n v="31802"/>
    <x v="0"/>
    <n v="8270"/>
    <n v="423000"/>
    <x v="2"/>
  </r>
  <r>
    <x v="3"/>
    <x v="10"/>
    <x v="22"/>
    <s v="Kwid RXT 0.8 "/>
    <x v="0"/>
    <n v="4640"/>
    <x v="0"/>
    <n v="7996"/>
    <n v="409000"/>
    <x v="2"/>
  </r>
  <r>
    <x v="3"/>
    <x v="0"/>
    <x v="7"/>
    <s v="New Wagon-R LXI 1.0 "/>
    <x v="0"/>
    <n v="20914"/>
    <x v="0"/>
    <n v="9234"/>
    <n v="472000"/>
    <x v="2"/>
  </r>
  <r>
    <x v="8"/>
    <x v="3"/>
    <x v="42"/>
    <s v="Xcent S 1.2 "/>
    <x v="0"/>
    <n v="87732"/>
    <x v="2"/>
    <n v="9912"/>
    <n v="507000"/>
    <x v="2"/>
  </r>
  <r>
    <x v="2"/>
    <x v="1"/>
    <x v="84"/>
    <s v="Scorpio S9 "/>
    <x v="0"/>
    <n v="21437"/>
    <x v="1"/>
    <n v="26330"/>
    <n v="1211000"/>
    <x v="2"/>
  </r>
  <r>
    <x v="2"/>
    <x v="3"/>
    <x v="7"/>
    <s v="NEW SANTRO ERA EXECUTIVE "/>
    <x v="0"/>
    <n v="69331"/>
    <x v="0"/>
    <n v="7605"/>
    <n v="389000"/>
    <x v="2"/>
  </r>
  <r>
    <x v="2"/>
    <x v="0"/>
    <x v="85"/>
    <s v="XL6 ZETA AT "/>
    <x v="1"/>
    <n v="21515"/>
    <x v="0"/>
    <n v="19814"/>
    <n v="1041000"/>
    <x v="2"/>
  </r>
  <r>
    <x v="12"/>
    <x v="0"/>
    <x v="49"/>
    <s v="BREZZA VXI SMART HYBRID "/>
    <x v="0"/>
    <n v="19281"/>
    <x v="0"/>
    <n v="17816"/>
    <n v="936000"/>
    <x v="2"/>
  </r>
  <r>
    <x v="2"/>
    <x v="0"/>
    <x v="1"/>
    <s v="Swift LXI "/>
    <x v="0"/>
    <n v="57073"/>
    <x v="0"/>
    <n v="8993"/>
    <n v="459999"/>
    <x v="2"/>
  </r>
  <r>
    <x v="5"/>
    <x v="14"/>
    <x v="65"/>
    <s v="Rapid STYLE TSI "/>
    <x v="0"/>
    <n v="13471"/>
    <x v="0"/>
    <n v="18132"/>
    <n v="952999"/>
    <x v="2"/>
  </r>
  <r>
    <x v="4"/>
    <x v="3"/>
    <x v="27"/>
    <s v="Verna 1.6 VTVT SX "/>
    <x v="0"/>
    <n v="79384"/>
    <x v="0"/>
    <n v="13470"/>
    <n v="689000"/>
    <x v="2"/>
  </r>
  <r>
    <x v="0"/>
    <x v="0"/>
    <x v="28"/>
    <s v="Celerio VXI "/>
    <x v="0"/>
    <n v="54080"/>
    <x v="0"/>
    <n v="5709"/>
    <n v="292000"/>
    <x v="2"/>
  </r>
  <r>
    <x v="12"/>
    <x v="4"/>
    <x v="71"/>
    <s v="VIRTUS HIGHLINE TSI 1.0 AT "/>
    <x v="1"/>
    <n v="9083"/>
    <x v="0"/>
    <n v="26895"/>
    <n v="1413000"/>
    <x v="2"/>
  </r>
  <r>
    <x v="8"/>
    <x v="0"/>
    <x v="26"/>
    <s v="Wagon R 1.0 LXI CNG "/>
    <x v="0"/>
    <n v="56257"/>
    <x v="2"/>
    <n v="7468"/>
    <n v="382000"/>
    <x v="2"/>
  </r>
  <r>
    <x v="2"/>
    <x v="9"/>
    <x v="48"/>
    <s v="Redi Go A "/>
    <x v="0"/>
    <n v="22317"/>
    <x v="0"/>
    <n v="4751"/>
    <n v="243000"/>
    <x v="2"/>
  </r>
  <r>
    <x v="9"/>
    <x v="2"/>
    <x v="51"/>
    <s v="Safari XZA PLUS DARK EDITION "/>
    <x v="1"/>
    <n v="31676"/>
    <x v="1"/>
    <n v="36869"/>
    <n v="1937000"/>
    <x v="2"/>
  </r>
  <r>
    <x v="1"/>
    <x v="0"/>
    <x v="31"/>
    <s v="Ciaz VXI+ "/>
    <x v="0"/>
    <n v="45312"/>
    <x v="0"/>
    <n v="9149"/>
    <n v="468000"/>
    <x v="2"/>
  </r>
  <r>
    <x v="2"/>
    <x v="12"/>
    <x v="38"/>
    <s v="Ecosport TITANIUM 1.5L DIESEL "/>
    <x v="0"/>
    <n v="27603"/>
    <x v="1"/>
    <n v="14904"/>
    <n v="670000"/>
    <x v="2"/>
  </r>
  <r>
    <x v="5"/>
    <x v="5"/>
    <x v="18"/>
    <s v="Amaze 1.2L I-VTEC S CVT "/>
    <x v="1"/>
    <n v="43503"/>
    <x v="0"/>
    <n v="12942"/>
    <n v="662000"/>
    <x v="2"/>
  </r>
  <r>
    <x v="0"/>
    <x v="3"/>
    <x v="14"/>
    <s v="Creta SX PLUS 1.6 PETROL "/>
    <x v="0"/>
    <n v="118002"/>
    <x v="0"/>
    <n v="14225"/>
    <n v="639000"/>
    <x v="2"/>
  </r>
  <r>
    <x v="2"/>
    <x v="10"/>
    <x v="50"/>
    <s v="Duster RXE PETROL "/>
    <x v="0"/>
    <n v="39254"/>
    <x v="0"/>
    <n v="12766"/>
    <n v="653000"/>
    <x v="2"/>
  </r>
  <r>
    <x v="7"/>
    <x v="5"/>
    <x v="11"/>
    <s v="City 1.5L I-VTEC S MT "/>
    <x v="0"/>
    <n v="88490"/>
    <x v="0"/>
    <n v="12333"/>
    <n v="262000"/>
    <x v="2"/>
  </r>
  <r>
    <x v="3"/>
    <x v="0"/>
    <x v="46"/>
    <s v="Vitara Brezza VXI AT SHVS "/>
    <x v="1"/>
    <n v="30949"/>
    <x v="0"/>
    <n v="15235"/>
    <n v="800000"/>
    <x v="2"/>
  </r>
  <r>
    <x v="3"/>
    <x v="5"/>
    <x v="18"/>
    <s v="Amaze 1.2L I-VTEC S "/>
    <x v="0"/>
    <n v="47733"/>
    <x v="0"/>
    <n v="10186"/>
    <n v="521000"/>
    <x v="2"/>
  </r>
  <r>
    <x v="9"/>
    <x v="0"/>
    <x v="36"/>
    <s v="IGNIS DELTA 1.2 "/>
    <x v="0"/>
    <n v="18015"/>
    <x v="0"/>
    <n v="10538"/>
    <n v="539000"/>
    <x v="2"/>
  </r>
  <r>
    <x v="2"/>
    <x v="5"/>
    <x v="34"/>
    <s v="Jazz 1.5L I-DTEC VX "/>
    <x v="0"/>
    <n v="27362"/>
    <x v="1"/>
    <n v="13369"/>
    <n v="601000"/>
    <x v="2"/>
  </r>
  <r>
    <x v="2"/>
    <x v="0"/>
    <x v="36"/>
    <s v="IGNIS DELTA 1.2 "/>
    <x v="0"/>
    <n v="47387"/>
    <x v="0"/>
    <n v="8719"/>
    <n v="446000"/>
    <x v="2"/>
  </r>
  <r>
    <x v="3"/>
    <x v="0"/>
    <x v="2"/>
    <s v="Baleno DELTA PETROL 1.2 "/>
    <x v="0"/>
    <n v="27841"/>
    <x v="0"/>
    <n v="11613"/>
    <n v="594000"/>
    <x v="2"/>
  </r>
  <r>
    <x v="2"/>
    <x v="0"/>
    <x v="46"/>
    <s v="Vitara Brezza ZDI AMT "/>
    <x v="1"/>
    <n v="28098"/>
    <x v="1"/>
    <n v="16528"/>
    <n v="743000"/>
    <x v="2"/>
  </r>
  <r>
    <x v="8"/>
    <x v="0"/>
    <x v="0"/>
    <s v="Alto 800 LXI "/>
    <x v="0"/>
    <n v="67026"/>
    <x v="0"/>
    <n v="5181"/>
    <n v="265000"/>
    <x v="2"/>
  </r>
  <r>
    <x v="9"/>
    <x v="0"/>
    <x v="28"/>
    <s v="Celerio VXI "/>
    <x v="0"/>
    <n v="12708"/>
    <x v="0"/>
    <n v="9658"/>
    <n v="494000"/>
    <x v="2"/>
  </r>
  <r>
    <x v="1"/>
    <x v="3"/>
    <x v="8"/>
    <s v="Grand i10 MAGNA 1.2 KAPPA VTVT "/>
    <x v="0"/>
    <n v="50181"/>
    <x v="2"/>
    <n v="8848"/>
    <n v="336000"/>
    <x v="2"/>
  </r>
  <r>
    <x v="11"/>
    <x v="5"/>
    <x v="43"/>
    <s v="Brio S MT "/>
    <x v="0"/>
    <n v="62578"/>
    <x v="0"/>
    <n v="7108"/>
    <n v="214000"/>
    <x v="2"/>
  </r>
  <r>
    <x v="12"/>
    <x v="5"/>
    <x v="18"/>
    <s v="Amaze 1.2L I-VTEC VX CVT "/>
    <x v="1"/>
    <n v="8376"/>
    <x v="0"/>
    <n v="16750"/>
    <n v="880000"/>
    <x v="2"/>
  </r>
  <r>
    <x v="1"/>
    <x v="3"/>
    <x v="9"/>
    <s v="i20 Active 1.2 SX "/>
    <x v="0"/>
    <n v="51090"/>
    <x v="0"/>
    <n v="9325"/>
    <n v="476999"/>
    <x v="2"/>
  </r>
  <r>
    <x v="1"/>
    <x v="3"/>
    <x v="8"/>
    <s v="Grand i10 MAGNA 1.2 KAPPA VTVT "/>
    <x v="0"/>
    <n v="62536"/>
    <x v="0"/>
    <n v="6471"/>
    <n v="331000"/>
    <x v="2"/>
  </r>
  <r>
    <x v="2"/>
    <x v="1"/>
    <x v="47"/>
    <s v="XUV500 W7 AT "/>
    <x v="1"/>
    <n v="15070"/>
    <x v="1"/>
    <n v="24271"/>
    <n v="1116000"/>
    <x v="2"/>
  </r>
  <r>
    <x v="9"/>
    <x v="8"/>
    <x v="62"/>
    <s v="CARENS LUXURY PLUS 1.4 PETROL 6 STR "/>
    <x v="0"/>
    <n v="13171"/>
    <x v="0"/>
    <n v="28665"/>
    <n v="1506000"/>
    <x v="2"/>
  </r>
  <r>
    <x v="4"/>
    <x v="3"/>
    <x v="7"/>
    <s v="New Elantra 2.0 SX(O) AT PETROL "/>
    <x v="1"/>
    <n v="113960"/>
    <x v="0"/>
    <n v="19416"/>
    <n v="893000"/>
    <x v="2"/>
  </r>
  <r>
    <x v="1"/>
    <x v="0"/>
    <x v="1"/>
    <s v="Swift LXI (O) "/>
    <x v="0"/>
    <n v="71287"/>
    <x v="0"/>
    <n v="6784"/>
    <n v="347000"/>
    <x v="2"/>
  </r>
  <r>
    <x v="8"/>
    <x v="3"/>
    <x v="8"/>
    <s v="Grand i10 MAGNA AT 1.2 KAPPA VTVT "/>
    <x v="1"/>
    <n v="44018"/>
    <x v="0"/>
    <n v="9892"/>
    <n v="505999"/>
    <x v="2"/>
  </r>
  <r>
    <x v="4"/>
    <x v="3"/>
    <x v="8"/>
    <s v="Grand i10 MAGNA 1.2 KAPPA VTVT "/>
    <x v="0"/>
    <n v="96739"/>
    <x v="0"/>
    <n v="7644"/>
    <n v="391000"/>
    <x v="2"/>
  </r>
  <r>
    <x v="11"/>
    <x v="0"/>
    <x v="1"/>
    <s v="Swift VXI "/>
    <x v="0"/>
    <n v="34096"/>
    <x v="0"/>
    <n v="9034"/>
    <n v="272000"/>
    <x v="2"/>
  </r>
  <r>
    <x v="1"/>
    <x v="3"/>
    <x v="8"/>
    <s v="Grand i10 ASTA 1.2 KAPPA VTVT "/>
    <x v="0"/>
    <n v="40819"/>
    <x v="0"/>
    <n v="6608"/>
    <n v="338000"/>
    <x v="2"/>
  </r>
  <r>
    <x v="9"/>
    <x v="0"/>
    <x v="7"/>
    <s v="New Wagon-R LXI CNG 1.0 "/>
    <x v="0"/>
    <n v="6799"/>
    <x v="2"/>
    <n v="11808"/>
    <n v="604000"/>
    <x v="2"/>
  </r>
  <r>
    <x v="2"/>
    <x v="12"/>
    <x v="38"/>
    <s v="Ecosport TITANIUM 1.5L DIESEL "/>
    <x v="0"/>
    <n v="71456"/>
    <x v="1"/>
    <n v="15467"/>
    <n v="695000"/>
    <x v="2"/>
  </r>
  <r>
    <x v="1"/>
    <x v="0"/>
    <x v="31"/>
    <s v="Ciaz VXI+ "/>
    <x v="0"/>
    <n v="41361"/>
    <x v="0"/>
    <n v="9501"/>
    <n v="486000"/>
    <x v="2"/>
  </r>
  <r>
    <x v="1"/>
    <x v="5"/>
    <x v="34"/>
    <s v="Jazz 1.2L I-VTEC SV "/>
    <x v="0"/>
    <n v="57702"/>
    <x v="0"/>
    <n v="7722"/>
    <n v="395000"/>
    <x v="2"/>
  </r>
  <r>
    <x v="11"/>
    <x v="0"/>
    <x v="1"/>
    <s v="Swift LXI "/>
    <x v="0"/>
    <n v="41942"/>
    <x v="0"/>
    <n v="8669"/>
    <n v="261000"/>
    <x v="2"/>
  </r>
  <r>
    <x v="8"/>
    <x v="3"/>
    <x v="14"/>
    <s v="Creta SX 1.6 PETROL "/>
    <x v="0"/>
    <n v="53315"/>
    <x v="0"/>
    <n v="17607"/>
    <n v="925000"/>
    <x v="2"/>
  </r>
  <r>
    <x v="1"/>
    <x v="5"/>
    <x v="34"/>
    <s v="Jazz 1.2L I-VTEC V AT "/>
    <x v="1"/>
    <n v="40511"/>
    <x v="0"/>
    <n v="8817"/>
    <n v="451000"/>
    <x v="2"/>
  </r>
  <r>
    <x v="4"/>
    <x v="0"/>
    <x v="2"/>
    <s v="Baleno DELTA PETROL 1.2 "/>
    <x v="0"/>
    <n v="65897"/>
    <x v="0"/>
    <n v="8915"/>
    <n v="455999"/>
    <x v="2"/>
  </r>
  <r>
    <x v="9"/>
    <x v="0"/>
    <x v="0"/>
    <s v="Alto VXI "/>
    <x v="0"/>
    <n v="34574"/>
    <x v="0"/>
    <n v="7351"/>
    <n v="376000"/>
    <x v="2"/>
  </r>
  <r>
    <x v="2"/>
    <x v="3"/>
    <x v="7"/>
    <s v="NEW SANTRO SPORTZ MT "/>
    <x v="0"/>
    <n v="41083"/>
    <x v="0"/>
    <n v="7752"/>
    <n v="396000"/>
    <x v="2"/>
  </r>
  <r>
    <x v="2"/>
    <x v="5"/>
    <x v="18"/>
    <s v="Amaze 1.2L I-VTEC S "/>
    <x v="0"/>
    <n v="23160"/>
    <x v="0"/>
    <n v="11887"/>
    <n v="608000"/>
    <x v="2"/>
  </r>
  <r>
    <x v="4"/>
    <x v="5"/>
    <x v="18"/>
    <s v="Amaze 1.2L I-VTEC S "/>
    <x v="0"/>
    <n v="65833"/>
    <x v="0"/>
    <n v="8465"/>
    <n v="433000"/>
    <x v="2"/>
  </r>
  <r>
    <x v="3"/>
    <x v="0"/>
    <x v="0"/>
    <s v="Alto VXI "/>
    <x v="0"/>
    <n v="27508"/>
    <x v="0"/>
    <n v="6862"/>
    <n v="351000"/>
    <x v="2"/>
  </r>
  <r>
    <x v="2"/>
    <x v="10"/>
    <x v="50"/>
    <s v="Duster 110 PS RXS MT DIESEL "/>
    <x v="0"/>
    <n v="40838"/>
    <x v="1"/>
    <n v="16861"/>
    <n v="758000"/>
    <x v="2"/>
  </r>
  <r>
    <x v="9"/>
    <x v="2"/>
    <x v="4"/>
    <s v="NEXON XZ PLUS PETROL "/>
    <x v="0"/>
    <n v="30719"/>
    <x v="0"/>
    <n v="16484"/>
    <n v="866000"/>
    <x v="2"/>
  </r>
  <r>
    <x v="4"/>
    <x v="0"/>
    <x v="26"/>
    <s v="Wagon R 1.0 LXI CNG "/>
    <x v="0"/>
    <n v="110029"/>
    <x v="2"/>
    <n v="7385"/>
    <n v="332000"/>
    <x v="2"/>
  </r>
  <r>
    <x v="4"/>
    <x v="3"/>
    <x v="8"/>
    <s v="Grand i10 MAGNA 1.2 KAPPA VTVT "/>
    <x v="0"/>
    <n v="26617"/>
    <x v="0"/>
    <n v="8328"/>
    <n v="426000"/>
    <x v="2"/>
  </r>
  <r>
    <x v="9"/>
    <x v="8"/>
    <x v="62"/>
    <s v="CARENS LUXURY PLUS 1.4 PETROL 6 STR "/>
    <x v="0"/>
    <n v="24315"/>
    <x v="0"/>
    <n v="29960"/>
    <n v="1574000"/>
    <x v="2"/>
  </r>
  <r>
    <x v="10"/>
    <x v="3"/>
    <x v="13"/>
    <s v="Elite i20 MAGNA 1.2 "/>
    <x v="0"/>
    <n v="52966"/>
    <x v="0"/>
    <n v="8742"/>
    <n v="393000"/>
    <x v="2"/>
  </r>
  <r>
    <x v="8"/>
    <x v="12"/>
    <x v="38"/>
    <s v="Ecosport TITANIUM + 1.5L PETROL AT "/>
    <x v="1"/>
    <n v="80913"/>
    <x v="0"/>
    <n v="14799"/>
    <n v="757000"/>
    <x v="2"/>
  </r>
  <r>
    <x v="0"/>
    <x v="5"/>
    <x v="11"/>
    <s v="City 1.5L I-VTEC SV "/>
    <x v="0"/>
    <n v="97885"/>
    <x v="0"/>
    <n v="10772"/>
    <n v="551000"/>
    <x v="2"/>
  </r>
  <r>
    <x v="1"/>
    <x v="0"/>
    <x v="1"/>
    <s v="Swift LXI (O) "/>
    <x v="0"/>
    <n v="65365"/>
    <x v="0"/>
    <n v="7234"/>
    <n v="370000"/>
    <x v="2"/>
  </r>
  <r>
    <x v="4"/>
    <x v="3"/>
    <x v="14"/>
    <s v="Creta SX PLUS AT 1.6 PETROL "/>
    <x v="1"/>
    <n v="97470"/>
    <x v="0"/>
    <n v="14956"/>
    <n v="765000"/>
    <x v="2"/>
  </r>
  <r>
    <x v="4"/>
    <x v="0"/>
    <x v="2"/>
    <s v="Baleno ALPHA PETROL 1.2 "/>
    <x v="0"/>
    <n v="91549"/>
    <x v="0"/>
    <n v="9814"/>
    <n v="501999"/>
    <x v="2"/>
  </r>
  <r>
    <x v="2"/>
    <x v="10"/>
    <x v="50"/>
    <s v="Duster 85 PS RXS MT DIESEL "/>
    <x v="0"/>
    <n v="50829"/>
    <x v="1"/>
    <n v="15104"/>
    <n v="679000"/>
    <x v="2"/>
  </r>
  <r>
    <x v="0"/>
    <x v="0"/>
    <x v="2"/>
    <s v="Baleno ALPHA PETROL 1.2 "/>
    <x v="0"/>
    <n v="32779"/>
    <x v="0"/>
    <n v="10772"/>
    <n v="551000"/>
    <x v="2"/>
  </r>
  <r>
    <x v="1"/>
    <x v="3"/>
    <x v="8"/>
    <s v="Grand i10 ASTA AT 1.2 KAPPA VTVT "/>
    <x v="1"/>
    <n v="88935"/>
    <x v="0"/>
    <n v="7996"/>
    <n v="409000"/>
    <x v="2"/>
  </r>
  <r>
    <x v="10"/>
    <x v="5"/>
    <x v="11"/>
    <s v="City 1.5L I-VTEC V MT "/>
    <x v="0"/>
    <n v="81451"/>
    <x v="0"/>
    <n v="10588"/>
    <n v="476000"/>
    <x v="2"/>
  </r>
  <r>
    <x v="4"/>
    <x v="5"/>
    <x v="34"/>
    <s v="Jazz 1.2L I-VTEC S "/>
    <x v="0"/>
    <n v="59577"/>
    <x v="0"/>
    <n v="8543"/>
    <n v="437000"/>
    <x v="2"/>
  </r>
  <r>
    <x v="5"/>
    <x v="0"/>
    <x v="0"/>
    <s v="Alto LXI "/>
    <x v="0"/>
    <n v="16001"/>
    <x v="0"/>
    <n v="7214"/>
    <n v="369000"/>
    <x v="2"/>
  </r>
  <r>
    <x v="4"/>
    <x v="0"/>
    <x v="2"/>
    <s v="Baleno ZETA CVT PETROL 1.2 "/>
    <x v="1"/>
    <n v="69002"/>
    <x v="0"/>
    <n v="10440"/>
    <n v="534000"/>
    <x v="2"/>
  </r>
  <r>
    <x v="5"/>
    <x v="0"/>
    <x v="35"/>
    <s v="S PRESSO VXI+ "/>
    <x v="0"/>
    <n v="12058"/>
    <x v="0"/>
    <n v="9110"/>
    <n v="466000"/>
    <x v="2"/>
  </r>
  <r>
    <x v="4"/>
    <x v="0"/>
    <x v="31"/>
    <s v="Ciaz ZETA 1.4 MT PETROL "/>
    <x v="0"/>
    <n v="33161"/>
    <x v="0"/>
    <n v="12688"/>
    <n v="649000"/>
    <x v="2"/>
  </r>
  <r>
    <x v="5"/>
    <x v="0"/>
    <x v="2"/>
    <s v="Baleno DELTA PETROL 1.2 "/>
    <x v="0"/>
    <n v="20120"/>
    <x v="0"/>
    <n v="13001"/>
    <n v="665000"/>
    <x v="2"/>
  </r>
  <r>
    <x v="5"/>
    <x v="5"/>
    <x v="11"/>
    <s v="City 1.5L I-VTE V CVT "/>
    <x v="1"/>
    <n v="19655"/>
    <x v="0"/>
    <n v="21318"/>
    <n v="1120000"/>
    <x v="2"/>
  </r>
  <r>
    <x v="2"/>
    <x v="8"/>
    <x v="20"/>
    <s v="SELTOS HTX 1.5 PETROL "/>
    <x v="0"/>
    <n v="32031"/>
    <x v="0"/>
    <n v="21451"/>
    <n v="1127000"/>
    <x v="2"/>
  </r>
  <r>
    <x v="9"/>
    <x v="2"/>
    <x v="5"/>
    <s v="ALTROZ XZA PLUS "/>
    <x v="1"/>
    <n v="24908"/>
    <x v="0"/>
    <n v="16503"/>
    <n v="867000"/>
    <x v="2"/>
  </r>
  <r>
    <x v="9"/>
    <x v="2"/>
    <x v="37"/>
    <s v="TIGOR XZ PLUS CNG "/>
    <x v="0"/>
    <n v="38888"/>
    <x v="2"/>
    <n v="15542"/>
    <n v="795000"/>
    <x v="2"/>
  </r>
  <r>
    <x v="3"/>
    <x v="0"/>
    <x v="85"/>
    <s v="XL6 ALPHA AT "/>
    <x v="1"/>
    <n v="49954"/>
    <x v="0"/>
    <n v="18977"/>
    <n v="997000"/>
    <x v="2"/>
  </r>
  <r>
    <x v="4"/>
    <x v="3"/>
    <x v="13"/>
    <s v="Elite i20 MAGNA 1.2 "/>
    <x v="0"/>
    <n v="62492"/>
    <x v="0"/>
    <n v="10166"/>
    <n v="520000"/>
    <x v="2"/>
  </r>
  <r>
    <x v="10"/>
    <x v="3"/>
    <x v="45"/>
    <s v="i10 MAGNA 1.1 "/>
    <x v="0"/>
    <n v="84017"/>
    <x v="0"/>
    <n v="5539"/>
    <n v="249000"/>
    <x v="2"/>
  </r>
  <r>
    <x v="3"/>
    <x v="10"/>
    <x v="22"/>
    <s v="Kwid CLIMBER 1.0 (O) "/>
    <x v="0"/>
    <n v="35911"/>
    <x v="0"/>
    <n v="8387"/>
    <n v="429000"/>
    <x v="2"/>
  </r>
  <r>
    <x v="1"/>
    <x v="0"/>
    <x v="1"/>
    <s v="Swift LXI (O) "/>
    <x v="0"/>
    <n v="41724"/>
    <x v="0"/>
    <n v="7488"/>
    <n v="383000"/>
    <x v="2"/>
  </r>
  <r>
    <x v="8"/>
    <x v="10"/>
    <x v="50"/>
    <s v="Duster RXL PETROL "/>
    <x v="0"/>
    <n v="98688"/>
    <x v="0"/>
    <n v="10889"/>
    <n v="557000"/>
    <x v="2"/>
  </r>
  <r>
    <x v="4"/>
    <x v="3"/>
    <x v="13"/>
    <s v="Elite i20 ASTA 1.2 (O) "/>
    <x v="0"/>
    <n v="39464"/>
    <x v="0"/>
    <n v="11613"/>
    <n v="594000"/>
    <x v="2"/>
  </r>
  <r>
    <x v="3"/>
    <x v="3"/>
    <x v="8"/>
    <s v="GRAND I10 NIOS SPORTZ 1.2 KAPPA VTVT "/>
    <x v="0"/>
    <n v="43846"/>
    <x v="0"/>
    <n v="10107"/>
    <n v="517000"/>
    <x v="2"/>
  </r>
  <r>
    <x v="9"/>
    <x v="0"/>
    <x v="36"/>
    <s v="IGNIS ZETA 1.2 "/>
    <x v="0"/>
    <n v="14907"/>
    <x v="0"/>
    <n v="11535"/>
    <n v="590000"/>
    <x v="2"/>
  </r>
  <r>
    <x v="5"/>
    <x v="6"/>
    <x v="55"/>
    <s v="URBAN CRUISER PREMIUM GRADE MT "/>
    <x v="0"/>
    <n v="42381"/>
    <x v="0"/>
    <n v="17254"/>
    <n v="906000"/>
    <x v="2"/>
  </r>
  <r>
    <x v="4"/>
    <x v="0"/>
    <x v="12"/>
    <s v="Dzire VXI AMT "/>
    <x v="1"/>
    <n v="29675"/>
    <x v="0"/>
    <n v="11632"/>
    <n v="595000"/>
    <x v="2"/>
  </r>
  <r>
    <x v="5"/>
    <x v="0"/>
    <x v="2"/>
    <s v="Baleno DELTA PETROL 1.2 "/>
    <x v="0"/>
    <n v="28415"/>
    <x v="0"/>
    <n v="13001"/>
    <n v="665000"/>
    <x v="2"/>
  </r>
  <r>
    <x v="8"/>
    <x v="0"/>
    <x v="1"/>
    <s v="Swift LXI "/>
    <x v="0"/>
    <n v="46764"/>
    <x v="0"/>
    <n v="9130"/>
    <n v="467000"/>
    <x v="2"/>
  </r>
  <r>
    <x v="5"/>
    <x v="0"/>
    <x v="36"/>
    <s v="IGNIS ALPHA 1.2 "/>
    <x v="0"/>
    <n v="30314"/>
    <x v="0"/>
    <n v="12160"/>
    <n v="622000"/>
    <x v="2"/>
  </r>
  <r>
    <x v="4"/>
    <x v="3"/>
    <x v="8"/>
    <s v="Grand i10 SPORTZ (O) 1.2 KAPPA VTVT "/>
    <x v="0"/>
    <n v="51401"/>
    <x v="0"/>
    <n v="7859"/>
    <n v="401999"/>
    <x v="2"/>
  </r>
  <r>
    <x v="0"/>
    <x v="3"/>
    <x v="13"/>
    <s v="Elite i20 MAGNA 1.2 "/>
    <x v="0"/>
    <n v="74240"/>
    <x v="0"/>
    <n v="8798"/>
    <n v="450000"/>
    <x v="2"/>
  </r>
  <r>
    <x v="0"/>
    <x v="0"/>
    <x v="2"/>
    <s v="Baleno DELTA PETROL 1.2 "/>
    <x v="0"/>
    <n v="84123"/>
    <x v="0"/>
    <n v="8856"/>
    <n v="453000"/>
    <x v="2"/>
  </r>
  <r>
    <x v="3"/>
    <x v="3"/>
    <x v="14"/>
    <s v="Creta S 1.5 PETROL "/>
    <x v="0"/>
    <n v="14693"/>
    <x v="0"/>
    <n v="21623"/>
    <n v="1136000"/>
    <x v="2"/>
  </r>
  <r>
    <x v="2"/>
    <x v="6"/>
    <x v="61"/>
    <s v="Innova Crysta 2.4 VX 8 STR "/>
    <x v="0"/>
    <n v="84135"/>
    <x v="1"/>
    <n v="33505"/>
    <n v="1541000"/>
    <x v="2"/>
  </r>
  <r>
    <x v="5"/>
    <x v="3"/>
    <x v="6"/>
    <s v="VENUE S 1.2 "/>
    <x v="0"/>
    <n v="19866"/>
    <x v="0"/>
    <n v="14878"/>
    <n v="761000"/>
    <x v="2"/>
  </r>
  <r>
    <x v="5"/>
    <x v="2"/>
    <x v="51"/>
    <s v="Safari XT PLUS "/>
    <x v="0"/>
    <n v="42072"/>
    <x v="1"/>
    <n v="28532"/>
    <n v="1499000"/>
    <x v="2"/>
  </r>
  <r>
    <x v="5"/>
    <x v="0"/>
    <x v="85"/>
    <s v="XL6 ZETA AT "/>
    <x v="1"/>
    <n v="27739"/>
    <x v="0"/>
    <n v="19735"/>
    <n v="1036999"/>
    <x v="2"/>
  </r>
  <r>
    <x v="8"/>
    <x v="3"/>
    <x v="42"/>
    <s v="Xcent S 1.2 "/>
    <x v="0"/>
    <n v="90833"/>
    <x v="2"/>
    <n v="9208"/>
    <n v="471000"/>
    <x v="2"/>
  </r>
  <r>
    <x v="1"/>
    <x v="3"/>
    <x v="13"/>
    <s v="Elite i20 ASTA 1.2 "/>
    <x v="0"/>
    <n v="93800"/>
    <x v="0"/>
    <n v="8661"/>
    <n v="443000"/>
    <x v="2"/>
  </r>
  <r>
    <x v="13"/>
    <x v="5"/>
    <x v="43"/>
    <s v="Brio VX MT "/>
    <x v="0"/>
    <n v="78963"/>
    <x v="0"/>
    <n v="7531"/>
    <n v="286000"/>
    <x v="2"/>
  </r>
  <r>
    <x v="12"/>
    <x v="2"/>
    <x v="29"/>
    <s v="Tiago XT (O) PETROL "/>
    <x v="0"/>
    <n v="12657"/>
    <x v="0"/>
    <n v="11222"/>
    <n v="574000"/>
    <x v="2"/>
  </r>
  <r>
    <x v="3"/>
    <x v="8"/>
    <x v="30"/>
    <s v="SONET GTX PLUS 1.0 IMT "/>
    <x v="0"/>
    <n v="37438"/>
    <x v="0"/>
    <n v="17892"/>
    <n v="940000"/>
    <x v="2"/>
  </r>
  <r>
    <x v="0"/>
    <x v="5"/>
    <x v="18"/>
    <s v="Amaze 1.2L I-VTEC S "/>
    <x v="0"/>
    <n v="52932"/>
    <x v="0"/>
    <n v="7879"/>
    <n v="403000"/>
    <x v="2"/>
  </r>
  <r>
    <x v="8"/>
    <x v="10"/>
    <x v="22"/>
    <s v="Kwid RXT 1.0 (O) "/>
    <x v="0"/>
    <n v="71796"/>
    <x v="0"/>
    <n v="5709"/>
    <n v="292000"/>
    <x v="2"/>
  </r>
  <r>
    <x v="2"/>
    <x v="5"/>
    <x v="11"/>
    <s v="City 1.5L I-VTE V CVT "/>
    <x v="1"/>
    <n v="48227"/>
    <x v="0"/>
    <n v="16236"/>
    <n v="852999"/>
    <x v="2"/>
  </r>
  <r>
    <x v="9"/>
    <x v="10"/>
    <x v="32"/>
    <s v="TRIBER RXT "/>
    <x v="0"/>
    <n v="7021"/>
    <x v="0"/>
    <n v="12786"/>
    <n v="654000"/>
    <x v="2"/>
  </r>
  <r>
    <x v="4"/>
    <x v="2"/>
    <x v="29"/>
    <s v="Tiago XZA PETROL "/>
    <x v="1"/>
    <n v="43322"/>
    <x v="0"/>
    <n v="7859"/>
    <n v="401999"/>
    <x v="2"/>
  </r>
  <r>
    <x v="5"/>
    <x v="2"/>
    <x v="29"/>
    <s v="Tiago XZ PETROL "/>
    <x v="0"/>
    <n v="47603"/>
    <x v="0"/>
    <n v="10772"/>
    <n v="551000"/>
    <x v="2"/>
  </r>
  <r>
    <x v="7"/>
    <x v="3"/>
    <x v="9"/>
    <s v="i20 MAGNA 1.2 "/>
    <x v="0"/>
    <n v="34095"/>
    <x v="0"/>
    <n v="10733"/>
    <n v="227999"/>
    <x v="2"/>
  </r>
  <r>
    <x v="8"/>
    <x v="0"/>
    <x v="28"/>
    <s v="Celerio X ZXI (O) AMT "/>
    <x v="1"/>
    <n v="54533"/>
    <x v="0"/>
    <n v="8719"/>
    <n v="446000"/>
    <x v="2"/>
  </r>
  <r>
    <x v="10"/>
    <x v="5"/>
    <x v="11"/>
    <s v="City 1.5L I-VTEC VX CVT "/>
    <x v="1"/>
    <n v="62811"/>
    <x v="0"/>
    <n v="12145"/>
    <n v="546000"/>
    <x v="2"/>
  </r>
  <r>
    <x v="9"/>
    <x v="7"/>
    <x v="19"/>
    <s v="MAGNITE XL "/>
    <x v="0"/>
    <n v="13045"/>
    <x v="0"/>
    <n v="12512"/>
    <n v="640000"/>
    <x v="2"/>
  </r>
  <r>
    <x v="1"/>
    <x v="0"/>
    <x v="0"/>
    <s v="Alto K10 VXI "/>
    <x v="0"/>
    <n v="44871"/>
    <x v="0"/>
    <n v="5103"/>
    <n v="261000"/>
    <x v="2"/>
  </r>
  <r>
    <x v="0"/>
    <x v="0"/>
    <x v="28"/>
    <s v="Celerio VXI AMT "/>
    <x v="1"/>
    <n v="68891"/>
    <x v="0"/>
    <n v="6940"/>
    <n v="355000"/>
    <x v="2"/>
  </r>
  <r>
    <x v="2"/>
    <x v="1"/>
    <x v="84"/>
    <s v="Scorpio S9 "/>
    <x v="0"/>
    <n v="37999"/>
    <x v="1"/>
    <n v="26634"/>
    <n v="1225000"/>
    <x v="2"/>
  </r>
  <r>
    <x v="4"/>
    <x v="0"/>
    <x v="28"/>
    <s v="Celerio VXI CNG "/>
    <x v="0"/>
    <n v="103154"/>
    <x v="2"/>
    <n v="8186"/>
    <n v="368000"/>
    <x v="2"/>
  </r>
  <r>
    <x v="2"/>
    <x v="3"/>
    <x v="42"/>
    <s v="Xcent S 1.2 "/>
    <x v="0"/>
    <n v="41326"/>
    <x v="0"/>
    <n v="10429"/>
    <n v="533000"/>
    <x v="2"/>
  </r>
  <r>
    <x v="4"/>
    <x v="10"/>
    <x v="50"/>
    <s v="Duster RXS CVT "/>
    <x v="1"/>
    <n v="46813"/>
    <x v="0"/>
    <n v="12082"/>
    <n v="618000"/>
    <x v="2"/>
  </r>
  <r>
    <x v="8"/>
    <x v="12"/>
    <x v="38"/>
    <s v="Ecosport TITANIUM 1.5L PETROL "/>
    <x v="0"/>
    <n v="45012"/>
    <x v="0"/>
    <n v="13275"/>
    <n v="679000"/>
    <x v="2"/>
  </r>
  <r>
    <x v="1"/>
    <x v="5"/>
    <x v="43"/>
    <s v="Brio VX MT "/>
    <x v="0"/>
    <n v="96319"/>
    <x v="0"/>
    <n v="6530"/>
    <n v="334000"/>
    <x v="2"/>
  </r>
  <r>
    <x v="3"/>
    <x v="2"/>
    <x v="37"/>
    <s v="TIGOR XZ PLUS PETROL "/>
    <x v="0"/>
    <n v="17280"/>
    <x v="0"/>
    <n v="13724"/>
    <n v="702000"/>
    <x v="2"/>
  </r>
  <r>
    <x v="12"/>
    <x v="2"/>
    <x v="29"/>
    <s v="Tiago XE PETROL "/>
    <x v="0"/>
    <n v="7441"/>
    <x v="0"/>
    <n v="10186"/>
    <n v="521000"/>
    <x v="2"/>
  </r>
  <r>
    <x v="3"/>
    <x v="2"/>
    <x v="29"/>
    <s v="Tiago XZA PLUS PETROL "/>
    <x v="1"/>
    <n v="34644"/>
    <x v="0"/>
    <n v="11593"/>
    <n v="593000"/>
    <x v="2"/>
  </r>
  <r>
    <x v="5"/>
    <x v="1"/>
    <x v="53"/>
    <s v="Thar LX PETROL HT 4WD AT "/>
    <x v="1"/>
    <n v="30914"/>
    <x v="0"/>
    <n v="27485"/>
    <n v="1444000"/>
    <x v="2"/>
  </r>
  <r>
    <x v="10"/>
    <x v="3"/>
    <x v="8"/>
    <s v="Grand i10 SPORTZ 1.2 KAPPA VTVT "/>
    <x v="0"/>
    <n v="92619"/>
    <x v="0"/>
    <n v="7296"/>
    <n v="328000"/>
    <x v="2"/>
  </r>
  <r>
    <x v="12"/>
    <x v="2"/>
    <x v="15"/>
    <s v="PUNCH CREATIVE AMT 1.2 RTN DUAL TONE "/>
    <x v="1"/>
    <n v="893"/>
    <x v="0"/>
    <n v="16978"/>
    <n v="892000"/>
    <x v="2"/>
  </r>
  <r>
    <x v="13"/>
    <x v="4"/>
    <x v="69"/>
    <s v="Vento HIGHLINE 1.6 MPI "/>
    <x v="0"/>
    <n v="83968"/>
    <x v="0"/>
    <n v="8532"/>
    <n v="324000"/>
    <x v="2"/>
  </r>
  <r>
    <x v="0"/>
    <x v="5"/>
    <x v="18"/>
    <s v="Amaze 1.2L I-VTEC VX "/>
    <x v="0"/>
    <n v="54809"/>
    <x v="0"/>
    <n v="7976"/>
    <n v="408000"/>
    <x v="2"/>
  </r>
  <r>
    <x v="0"/>
    <x v="5"/>
    <x v="11"/>
    <s v="City 1.5L I-VTEC V MT "/>
    <x v="0"/>
    <n v="72308"/>
    <x v="0"/>
    <n v="10538"/>
    <n v="539000"/>
    <x v="2"/>
  </r>
  <r>
    <x v="4"/>
    <x v="3"/>
    <x v="14"/>
    <s v="Creta E PLUS 1.6 PETROL "/>
    <x v="0"/>
    <n v="83038"/>
    <x v="0"/>
    <n v="13939"/>
    <n v="713000"/>
    <x v="2"/>
  </r>
  <r>
    <x v="2"/>
    <x v="12"/>
    <x v="38"/>
    <s v="Ecosport TITANIUM 1.5L PETROL "/>
    <x v="0"/>
    <n v="98296"/>
    <x v="0"/>
    <n v="11984"/>
    <n v="613000"/>
    <x v="2"/>
  </r>
  <r>
    <x v="8"/>
    <x v="0"/>
    <x v="26"/>
    <s v="Wagon R 1.0 LXI CNG "/>
    <x v="0"/>
    <n v="72457"/>
    <x v="2"/>
    <n v="7918"/>
    <n v="405000"/>
    <x v="2"/>
  </r>
  <r>
    <x v="12"/>
    <x v="0"/>
    <x v="7"/>
    <s v="New Wagon-R LXI CNG 1.0 "/>
    <x v="0"/>
    <n v="14131"/>
    <x v="2"/>
    <n v="12571"/>
    <n v="643000"/>
    <x v="2"/>
  </r>
  <r>
    <x v="2"/>
    <x v="4"/>
    <x v="69"/>
    <s v="Vento HIGHLINE PLUS 1.2 AT "/>
    <x v="1"/>
    <n v="30877"/>
    <x v="0"/>
    <n v="20937"/>
    <n v="1100000"/>
    <x v="2"/>
  </r>
  <r>
    <x v="4"/>
    <x v="0"/>
    <x v="0"/>
    <s v="Alto K10 VXI (O) AMT "/>
    <x v="1"/>
    <n v="49080"/>
    <x v="0"/>
    <n v="6667"/>
    <n v="341000"/>
    <x v="2"/>
  </r>
  <r>
    <x v="8"/>
    <x v="12"/>
    <x v="52"/>
    <s v="FREESTYLE TITANIUM 1.2 PETROL "/>
    <x v="0"/>
    <n v="87411"/>
    <x v="0"/>
    <n v="9306"/>
    <n v="476000"/>
    <x v="2"/>
  </r>
  <r>
    <x v="12"/>
    <x v="0"/>
    <x v="35"/>
    <s v="S PRESSO VXI PLUS (O) AMT "/>
    <x v="1"/>
    <n v="6333"/>
    <x v="0"/>
    <n v="10968"/>
    <n v="561000"/>
    <x v="2"/>
  </r>
  <r>
    <x v="3"/>
    <x v="0"/>
    <x v="0"/>
    <s v="Alto VXI "/>
    <x v="0"/>
    <n v="20288"/>
    <x v="0"/>
    <n v="7273"/>
    <n v="372000"/>
    <x v="2"/>
  </r>
  <r>
    <x v="9"/>
    <x v="0"/>
    <x v="31"/>
    <s v="Ciaz ZETA 1.5 SHVS MT PETROL "/>
    <x v="0"/>
    <n v="15892"/>
    <x v="0"/>
    <n v="17854"/>
    <n v="938000"/>
    <x v="2"/>
  </r>
  <r>
    <x v="8"/>
    <x v="2"/>
    <x v="29"/>
    <s v="Tiago XT PETROL "/>
    <x v="0"/>
    <n v="94153"/>
    <x v="0"/>
    <n v="8055"/>
    <n v="412000"/>
    <x v="2"/>
  </r>
  <r>
    <x v="2"/>
    <x v="3"/>
    <x v="13"/>
    <s v="Elite i20 SPORTZ 1.2 "/>
    <x v="0"/>
    <n v="34181"/>
    <x v="0"/>
    <n v="10244"/>
    <n v="524000"/>
    <x v="2"/>
  </r>
  <r>
    <x v="2"/>
    <x v="1"/>
    <x v="3"/>
    <s v="XUV300 W4 1.2 PETROL "/>
    <x v="0"/>
    <n v="59332"/>
    <x v="0"/>
    <n v="12512"/>
    <n v="640000"/>
    <x v="2"/>
  </r>
  <r>
    <x v="1"/>
    <x v="0"/>
    <x v="1"/>
    <s v="Swift VXI "/>
    <x v="0"/>
    <n v="42213"/>
    <x v="0"/>
    <n v="7429"/>
    <n v="380000"/>
    <x v="2"/>
  </r>
  <r>
    <x v="3"/>
    <x v="2"/>
    <x v="5"/>
    <s v="ALTROZ XE PETROL "/>
    <x v="0"/>
    <n v="47970"/>
    <x v="0"/>
    <n v="10303"/>
    <n v="527000"/>
    <x v="2"/>
  </r>
  <r>
    <x v="2"/>
    <x v="0"/>
    <x v="1"/>
    <s v="Swift ZXI "/>
    <x v="0"/>
    <n v="43834"/>
    <x v="0"/>
    <n v="11632"/>
    <n v="595000"/>
    <x v="2"/>
  </r>
  <r>
    <x v="8"/>
    <x v="9"/>
    <x v="21"/>
    <s v="Go T(O) "/>
    <x v="0"/>
    <n v="31754"/>
    <x v="0"/>
    <n v="8543"/>
    <n v="437000"/>
    <x v="2"/>
  </r>
  <r>
    <x v="4"/>
    <x v="0"/>
    <x v="28"/>
    <s v="Celerio VXI AMT "/>
    <x v="1"/>
    <n v="29841"/>
    <x v="0"/>
    <n v="8465"/>
    <n v="433000"/>
    <x v="2"/>
  </r>
  <r>
    <x v="3"/>
    <x v="8"/>
    <x v="20"/>
    <s v="SELTOS GTX 1.4 PETROL "/>
    <x v="0"/>
    <n v="71222"/>
    <x v="0"/>
    <n v="22498"/>
    <n v="1182000"/>
    <x v="2"/>
  </r>
  <r>
    <x v="3"/>
    <x v="0"/>
    <x v="35"/>
    <s v="S PRESSO LXI "/>
    <x v="0"/>
    <n v="30651"/>
    <x v="0"/>
    <n v="7390"/>
    <n v="378000"/>
    <x v="2"/>
  </r>
  <r>
    <x v="3"/>
    <x v="8"/>
    <x v="20"/>
    <s v="SELTOS HTX 1.5 PETROL "/>
    <x v="0"/>
    <n v="50450"/>
    <x v="0"/>
    <n v="20267"/>
    <n v="1065000"/>
    <x v="2"/>
  </r>
  <r>
    <x v="9"/>
    <x v="1"/>
    <x v="70"/>
    <s v="Bolero B6 "/>
    <x v="0"/>
    <n v="22038"/>
    <x v="1"/>
    <n v="19719"/>
    <n v="1036000"/>
    <x v="2"/>
  </r>
  <r>
    <x v="13"/>
    <x v="0"/>
    <x v="0"/>
    <s v="Alto 800 LXI ANNIVERSARY EDITION "/>
    <x v="0"/>
    <n v="43820"/>
    <x v="0"/>
    <n v="5828"/>
    <n v="221000"/>
    <x v="2"/>
  </r>
  <r>
    <x v="2"/>
    <x v="0"/>
    <x v="36"/>
    <s v="IGNIS SIGMA 1.2 "/>
    <x v="0"/>
    <n v="20189"/>
    <x v="0"/>
    <n v="9091"/>
    <n v="465000"/>
    <x v="2"/>
  </r>
  <r>
    <x v="9"/>
    <x v="0"/>
    <x v="2"/>
    <s v="Baleno SIGMA PETROL 1.2 "/>
    <x v="0"/>
    <n v="27464"/>
    <x v="0"/>
    <n v="12297"/>
    <n v="629000"/>
    <x v="2"/>
  </r>
  <r>
    <x v="8"/>
    <x v="0"/>
    <x v="36"/>
    <s v="IGNIS DELTA 1.2 AMT "/>
    <x v="1"/>
    <n v="26662"/>
    <x v="0"/>
    <n v="9716"/>
    <n v="497000"/>
    <x v="2"/>
  </r>
  <r>
    <x v="2"/>
    <x v="3"/>
    <x v="14"/>
    <s v="Creta SX AT 1.6 PETROL "/>
    <x v="1"/>
    <n v="69534"/>
    <x v="0"/>
    <n v="20918"/>
    <n v="1099000"/>
    <x v="2"/>
  </r>
  <r>
    <x v="5"/>
    <x v="8"/>
    <x v="30"/>
    <s v="SONET HTX 1.0 IMT "/>
    <x v="0"/>
    <n v="22016"/>
    <x v="0"/>
    <n v="17359"/>
    <n v="911999"/>
    <x v="2"/>
  </r>
  <r>
    <x v="3"/>
    <x v="0"/>
    <x v="46"/>
    <s v="Vitara Brezza ZXI PLUS DUAL TONE "/>
    <x v="0"/>
    <n v="54467"/>
    <x v="0"/>
    <n v="15836"/>
    <n v="832000"/>
    <x v="2"/>
  </r>
  <r>
    <x v="9"/>
    <x v="7"/>
    <x v="19"/>
    <s v="MAGNITE XV PREMIUM TURBO "/>
    <x v="0"/>
    <n v="26583"/>
    <x v="0"/>
    <n v="17854"/>
    <n v="938000"/>
    <x v="2"/>
  </r>
  <r>
    <x v="9"/>
    <x v="0"/>
    <x v="31"/>
    <s v="Ciaz ZETA AT 1.5 SHVS PETROL "/>
    <x v="1"/>
    <n v="21566"/>
    <x v="0"/>
    <n v="19548"/>
    <n v="1027000"/>
    <x v="2"/>
  </r>
  <r>
    <x v="10"/>
    <x v="0"/>
    <x v="31"/>
    <s v="Ciaz VXI+ "/>
    <x v="0"/>
    <n v="74819"/>
    <x v="0"/>
    <n v="8475"/>
    <n v="381000"/>
    <x v="2"/>
  </r>
  <r>
    <x v="9"/>
    <x v="8"/>
    <x v="30"/>
    <s v="SONET HTK PLUS 1.0 IMT "/>
    <x v="0"/>
    <n v="15612"/>
    <x v="0"/>
    <n v="18787"/>
    <n v="986999"/>
    <x v="2"/>
  </r>
  <r>
    <x v="4"/>
    <x v="0"/>
    <x v="28"/>
    <s v="Celerio ZXI AMT (O) "/>
    <x v="1"/>
    <n v="43600"/>
    <x v="0"/>
    <n v="9267"/>
    <n v="474000"/>
    <x v="2"/>
  </r>
  <r>
    <x v="5"/>
    <x v="0"/>
    <x v="2"/>
    <s v="Baleno ZETA PETROL 1.2 "/>
    <x v="0"/>
    <n v="39686"/>
    <x v="0"/>
    <n v="13353"/>
    <n v="683000"/>
    <x v="2"/>
  </r>
  <r>
    <x v="3"/>
    <x v="11"/>
    <x v="33"/>
    <s v="HECTOR SUPER 1.5 PETROL "/>
    <x v="0"/>
    <n v="67143"/>
    <x v="0"/>
    <n v="20366"/>
    <n v="1070000"/>
    <x v="2"/>
  </r>
  <r>
    <x v="7"/>
    <x v="0"/>
    <x v="17"/>
    <s v="Ritz LXI "/>
    <x v="0"/>
    <n v="41282"/>
    <x v="0"/>
    <n v="8332"/>
    <n v="177000"/>
    <x v="2"/>
  </r>
  <r>
    <x v="0"/>
    <x v="0"/>
    <x v="31"/>
    <s v="Ciaz ZXI "/>
    <x v="0"/>
    <n v="57286"/>
    <x v="0"/>
    <n v="10225"/>
    <n v="523000"/>
    <x v="2"/>
  </r>
  <r>
    <x v="2"/>
    <x v="3"/>
    <x v="14"/>
    <s v="Creta E PLUS 1.6 PETROL "/>
    <x v="0"/>
    <n v="17333"/>
    <x v="0"/>
    <n v="17530"/>
    <n v="921000"/>
    <x v="2"/>
  </r>
  <r>
    <x v="1"/>
    <x v="5"/>
    <x v="11"/>
    <s v="City 1.5L I-VTEC SV CVT "/>
    <x v="1"/>
    <n v="98688"/>
    <x v="0"/>
    <n v="10342"/>
    <n v="529000"/>
    <x v="2"/>
  </r>
  <r>
    <x v="11"/>
    <x v="0"/>
    <x v="26"/>
    <s v="Wagon R 1.0 LXI "/>
    <x v="0"/>
    <n v="32625"/>
    <x v="0"/>
    <n v="7241"/>
    <n v="218000"/>
    <x v="2"/>
  </r>
  <r>
    <x v="4"/>
    <x v="14"/>
    <x v="65"/>
    <s v="Rapid AMBITION 1.6 MPI AT "/>
    <x v="1"/>
    <n v="100001"/>
    <x v="0"/>
    <n v="12190"/>
    <n v="548000"/>
    <x v="2"/>
  </r>
  <r>
    <x v="2"/>
    <x v="12"/>
    <x v="38"/>
    <s v="Ecosport TITANIUM 1.0L ECOBOOST SPORTS(SUNROOF) "/>
    <x v="0"/>
    <n v="70551"/>
    <x v="0"/>
    <n v="15093"/>
    <n v="772000"/>
    <x v="2"/>
  </r>
  <r>
    <x v="4"/>
    <x v="0"/>
    <x v="36"/>
    <s v="IGNIS ZETA 1.2 "/>
    <x v="0"/>
    <n v="84544"/>
    <x v="0"/>
    <n v="8387"/>
    <n v="429000"/>
    <x v="2"/>
  </r>
  <r>
    <x v="13"/>
    <x v="4"/>
    <x v="69"/>
    <s v="Vento HIGHLINE 1.6 MPI "/>
    <x v="0"/>
    <n v="100021"/>
    <x v="0"/>
    <n v="9849"/>
    <n v="374000"/>
    <x v="2"/>
  </r>
  <r>
    <x v="5"/>
    <x v="8"/>
    <x v="30"/>
    <s v="SONET HTX 1.0 IMT "/>
    <x v="0"/>
    <n v="24996"/>
    <x v="0"/>
    <n v="16921"/>
    <n v="889000"/>
    <x v="2"/>
  </r>
  <r>
    <x v="2"/>
    <x v="2"/>
    <x v="37"/>
    <s v="TIGOR XZ PLUS PETROL "/>
    <x v="0"/>
    <n v="17225"/>
    <x v="0"/>
    <n v="11065"/>
    <n v="566000"/>
    <x v="2"/>
  </r>
  <r>
    <x v="9"/>
    <x v="7"/>
    <x v="19"/>
    <s v="MAGNITE XV PREMIUM "/>
    <x v="0"/>
    <n v="28711"/>
    <x v="0"/>
    <n v="14975"/>
    <n v="766000"/>
    <x v="2"/>
  </r>
  <r>
    <x v="13"/>
    <x v="5"/>
    <x v="43"/>
    <s v="Brio S MT "/>
    <x v="0"/>
    <n v="77423"/>
    <x v="0"/>
    <n v="6610"/>
    <n v="250999"/>
    <x v="2"/>
  </r>
  <r>
    <x v="1"/>
    <x v="6"/>
    <x v="16"/>
    <s v="Etios CROSS 1.2 G "/>
    <x v="0"/>
    <n v="45032"/>
    <x v="0"/>
    <n v="9169"/>
    <n v="469000"/>
    <x v="2"/>
  </r>
  <r>
    <x v="11"/>
    <x v="3"/>
    <x v="45"/>
    <s v="i10 SPORTZ 1.2 AT "/>
    <x v="1"/>
    <n v="84706"/>
    <x v="0"/>
    <n v="8337"/>
    <n v="250999"/>
    <x v="2"/>
  </r>
  <r>
    <x v="9"/>
    <x v="0"/>
    <x v="36"/>
    <s v="IGNIS ZETA 1.2 AMT "/>
    <x v="1"/>
    <n v="36051"/>
    <x v="0"/>
    <n v="13490"/>
    <n v="690000"/>
    <x v="2"/>
  </r>
  <r>
    <x v="0"/>
    <x v="0"/>
    <x v="0"/>
    <s v="Alto K10 VXI AMT "/>
    <x v="1"/>
    <n v="77786"/>
    <x v="0"/>
    <n v="5220"/>
    <n v="267000"/>
    <x v="2"/>
  </r>
  <r>
    <x v="2"/>
    <x v="8"/>
    <x v="20"/>
    <s v="SELTOS GTX PLUS AT 1.5 DIESEL "/>
    <x v="1"/>
    <n v="51955"/>
    <x v="1"/>
    <n v="29200"/>
    <n v="1343000"/>
    <x v="2"/>
  </r>
  <r>
    <x v="2"/>
    <x v="8"/>
    <x v="20"/>
    <s v="SELTOS HTX 1.5 PETROL "/>
    <x v="0"/>
    <n v="68033"/>
    <x v="0"/>
    <n v="19148"/>
    <n v="1006000"/>
    <x v="2"/>
  </r>
  <r>
    <x v="5"/>
    <x v="11"/>
    <x v="33"/>
    <s v="HECTOR SHARP 1.5 DCT PETROL "/>
    <x v="1"/>
    <n v="39015"/>
    <x v="0"/>
    <n v="30455"/>
    <n v="1600000"/>
    <x v="2"/>
  </r>
  <r>
    <x v="3"/>
    <x v="5"/>
    <x v="23"/>
    <s v="WR-V 1.5L I-DTEC VX MT "/>
    <x v="0"/>
    <n v="45972"/>
    <x v="1"/>
    <n v="18063"/>
    <n v="949000"/>
    <x v="2"/>
  </r>
  <r>
    <x v="8"/>
    <x v="2"/>
    <x v="37"/>
    <s v="TIGOR XZ PETROL "/>
    <x v="0"/>
    <n v="60364"/>
    <x v="0"/>
    <n v="8543"/>
    <n v="437000"/>
    <x v="2"/>
  </r>
  <r>
    <x v="3"/>
    <x v="3"/>
    <x v="14"/>
    <s v="Creta SX (O) 1.4 TURBO DCT "/>
    <x v="1"/>
    <n v="57460"/>
    <x v="0"/>
    <n v="27390"/>
    <n v="1439000"/>
    <x v="2"/>
  </r>
  <r>
    <x v="9"/>
    <x v="2"/>
    <x v="4"/>
    <s v="NEXON XZA PLUS DIESEL "/>
    <x v="1"/>
    <n v="34248"/>
    <x v="1"/>
    <n v="21604"/>
    <n v="1135000"/>
    <x v="2"/>
  </r>
  <r>
    <x v="2"/>
    <x v="4"/>
    <x v="69"/>
    <s v="Vento HIGHLINE PLUS 1.2 AT 16 ALLOY "/>
    <x v="1"/>
    <n v="58082"/>
    <x v="0"/>
    <n v="19186"/>
    <n v="1008000"/>
    <x v="2"/>
  </r>
  <r>
    <x v="8"/>
    <x v="3"/>
    <x v="8"/>
    <s v="Grand i10 SPORTZ 1.2 KAPPA VTVT "/>
    <x v="0"/>
    <n v="10212"/>
    <x v="0"/>
    <n v="9697"/>
    <n v="496000"/>
    <x v="2"/>
  </r>
  <r>
    <x v="0"/>
    <x v="0"/>
    <x v="2"/>
    <s v="Baleno DELTA PETROL 1.2 "/>
    <x v="0"/>
    <n v="33099"/>
    <x v="0"/>
    <n v="9521"/>
    <n v="487000"/>
    <x v="2"/>
  </r>
  <r>
    <x v="9"/>
    <x v="2"/>
    <x v="15"/>
    <s v="PUNCH CREATIVE 1.2 RTN DUAL TONE "/>
    <x v="0"/>
    <n v="20770"/>
    <x v="0"/>
    <n v="16065"/>
    <n v="844000"/>
    <x v="2"/>
  </r>
  <r>
    <x v="3"/>
    <x v="0"/>
    <x v="2"/>
    <s v="Baleno DELTA PETROL 1.2 "/>
    <x v="0"/>
    <n v="27940"/>
    <x v="0"/>
    <n v="11906"/>
    <n v="609000"/>
    <x v="2"/>
  </r>
  <r>
    <x v="4"/>
    <x v="0"/>
    <x v="28"/>
    <s v="Celerio VXI "/>
    <x v="0"/>
    <n v="56638"/>
    <x v="0"/>
    <n v="7214"/>
    <n v="369000"/>
    <x v="2"/>
  </r>
  <r>
    <x v="8"/>
    <x v="0"/>
    <x v="0"/>
    <s v="Alto K10 VXI "/>
    <x v="0"/>
    <n v="33269"/>
    <x v="0"/>
    <n v="6334"/>
    <n v="324000"/>
    <x v="2"/>
  </r>
  <r>
    <x v="9"/>
    <x v="3"/>
    <x v="8"/>
    <s v="GRAND I10 NIOS SPORTZ 1.2 KAPPA VTVT "/>
    <x v="0"/>
    <n v="15600"/>
    <x v="0"/>
    <n v="13157"/>
    <n v="673000"/>
    <x v="2"/>
  </r>
  <r>
    <x v="5"/>
    <x v="1"/>
    <x v="53"/>
    <s v="Thar LX PETROL HT 4WD AT "/>
    <x v="1"/>
    <n v="31332"/>
    <x v="0"/>
    <n v="27028"/>
    <n v="1420000"/>
    <x v="2"/>
  </r>
  <r>
    <x v="0"/>
    <x v="5"/>
    <x v="11"/>
    <s v="City 1.5L I-VTEC V MT "/>
    <x v="0"/>
    <n v="87088"/>
    <x v="0"/>
    <n v="11124"/>
    <n v="569000"/>
    <x v="2"/>
  </r>
  <r>
    <x v="10"/>
    <x v="0"/>
    <x v="26"/>
    <s v="Wagon R 1.0 VXI "/>
    <x v="0"/>
    <n v="47355"/>
    <x v="0"/>
    <n v="6286"/>
    <n v="283000"/>
    <x v="2"/>
  </r>
  <r>
    <x v="12"/>
    <x v="0"/>
    <x v="36"/>
    <s v="IGNIS SIGMA 1.2 "/>
    <x v="0"/>
    <n v="10469"/>
    <x v="0"/>
    <n v="10225"/>
    <n v="523000"/>
    <x v="2"/>
  </r>
  <r>
    <x v="2"/>
    <x v="1"/>
    <x v="79"/>
    <s v="TUV300 T10 "/>
    <x v="0"/>
    <n v="38862"/>
    <x v="1"/>
    <n v="17624"/>
    <n v="792000"/>
    <x v="2"/>
  </r>
  <r>
    <x v="9"/>
    <x v="1"/>
    <x v="54"/>
    <s v="SCORPIO-N Z8 L PETROL MT 7 STR "/>
    <x v="0"/>
    <n v="2094"/>
    <x v="0"/>
    <n v="37840"/>
    <n v="1988000"/>
    <x v="2"/>
  </r>
  <r>
    <x v="3"/>
    <x v="2"/>
    <x v="5"/>
    <s v="ALTROZ XZ PETROL "/>
    <x v="0"/>
    <n v="30195"/>
    <x v="0"/>
    <n v="12004"/>
    <n v="614000"/>
    <x v="2"/>
  </r>
  <r>
    <x v="1"/>
    <x v="3"/>
    <x v="8"/>
    <s v="Grand i10 MAGNA 1.2 KAPPA VTVT "/>
    <x v="0"/>
    <n v="62902"/>
    <x v="0"/>
    <n v="6178"/>
    <n v="316000"/>
    <x v="2"/>
  </r>
  <r>
    <x v="9"/>
    <x v="0"/>
    <x v="7"/>
    <s v="New Wagon-R VXI CNG 1.0 "/>
    <x v="0"/>
    <n v="38261"/>
    <x v="2"/>
    <n v="12375"/>
    <n v="633000"/>
    <x v="2"/>
  </r>
  <r>
    <x v="4"/>
    <x v="5"/>
    <x v="34"/>
    <s v="Jazz 1.2L I-VTEC V "/>
    <x v="0"/>
    <n v="75621"/>
    <x v="0"/>
    <n v="9912"/>
    <n v="507000"/>
    <x v="2"/>
  </r>
  <r>
    <x v="0"/>
    <x v="3"/>
    <x v="45"/>
    <s v="i10 MAGNA 1.1 "/>
    <x v="0"/>
    <n v="41176"/>
    <x v="0"/>
    <n v="6491"/>
    <n v="332000"/>
    <x v="2"/>
  </r>
  <r>
    <x v="9"/>
    <x v="8"/>
    <x v="30"/>
    <s v="SONET HTX 1.0 IMT "/>
    <x v="0"/>
    <n v="34198"/>
    <x v="0"/>
    <n v="19167"/>
    <n v="1007000"/>
    <x v="2"/>
  </r>
  <r>
    <x v="4"/>
    <x v="0"/>
    <x v="2"/>
    <s v="Baleno DELTA PETROL 1.2 "/>
    <x v="0"/>
    <n v="84098"/>
    <x v="0"/>
    <n v="8680"/>
    <n v="444000"/>
    <x v="2"/>
  </r>
  <r>
    <x v="8"/>
    <x v="0"/>
    <x v="31"/>
    <s v="Ciaz DELTA 1.5 SHVS MT PETROL "/>
    <x v="0"/>
    <n v="15115"/>
    <x v="0"/>
    <n v="14017"/>
    <n v="717000"/>
    <x v="2"/>
  </r>
  <r>
    <x v="10"/>
    <x v="4"/>
    <x v="39"/>
    <s v="Polo HIGHLINE1.2L "/>
    <x v="0"/>
    <n v="93360"/>
    <x v="0"/>
    <n v="7719"/>
    <n v="347000"/>
    <x v="2"/>
  </r>
  <r>
    <x v="4"/>
    <x v="0"/>
    <x v="28"/>
    <s v="Celerio VXI CNG "/>
    <x v="0"/>
    <n v="116413"/>
    <x v="2"/>
    <n v="8431"/>
    <n v="379000"/>
    <x v="2"/>
  </r>
  <r>
    <x v="10"/>
    <x v="5"/>
    <x v="11"/>
    <s v="City 1.5L I-VTEC SV CVT "/>
    <x v="1"/>
    <n v="47095"/>
    <x v="0"/>
    <n v="11300"/>
    <n v="508000"/>
    <x v="2"/>
  </r>
  <r>
    <x v="2"/>
    <x v="0"/>
    <x v="2"/>
    <s v="Baleno DELTA PETROL 1.2 "/>
    <x v="0"/>
    <n v="65533"/>
    <x v="0"/>
    <n v="10342"/>
    <n v="529000"/>
    <x v="2"/>
  </r>
  <r>
    <x v="13"/>
    <x v="4"/>
    <x v="39"/>
    <s v="Polo HIGHLINE1.2L "/>
    <x v="0"/>
    <n v="65451"/>
    <x v="0"/>
    <n v="8532"/>
    <n v="324000"/>
    <x v="2"/>
  </r>
  <r>
    <x v="0"/>
    <x v="0"/>
    <x v="2"/>
    <s v="Baleno DELTA PETROL 1.2 "/>
    <x v="0"/>
    <n v="94626"/>
    <x v="0"/>
    <n v="8612"/>
    <n v="441000"/>
    <x v="2"/>
  </r>
  <r>
    <x v="12"/>
    <x v="3"/>
    <x v="7"/>
    <s v="NEW I20 ASTA (O) 1.2 MT "/>
    <x v="0"/>
    <n v="20051"/>
    <x v="0"/>
    <n v="17454"/>
    <n v="917000"/>
    <x v="2"/>
  </r>
  <r>
    <x v="10"/>
    <x v="3"/>
    <x v="8"/>
    <s v="Grand i10 ASTA AT 1.2 KAPPA VTVT "/>
    <x v="1"/>
    <n v="36341"/>
    <x v="0"/>
    <n v="9187"/>
    <n v="413000"/>
    <x v="2"/>
  </r>
  <r>
    <x v="10"/>
    <x v="3"/>
    <x v="42"/>
    <s v="Xcent S (O) 1.2 "/>
    <x v="0"/>
    <n v="89712"/>
    <x v="0"/>
    <n v="6985"/>
    <n v="314000"/>
    <x v="2"/>
  </r>
  <r>
    <x v="1"/>
    <x v="0"/>
    <x v="1"/>
    <s v="Swift Dzire VXI "/>
    <x v="0"/>
    <n v="32721"/>
    <x v="0"/>
    <n v="8485"/>
    <n v="434000"/>
    <x v="2"/>
  </r>
  <r>
    <x v="2"/>
    <x v="0"/>
    <x v="2"/>
    <s v="Baleno ZETA PETROL 1.2 "/>
    <x v="0"/>
    <n v="58961"/>
    <x v="2"/>
    <n v="11351"/>
    <n v="581000"/>
    <x v="2"/>
  </r>
  <r>
    <x v="5"/>
    <x v="2"/>
    <x v="4"/>
    <s v="NEXON XE PETROL "/>
    <x v="0"/>
    <n v="32892"/>
    <x v="2"/>
    <n v="13783"/>
    <n v="705000"/>
    <x v="2"/>
  </r>
  <r>
    <x v="8"/>
    <x v="3"/>
    <x v="27"/>
    <s v="Verna 1.6 VTVT SX (O) AT "/>
    <x v="1"/>
    <n v="13069"/>
    <x v="0"/>
    <n v="16978"/>
    <n v="892000"/>
    <x v="2"/>
  </r>
  <r>
    <x v="5"/>
    <x v="3"/>
    <x v="7"/>
    <s v="NEW SANTRO MAGNA "/>
    <x v="0"/>
    <n v="13421"/>
    <x v="0"/>
    <n v="9619"/>
    <n v="492000"/>
    <x v="2"/>
  </r>
  <r>
    <x v="9"/>
    <x v="2"/>
    <x v="4"/>
    <s v="NEXON XM SUNROOF PETROL "/>
    <x v="0"/>
    <n v="21794"/>
    <x v="0"/>
    <n v="15684"/>
    <n v="824000"/>
    <x v="2"/>
  </r>
  <r>
    <x v="2"/>
    <x v="12"/>
    <x v="38"/>
    <s v="Ecosport TITANIUM 1.5L PETROL "/>
    <x v="0"/>
    <n v="61746"/>
    <x v="2"/>
    <n v="12199"/>
    <n v="624000"/>
    <x v="2"/>
  </r>
  <r>
    <x v="2"/>
    <x v="5"/>
    <x v="18"/>
    <s v="Amaze 1.2L I-VTEC V CVT "/>
    <x v="1"/>
    <n v="39639"/>
    <x v="0"/>
    <n v="13529"/>
    <n v="692000"/>
    <x v="2"/>
  </r>
  <r>
    <x v="5"/>
    <x v="1"/>
    <x v="53"/>
    <s v="Thar LX PETROL HT 4WD AT "/>
    <x v="1"/>
    <n v="25085"/>
    <x v="0"/>
    <n v="26990"/>
    <n v="1418000"/>
    <x v="2"/>
  </r>
  <r>
    <x v="10"/>
    <x v="3"/>
    <x v="9"/>
    <s v="i20 SPORTZ 1.2 "/>
    <x v="0"/>
    <n v="54137"/>
    <x v="0"/>
    <n v="8319"/>
    <n v="374000"/>
    <x v="2"/>
  </r>
  <r>
    <x v="9"/>
    <x v="3"/>
    <x v="14"/>
    <s v="Creta SX (O) IVT 1.5 PETROL "/>
    <x v="1"/>
    <n v="42763"/>
    <x v="0"/>
    <n v="29845"/>
    <n v="1568000"/>
    <x v="2"/>
  </r>
  <r>
    <x v="2"/>
    <x v="12"/>
    <x v="38"/>
    <s v="Ecosport TITANIUM 1.5L DIESEL "/>
    <x v="0"/>
    <n v="78701"/>
    <x v="1"/>
    <n v="15762"/>
    <n v="709000"/>
    <x v="2"/>
  </r>
  <r>
    <x v="3"/>
    <x v="8"/>
    <x v="30"/>
    <s v="SONET HTK PLUS 1.0 IMT "/>
    <x v="0"/>
    <n v="2951"/>
    <x v="0"/>
    <n v="15874"/>
    <n v="834000"/>
    <x v="2"/>
  </r>
  <r>
    <x v="3"/>
    <x v="6"/>
    <x v="59"/>
    <s v="Glanza V CVT "/>
    <x v="1"/>
    <n v="4496"/>
    <x v="0"/>
    <n v="15265"/>
    <n v="802000"/>
    <x v="2"/>
  </r>
  <r>
    <x v="2"/>
    <x v="3"/>
    <x v="8"/>
    <s v="GRAND I10 NIOS SPORTZ 1.2 KAPPA VTVT "/>
    <x v="0"/>
    <n v="19784"/>
    <x v="0"/>
    <n v="11085"/>
    <n v="567000"/>
    <x v="2"/>
  </r>
  <r>
    <x v="5"/>
    <x v="0"/>
    <x v="1"/>
    <s v="Swift LXI "/>
    <x v="0"/>
    <n v="24003"/>
    <x v="0"/>
    <n v="10674"/>
    <n v="546000"/>
    <x v="2"/>
  </r>
  <r>
    <x v="9"/>
    <x v="3"/>
    <x v="8"/>
    <s v="GRAND I10 NIOS SPORTZ 1.2 KAPPA VTVT CNG "/>
    <x v="0"/>
    <n v="25013"/>
    <x v="2"/>
    <n v="13978"/>
    <n v="715000"/>
    <x v="2"/>
  </r>
  <r>
    <x v="9"/>
    <x v="6"/>
    <x v="55"/>
    <s v="URBAN CRUISER MID GRADE MT "/>
    <x v="0"/>
    <n v="28970"/>
    <x v="0"/>
    <n v="16883"/>
    <n v="886999"/>
    <x v="2"/>
  </r>
  <r>
    <x v="9"/>
    <x v="3"/>
    <x v="8"/>
    <s v="GRAND I10 NIOS SPORTZ 1.2 KAPPA VTVT "/>
    <x v="0"/>
    <n v="17035"/>
    <x v="0"/>
    <n v="13060"/>
    <n v="668000"/>
    <x v="2"/>
  </r>
  <r>
    <x v="1"/>
    <x v="4"/>
    <x v="39"/>
    <s v="Polo GT TSI AT "/>
    <x v="1"/>
    <n v="48449"/>
    <x v="0"/>
    <n v="9384"/>
    <n v="480000"/>
    <x v="2"/>
  </r>
  <r>
    <x v="8"/>
    <x v="9"/>
    <x v="48"/>
    <s v="Redi Go T (O) "/>
    <x v="0"/>
    <n v="41096"/>
    <x v="0"/>
    <n v="4438"/>
    <n v="227000"/>
    <x v="2"/>
  </r>
  <r>
    <x v="0"/>
    <x v="5"/>
    <x v="11"/>
    <s v="City 1.5L I-VTEC VX "/>
    <x v="0"/>
    <n v="91272"/>
    <x v="0"/>
    <n v="12727"/>
    <n v="651000"/>
    <x v="2"/>
  </r>
  <r>
    <x v="5"/>
    <x v="12"/>
    <x v="38"/>
    <s v="Ecosport TITANIUM 1.5L DIESEL "/>
    <x v="0"/>
    <n v="40846"/>
    <x v="1"/>
    <n v="15855"/>
    <n v="833000"/>
    <x v="2"/>
  </r>
  <r>
    <x v="8"/>
    <x v="0"/>
    <x v="28"/>
    <s v="Celerio VXI CNG "/>
    <x v="0"/>
    <n v="36972"/>
    <x v="2"/>
    <n v="10127"/>
    <n v="518000"/>
    <x v="2"/>
  </r>
  <r>
    <x v="9"/>
    <x v="2"/>
    <x v="4"/>
    <s v="NEXON XZ PETROL "/>
    <x v="0"/>
    <n v="16781"/>
    <x v="0"/>
    <n v="16902"/>
    <n v="888000"/>
    <x v="2"/>
  </r>
  <r>
    <x v="2"/>
    <x v="1"/>
    <x v="3"/>
    <s v="XUV300 W4 1.5 DIESEL "/>
    <x v="0"/>
    <n v="21843"/>
    <x v="1"/>
    <n v="17061"/>
    <n v="767000"/>
    <x v="2"/>
  </r>
  <r>
    <x v="3"/>
    <x v="3"/>
    <x v="14"/>
    <s v="Creta SX (O) 1.4 TURBO DCT "/>
    <x v="1"/>
    <n v="57541"/>
    <x v="0"/>
    <n v="27961"/>
    <n v="1469000"/>
    <x v="2"/>
  </r>
  <r>
    <x v="8"/>
    <x v="12"/>
    <x v="38"/>
    <s v="Ecosport TITANIUM 1.5L SIGNATURE EDITION (SUNROOF) PETROL "/>
    <x v="0"/>
    <n v="77405"/>
    <x v="0"/>
    <n v="13157"/>
    <n v="673000"/>
    <x v="2"/>
  </r>
  <r>
    <x v="8"/>
    <x v="5"/>
    <x v="11"/>
    <s v="City 1.5L I-VTEC V MT "/>
    <x v="0"/>
    <n v="37592"/>
    <x v="0"/>
    <n v="14565"/>
    <n v="745000"/>
    <x v="2"/>
  </r>
  <r>
    <x v="5"/>
    <x v="2"/>
    <x v="5"/>
    <s v="ALTROZ XE PETROL "/>
    <x v="0"/>
    <n v="10551"/>
    <x v="0"/>
    <n v="11105"/>
    <n v="568000"/>
    <x v="2"/>
  </r>
  <r>
    <x v="0"/>
    <x v="0"/>
    <x v="28"/>
    <s v="Celerio ZXI AMT (O) "/>
    <x v="1"/>
    <n v="47493"/>
    <x v="0"/>
    <n v="8641"/>
    <n v="442000"/>
    <x v="2"/>
  </r>
  <r>
    <x v="4"/>
    <x v="3"/>
    <x v="56"/>
    <s v="Eon ERA + "/>
    <x v="0"/>
    <n v="60656"/>
    <x v="0"/>
    <n v="4790"/>
    <n v="245000"/>
    <x v="2"/>
  </r>
  <r>
    <x v="4"/>
    <x v="5"/>
    <x v="11"/>
    <s v="City 1.5L I-VTEC ZX CVT "/>
    <x v="1"/>
    <n v="42012"/>
    <x v="0"/>
    <n v="15494"/>
    <n v="814000"/>
    <x v="2"/>
  </r>
  <r>
    <x v="12"/>
    <x v="0"/>
    <x v="0"/>
    <s v="Alto K10 VXI "/>
    <x v="0"/>
    <n v="21607"/>
    <x v="0"/>
    <n v="9619"/>
    <n v="492000"/>
    <x v="2"/>
  </r>
  <r>
    <x v="2"/>
    <x v="0"/>
    <x v="24"/>
    <s v="Eeco 5 STR WITH A/C+HTR "/>
    <x v="0"/>
    <n v="43731"/>
    <x v="0"/>
    <n v="8211"/>
    <n v="420000"/>
    <x v="2"/>
  </r>
  <r>
    <x v="4"/>
    <x v="3"/>
    <x v="14"/>
    <s v="Creta SX PLUS AT 1.6 PETROL "/>
    <x v="1"/>
    <n v="41711"/>
    <x v="0"/>
    <n v="16484"/>
    <n v="866000"/>
    <x v="2"/>
  </r>
  <r>
    <x v="2"/>
    <x v="12"/>
    <x v="38"/>
    <s v="Ecosport TITANIUM 1.5L DIESEL "/>
    <x v="0"/>
    <n v="49417"/>
    <x v="1"/>
    <n v="15304"/>
    <n v="688000"/>
    <x v="2"/>
  </r>
  <r>
    <x v="2"/>
    <x v="3"/>
    <x v="14"/>
    <s v="Creta S 1.4 DIESEL "/>
    <x v="0"/>
    <n v="51919"/>
    <x v="1"/>
    <n v="19068"/>
    <n v="877000"/>
    <x v="2"/>
  </r>
  <r>
    <x v="2"/>
    <x v="4"/>
    <x v="39"/>
    <s v="Polo COMFORTLINE 1.0L MPI "/>
    <x v="0"/>
    <n v="68763"/>
    <x v="0"/>
    <n v="10968"/>
    <n v="561000"/>
    <x v="2"/>
  </r>
  <r>
    <x v="2"/>
    <x v="3"/>
    <x v="14"/>
    <s v="Creta SX AT 1.6 PETROL "/>
    <x v="1"/>
    <n v="34348"/>
    <x v="0"/>
    <n v="20462"/>
    <n v="1075000"/>
    <x v="2"/>
  </r>
  <r>
    <x v="9"/>
    <x v="0"/>
    <x v="0"/>
    <s v="Alto VXI "/>
    <x v="0"/>
    <n v="2116"/>
    <x v="0"/>
    <n v="7937"/>
    <n v="405999"/>
    <x v="2"/>
  </r>
  <r>
    <x v="5"/>
    <x v="3"/>
    <x v="6"/>
    <s v="VENUE SX PLUS 1.0 TURBO DCT "/>
    <x v="1"/>
    <n v="18098"/>
    <x v="0"/>
    <n v="20557"/>
    <n v="1080000"/>
    <x v="2"/>
  </r>
  <r>
    <x v="7"/>
    <x v="6"/>
    <x v="16"/>
    <s v="Etios V "/>
    <x v="0"/>
    <n v="83914"/>
    <x v="0"/>
    <n v="11203"/>
    <n v="238000"/>
    <x v="2"/>
  </r>
  <r>
    <x v="5"/>
    <x v="0"/>
    <x v="7"/>
    <s v="New Wagon-R LXI CNG 1.0 "/>
    <x v="0"/>
    <n v="44215"/>
    <x v="2"/>
    <n v="11339"/>
    <n v="580000"/>
    <x v="2"/>
  </r>
  <r>
    <x v="5"/>
    <x v="0"/>
    <x v="2"/>
    <s v="Baleno SIGMA PETROL 1.2 "/>
    <x v="0"/>
    <n v="11204"/>
    <x v="0"/>
    <n v="11496"/>
    <n v="588000"/>
    <x v="2"/>
  </r>
  <r>
    <x v="3"/>
    <x v="4"/>
    <x v="39"/>
    <s v="Polo TRENDLINE 1.0L "/>
    <x v="0"/>
    <n v="32473"/>
    <x v="0"/>
    <n v="10440"/>
    <n v="534000"/>
    <x v="2"/>
  </r>
  <r>
    <x v="5"/>
    <x v="0"/>
    <x v="57"/>
    <s v="Ertiga ZXI+ SHVS "/>
    <x v="0"/>
    <n v="17163"/>
    <x v="0"/>
    <n v="19643"/>
    <n v="1032000"/>
    <x v="2"/>
  </r>
  <r>
    <x v="9"/>
    <x v="1"/>
    <x v="53"/>
    <s v="Thar LX P 4WD AT CONVERTIBLE "/>
    <x v="1"/>
    <n v="29045"/>
    <x v="0"/>
    <n v="27428"/>
    <n v="1441000"/>
    <x v="2"/>
  </r>
  <r>
    <x v="5"/>
    <x v="0"/>
    <x v="0"/>
    <s v="Alto VXI "/>
    <x v="0"/>
    <n v="9171"/>
    <x v="0"/>
    <n v="7429"/>
    <n v="380000"/>
    <x v="2"/>
  </r>
  <r>
    <x v="3"/>
    <x v="3"/>
    <x v="14"/>
    <s v="Creta SX 1.5 PETROL "/>
    <x v="0"/>
    <n v="61464"/>
    <x v="0"/>
    <n v="23222"/>
    <n v="1220000"/>
    <x v="2"/>
  </r>
  <r>
    <x v="3"/>
    <x v="3"/>
    <x v="6"/>
    <s v="VENUE S 1.4 CRDI "/>
    <x v="0"/>
    <n v="46446"/>
    <x v="1"/>
    <n v="14369"/>
    <n v="735000"/>
    <x v="2"/>
  </r>
  <r>
    <x v="10"/>
    <x v="0"/>
    <x v="26"/>
    <s v="Wagon R 1.0 LXI "/>
    <x v="0"/>
    <n v="57918"/>
    <x v="0"/>
    <n v="5761"/>
    <n v="259000"/>
    <x v="2"/>
  </r>
  <r>
    <x v="3"/>
    <x v="0"/>
    <x v="35"/>
    <s v="S PRESSO VXI+ "/>
    <x v="0"/>
    <n v="19520"/>
    <x v="0"/>
    <n v="8270"/>
    <n v="423000"/>
    <x v="2"/>
  </r>
  <r>
    <x v="11"/>
    <x v="3"/>
    <x v="45"/>
    <s v="i10 MAGNA 1.2 "/>
    <x v="0"/>
    <n v="52773"/>
    <x v="0"/>
    <n v="6610"/>
    <n v="199000"/>
    <x v="2"/>
  </r>
  <r>
    <x v="3"/>
    <x v="1"/>
    <x v="58"/>
    <s v="KUV 100 NXT K2+ P 6 STR "/>
    <x v="0"/>
    <n v="19376"/>
    <x v="0"/>
    <n v="10029"/>
    <n v="513000"/>
    <x v="2"/>
  </r>
  <r>
    <x v="5"/>
    <x v="3"/>
    <x v="6"/>
    <s v="VENUE SX 1.5 CRDI "/>
    <x v="0"/>
    <n v="46063"/>
    <x v="1"/>
    <n v="17340"/>
    <n v="911000"/>
    <x v="2"/>
  </r>
  <r>
    <x v="1"/>
    <x v="3"/>
    <x v="8"/>
    <s v="Grand i10 SPORTZ 1.2 KAPPA VTVT "/>
    <x v="0"/>
    <n v="19643"/>
    <x v="0"/>
    <n v="7801"/>
    <n v="399000"/>
    <x v="2"/>
  </r>
  <r>
    <x v="8"/>
    <x v="5"/>
    <x v="18"/>
    <s v="Amaze 1.2L I-VTEC S "/>
    <x v="0"/>
    <n v="76809"/>
    <x v="2"/>
    <n v="11007"/>
    <n v="563000"/>
    <x v="2"/>
  </r>
  <r>
    <x v="5"/>
    <x v="8"/>
    <x v="20"/>
    <s v="SELTOS HTK PLUS 1.5 "/>
    <x v="0"/>
    <n v="30964"/>
    <x v="0"/>
    <n v="18691"/>
    <n v="982000"/>
    <x v="2"/>
  </r>
  <r>
    <x v="2"/>
    <x v="3"/>
    <x v="27"/>
    <s v="Verna 1.6 VTVT SX "/>
    <x v="0"/>
    <n v="34032"/>
    <x v="0"/>
    <n v="15893"/>
    <n v="835000"/>
    <x v="2"/>
  </r>
  <r>
    <x v="9"/>
    <x v="7"/>
    <x v="19"/>
    <s v="MAGNITE XV PREMIUM "/>
    <x v="0"/>
    <n v="11851"/>
    <x v="0"/>
    <n v="14350"/>
    <n v="734000"/>
    <x v="2"/>
  </r>
  <r>
    <x v="8"/>
    <x v="5"/>
    <x v="34"/>
    <s v="Jazz 1.2L I-VTEC V "/>
    <x v="0"/>
    <n v="12425"/>
    <x v="0"/>
    <n v="11183"/>
    <n v="572000"/>
    <x v="2"/>
  </r>
  <r>
    <x v="2"/>
    <x v="6"/>
    <x v="59"/>
    <s v="Glanza V "/>
    <x v="0"/>
    <n v="14642"/>
    <x v="0"/>
    <n v="12590"/>
    <n v="644000"/>
    <x v="2"/>
  </r>
  <r>
    <x v="8"/>
    <x v="0"/>
    <x v="28"/>
    <s v="Celerio VXI "/>
    <x v="0"/>
    <n v="48066"/>
    <x v="0"/>
    <n v="7312"/>
    <n v="374000"/>
    <x v="2"/>
  </r>
  <r>
    <x v="9"/>
    <x v="3"/>
    <x v="8"/>
    <s v="GRAND I10 NIOS SPORTZ U2 AMT 1.2 CRDI "/>
    <x v="1"/>
    <n v="38529"/>
    <x v="1"/>
    <n v="15171"/>
    <n v="776000"/>
    <x v="2"/>
  </r>
  <r>
    <x v="9"/>
    <x v="5"/>
    <x v="18"/>
    <s v="Amaze 1.2L I-VTEC S "/>
    <x v="0"/>
    <n v="12644"/>
    <x v="0"/>
    <n v="12571"/>
    <n v="643000"/>
    <x v="2"/>
  </r>
  <r>
    <x v="12"/>
    <x v="0"/>
    <x v="0"/>
    <s v="Alto K10 VXI "/>
    <x v="0"/>
    <n v="9400"/>
    <x v="0"/>
    <n v="9169"/>
    <n v="469000"/>
    <x v="2"/>
  </r>
  <r>
    <x v="5"/>
    <x v="10"/>
    <x v="22"/>
    <s v="Kwid RXL "/>
    <x v="0"/>
    <n v="51750"/>
    <x v="0"/>
    <n v="6608"/>
    <n v="338000"/>
    <x v="2"/>
  </r>
  <r>
    <x v="9"/>
    <x v="2"/>
    <x v="40"/>
    <s v="Harrier XZA PLUS 2.0L DARK EDITION "/>
    <x v="1"/>
    <n v="23864"/>
    <x v="1"/>
    <n v="31977"/>
    <n v="1680000"/>
    <x v="2"/>
  </r>
  <r>
    <x v="4"/>
    <x v="12"/>
    <x v="38"/>
    <s v="Ecosport AMBIENTE 1.5L PETROL "/>
    <x v="0"/>
    <n v="55162"/>
    <x v="0"/>
    <n v="9032"/>
    <n v="462000"/>
    <x v="2"/>
  </r>
  <r>
    <x v="2"/>
    <x v="12"/>
    <x v="38"/>
    <s v="Ecosport AMBIENTE 1.5L PETROL "/>
    <x v="0"/>
    <n v="35014"/>
    <x v="0"/>
    <n v="12786"/>
    <n v="654000"/>
    <x v="2"/>
  </r>
  <r>
    <x v="2"/>
    <x v="2"/>
    <x v="4"/>
    <s v="NEXON XM PETROL "/>
    <x v="0"/>
    <n v="18382"/>
    <x v="0"/>
    <n v="13235"/>
    <n v="677000"/>
    <x v="2"/>
  </r>
  <r>
    <x v="11"/>
    <x v="4"/>
    <x v="39"/>
    <s v="Polo TRENDLINE 1.2L PETROL "/>
    <x v="0"/>
    <n v="61297"/>
    <x v="0"/>
    <n v="6111"/>
    <n v="184000"/>
    <x v="2"/>
  </r>
  <r>
    <x v="0"/>
    <x v="3"/>
    <x v="14"/>
    <s v="Creta SX PLUS 1.6 PETROL "/>
    <x v="0"/>
    <n v="91001"/>
    <x v="0"/>
    <n v="12629"/>
    <n v="646000"/>
    <x v="2"/>
  </r>
  <r>
    <x v="4"/>
    <x v="3"/>
    <x v="14"/>
    <s v="Creta E 1.6 PETROL "/>
    <x v="0"/>
    <n v="42305"/>
    <x v="0"/>
    <n v="12610"/>
    <n v="645000"/>
    <x v="2"/>
  </r>
  <r>
    <x v="9"/>
    <x v="0"/>
    <x v="28"/>
    <s v="Celerio VXI CNG "/>
    <x v="0"/>
    <n v="39884"/>
    <x v="2"/>
    <n v="10889"/>
    <n v="557000"/>
    <x v="2"/>
  </r>
  <r>
    <x v="0"/>
    <x v="3"/>
    <x v="8"/>
    <s v="Grand i10 MAGNA 1.2 KAPPA VTVT "/>
    <x v="0"/>
    <n v="82442"/>
    <x v="2"/>
    <n v="8319"/>
    <n v="374000"/>
    <x v="2"/>
  </r>
  <r>
    <x v="9"/>
    <x v="2"/>
    <x v="4"/>
    <s v="NEXON XM SUNROOF PETROL "/>
    <x v="0"/>
    <n v="13536"/>
    <x v="0"/>
    <n v="15665"/>
    <n v="823000"/>
    <x v="2"/>
  </r>
  <r>
    <x v="2"/>
    <x v="0"/>
    <x v="2"/>
    <s v="Baleno DELTA CVT PETROL 1.2 "/>
    <x v="1"/>
    <n v="36013"/>
    <x v="0"/>
    <n v="11535"/>
    <n v="590000"/>
    <x v="2"/>
  </r>
  <r>
    <x v="9"/>
    <x v="5"/>
    <x v="18"/>
    <s v="Amaze 1.2L I-VTEC S CVT "/>
    <x v="1"/>
    <n v="17110"/>
    <x v="0"/>
    <n v="14448"/>
    <n v="739000"/>
    <x v="2"/>
  </r>
  <r>
    <x v="8"/>
    <x v="5"/>
    <x v="23"/>
    <s v="WR-V 1.2L I-VTEC VX MT "/>
    <x v="0"/>
    <n v="9363"/>
    <x v="0"/>
    <n v="13196"/>
    <n v="675000"/>
    <x v="2"/>
  </r>
  <r>
    <x v="11"/>
    <x v="3"/>
    <x v="45"/>
    <s v="i10 SPORTZ 1.2 AT "/>
    <x v="1"/>
    <n v="42002"/>
    <x v="0"/>
    <n v="8304"/>
    <n v="250000"/>
    <x v="2"/>
  </r>
  <r>
    <x v="10"/>
    <x v="6"/>
    <x v="41"/>
    <s v="Corolla Altis G PETROL "/>
    <x v="0"/>
    <n v="78957"/>
    <x v="0"/>
    <n v="11723"/>
    <n v="527000"/>
    <x v="2"/>
  </r>
  <r>
    <x v="7"/>
    <x v="4"/>
    <x v="39"/>
    <s v="Polo COMFORTLINE 1.2L PETROL "/>
    <x v="0"/>
    <n v="76491"/>
    <x v="0"/>
    <n v="9838"/>
    <n v="209000"/>
    <x v="2"/>
  </r>
  <r>
    <x v="4"/>
    <x v="5"/>
    <x v="18"/>
    <s v="Amaze 1.2L I-VTEC S "/>
    <x v="0"/>
    <n v="95120"/>
    <x v="2"/>
    <n v="8465"/>
    <n v="433000"/>
    <x v="2"/>
  </r>
  <r>
    <x v="5"/>
    <x v="7"/>
    <x v="19"/>
    <s v="MAGNITE XE "/>
    <x v="0"/>
    <n v="30455"/>
    <x v="0"/>
    <n v="10420"/>
    <n v="533000"/>
    <x v="2"/>
  </r>
  <r>
    <x v="0"/>
    <x v="3"/>
    <x v="14"/>
    <s v="Creta SX PLUS 1.6 PETROL "/>
    <x v="0"/>
    <n v="122390"/>
    <x v="0"/>
    <n v="14526"/>
    <n v="653000"/>
    <x v="2"/>
  </r>
  <r>
    <x v="9"/>
    <x v="0"/>
    <x v="28"/>
    <s v="Celerio LXI "/>
    <x v="0"/>
    <n v="10035"/>
    <x v="0"/>
    <n v="9736"/>
    <n v="498000"/>
    <x v="2"/>
  </r>
  <r>
    <x v="4"/>
    <x v="5"/>
    <x v="23"/>
    <s v="WR-V 1.2L I-VTEC VX MT "/>
    <x v="0"/>
    <n v="26623"/>
    <x v="0"/>
    <n v="12825"/>
    <n v="656000"/>
    <x v="2"/>
  </r>
  <r>
    <x v="5"/>
    <x v="10"/>
    <x v="32"/>
    <s v="TRIBER RXL MT "/>
    <x v="0"/>
    <n v="42964"/>
    <x v="0"/>
    <n v="10049"/>
    <n v="513999"/>
    <x v="2"/>
  </r>
  <r>
    <x v="13"/>
    <x v="4"/>
    <x v="39"/>
    <s v="Polo COMFORTLINE 1.2L PETROL "/>
    <x v="0"/>
    <n v="70274"/>
    <x v="0"/>
    <n v="7795"/>
    <n v="296000"/>
    <x v="2"/>
  </r>
  <r>
    <x v="8"/>
    <x v="3"/>
    <x v="14"/>
    <s v="Creta SX 1.6 PETROL "/>
    <x v="0"/>
    <n v="30720"/>
    <x v="0"/>
    <n v="18710"/>
    <n v="983000"/>
    <x v="2"/>
  </r>
  <r>
    <x v="5"/>
    <x v="0"/>
    <x v="7"/>
    <s v="New Wagon-R LXI CNG 1.0 "/>
    <x v="0"/>
    <n v="43689"/>
    <x v="2"/>
    <n v="10381"/>
    <n v="531000"/>
    <x v="2"/>
  </r>
  <r>
    <x v="2"/>
    <x v="2"/>
    <x v="4"/>
    <s v="NEXON XZ PLUS PETROL "/>
    <x v="0"/>
    <n v="34357"/>
    <x v="0"/>
    <n v="14936"/>
    <n v="764000"/>
    <x v="2"/>
  </r>
  <r>
    <x v="3"/>
    <x v="0"/>
    <x v="35"/>
    <s v="S PRESSO VXI CNG "/>
    <x v="0"/>
    <n v="64311"/>
    <x v="2"/>
    <n v="8387"/>
    <n v="429000"/>
    <x v="2"/>
  </r>
  <r>
    <x v="1"/>
    <x v="0"/>
    <x v="31"/>
    <s v="Ciaz ZXI "/>
    <x v="0"/>
    <n v="48211"/>
    <x v="0"/>
    <n v="10092"/>
    <n v="516000"/>
    <x v="2"/>
  </r>
  <r>
    <x v="8"/>
    <x v="12"/>
    <x v="38"/>
    <s v="Ecosport TREND + 1.5L PETROL AT "/>
    <x v="1"/>
    <n v="75985"/>
    <x v="0"/>
    <n v="12923"/>
    <n v="661000"/>
    <x v="2"/>
  </r>
  <r>
    <x v="9"/>
    <x v="2"/>
    <x v="37"/>
    <s v="TIGOR XZ PLUS CNG "/>
    <x v="0"/>
    <n v="23518"/>
    <x v="2"/>
    <n v="14213"/>
    <n v="727000"/>
    <x v="2"/>
  </r>
  <r>
    <x v="5"/>
    <x v="0"/>
    <x v="12"/>
    <s v="Dzire ZXI Plus AMT "/>
    <x v="1"/>
    <n v="23264"/>
    <x v="0"/>
    <n v="13998"/>
    <n v="716000"/>
    <x v="2"/>
  </r>
  <r>
    <x v="10"/>
    <x v="0"/>
    <x v="1"/>
    <s v="Swift Dzire ZXI "/>
    <x v="0"/>
    <n v="78609"/>
    <x v="0"/>
    <n v="7550"/>
    <n v="339000"/>
    <x v="2"/>
  </r>
  <r>
    <x v="5"/>
    <x v="0"/>
    <x v="2"/>
    <s v="Baleno DELTA PETROL 1.2 "/>
    <x v="0"/>
    <n v="33717"/>
    <x v="0"/>
    <n v="12160"/>
    <n v="622000"/>
    <x v="2"/>
  </r>
  <r>
    <x v="3"/>
    <x v="0"/>
    <x v="7"/>
    <s v="New Wagon-R LXI CNG (O) 1.0 "/>
    <x v="0"/>
    <n v="67693"/>
    <x v="2"/>
    <n v="10154"/>
    <n v="519000"/>
    <x v="2"/>
  </r>
  <r>
    <x v="0"/>
    <x v="5"/>
    <x v="18"/>
    <s v="Amaze 1.2L I-VTEC VX "/>
    <x v="0"/>
    <n v="50466"/>
    <x v="0"/>
    <n v="8407"/>
    <n v="430000"/>
    <x v="2"/>
  </r>
  <r>
    <x v="7"/>
    <x v="3"/>
    <x v="9"/>
    <s v="i20 SPORTZ 1.2 "/>
    <x v="0"/>
    <n v="82650"/>
    <x v="0"/>
    <n v="10121"/>
    <n v="215000"/>
    <x v="2"/>
  </r>
  <r>
    <x v="4"/>
    <x v="9"/>
    <x v="21"/>
    <s v="Go ANNIVERSARY EDITION "/>
    <x v="0"/>
    <n v="59370"/>
    <x v="0"/>
    <n v="5142"/>
    <n v="263000"/>
    <x v="2"/>
  </r>
  <r>
    <x v="0"/>
    <x v="0"/>
    <x v="2"/>
    <s v="Baleno ZETA PETROL 1.2 "/>
    <x v="0"/>
    <n v="47984"/>
    <x v="0"/>
    <n v="8974"/>
    <n v="459000"/>
    <x v="2"/>
  </r>
  <r>
    <x v="8"/>
    <x v="0"/>
    <x v="28"/>
    <s v="Celerio VXI "/>
    <x v="0"/>
    <n v="11942"/>
    <x v="0"/>
    <n v="7918"/>
    <n v="405000"/>
    <x v="2"/>
  </r>
  <r>
    <x v="9"/>
    <x v="2"/>
    <x v="29"/>
    <s v="Tiago XM CNG "/>
    <x v="0"/>
    <n v="8031"/>
    <x v="2"/>
    <n v="12082"/>
    <n v="618000"/>
    <x v="2"/>
  </r>
  <r>
    <x v="0"/>
    <x v="2"/>
    <x v="29"/>
    <s v="Tiago XT PETROL "/>
    <x v="0"/>
    <n v="39360"/>
    <x v="0"/>
    <n v="6764"/>
    <n v="346000"/>
    <x v="2"/>
  </r>
  <r>
    <x v="9"/>
    <x v="2"/>
    <x v="29"/>
    <s v="Tiago XZ PLUS CNG "/>
    <x v="0"/>
    <n v="30034"/>
    <x v="2"/>
    <n v="13470"/>
    <n v="689000"/>
    <x v="2"/>
  </r>
  <r>
    <x v="3"/>
    <x v="12"/>
    <x v="38"/>
    <s v="Ecosport TITANIUM 1.5L DIESEL "/>
    <x v="0"/>
    <n v="62541"/>
    <x v="1"/>
    <n v="15722"/>
    <n v="826000"/>
    <x v="2"/>
  </r>
  <r>
    <x v="3"/>
    <x v="5"/>
    <x v="18"/>
    <s v="Amaze 1.2L I-VTEC S CVT "/>
    <x v="1"/>
    <n v="9644"/>
    <x v="0"/>
    <n v="13587"/>
    <n v="695000"/>
    <x v="2"/>
  </r>
  <r>
    <x v="1"/>
    <x v="0"/>
    <x v="1"/>
    <s v="Swift Dzire LXI (O) "/>
    <x v="0"/>
    <n v="27571"/>
    <x v="0"/>
    <n v="7859"/>
    <n v="401999"/>
    <x v="2"/>
  </r>
  <r>
    <x v="2"/>
    <x v="0"/>
    <x v="31"/>
    <s v="Ciaz DELTA DIESEL 1.5 "/>
    <x v="0"/>
    <n v="61329"/>
    <x v="1"/>
    <n v="15616"/>
    <n v="702000"/>
    <x v="2"/>
  </r>
  <r>
    <x v="4"/>
    <x v="0"/>
    <x v="28"/>
    <s v="Celerio VXI "/>
    <x v="0"/>
    <n v="67082"/>
    <x v="0"/>
    <n v="7292"/>
    <n v="373000"/>
    <x v="2"/>
  </r>
  <r>
    <x v="1"/>
    <x v="0"/>
    <x v="1"/>
    <s v="Swift VXI "/>
    <x v="0"/>
    <n v="29778"/>
    <x v="0"/>
    <n v="8250"/>
    <n v="422000"/>
    <x v="2"/>
  </r>
  <r>
    <x v="1"/>
    <x v="3"/>
    <x v="27"/>
    <s v="Verna FLUIDIC 4S 1.6 VTVT S "/>
    <x v="0"/>
    <n v="72498"/>
    <x v="0"/>
    <n v="10616"/>
    <n v="543000"/>
    <x v="2"/>
  </r>
  <r>
    <x v="0"/>
    <x v="3"/>
    <x v="14"/>
    <s v="Creta SX PLUS AT 1.6 PETROL "/>
    <x v="1"/>
    <n v="60846"/>
    <x v="0"/>
    <n v="13646"/>
    <n v="698000"/>
    <x v="2"/>
  </r>
  <r>
    <x v="2"/>
    <x v="1"/>
    <x v="84"/>
    <s v="Scorpio S9 "/>
    <x v="0"/>
    <n v="41598"/>
    <x v="1"/>
    <n v="26852"/>
    <n v="1235000"/>
    <x v="2"/>
  </r>
  <r>
    <x v="6"/>
    <x v="2"/>
    <x v="15"/>
    <s v="PUNCH PURE MT "/>
    <x v="0"/>
    <n v="5048"/>
    <x v="0"/>
    <n v="12493"/>
    <n v="639000"/>
    <x v="2"/>
  </r>
  <r>
    <x v="10"/>
    <x v="0"/>
    <x v="17"/>
    <s v="Ritz ZXI "/>
    <x v="0"/>
    <n v="64292"/>
    <x v="0"/>
    <n v="6050"/>
    <n v="272000"/>
    <x v="2"/>
  </r>
  <r>
    <x v="1"/>
    <x v="5"/>
    <x v="43"/>
    <s v="Brio S MT "/>
    <x v="0"/>
    <n v="52975"/>
    <x v="0"/>
    <n v="6002"/>
    <n v="307000"/>
    <x v="2"/>
  </r>
  <r>
    <x v="1"/>
    <x v="5"/>
    <x v="18"/>
    <s v="Amaze 1.2L I-VTEC E "/>
    <x v="0"/>
    <n v="41439"/>
    <x v="0"/>
    <n v="6745"/>
    <n v="345000"/>
    <x v="2"/>
  </r>
  <r>
    <x v="9"/>
    <x v="3"/>
    <x v="14"/>
    <s v="Creta SX IVT 1.5 PETROL "/>
    <x v="1"/>
    <n v="23516"/>
    <x v="0"/>
    <n v="28780"/>
    <n v="1512000"/>
    <x v="2"/>
  </r>
  <r>
    <x v="11"/>
    <x v="3"/>
    <x v="45"/>
    <s v="i10 ERA 1.1 "/>
    <x v="0"/>
    <n v="50949"/>
    <x v="0"/>
    <n v="6510"/>
    <n v="196000"/>
    <x v="2"/>
  </r>
  <r>
    <x v="2"/>
    <x v="0"/>
    <x v="31"/>
    <s v="Ciaz ALPHA AT 1.5 SHVS PETROL "/>
    <x v="1"/>
    <n v="74232"/>
    <x v="0"/>
    <n v="14936"/>
    <n v="764000"/>
    <x v="2"/>
  </r>
  <r>
    <x v="8"/>
    <x v="3"/>
    <x v="13"/>
    <s v="Elite i20 ERA 1.2 "/>
    <x v="0"/>
    <n v="74210"/>
    <x v="2"/>
    <n v="9853"/>
    <n v="504000"/>
    <x v="2"/>
  </r>
  <r>
    <x v="2"/>
    <x v="3"/>
    <x v="13"/>
    <s v="Elite i20 SPORTZ PLUS 1.2 "/>
    <x v="0"/>
    <n v="60403"/>
    <x v="0"/>
    <n v="11105"/>
    <n v="568000"/>
    <x v="2"/>
  </r>
  <r>
    <x v="12"/>
    <x v="0"/>
    <x v="1"/>
    <s v="Swift LXI "/>
    <x v="0"/>
    <n v="11194"/>
    <x v="0"/>
    <n v="10929"/>
    <n v="559000"/>
    <x v="2"/>
  </r>
  <r>
    <x v="9"/>
    <x v="2"/>
    <x v="15"/>
    <s v="PUNCH ADVENTURE AMT "/>
    <x v="1"/>
    <n v="4971"/>
    <x v="0"/>
    <n v="12629"/>
    <n v="646000"/>
    <x v="2"/>
  </r>
  <r>
    <x v="2"/>
    <x v="0"/>
    <x v="1"/>
    <s v="Swift LXI "/>
    <x v="0"/>
    <n v="35815"/>
    <x v="0"/>
    <n v="9853"/>
    <n v="504000"/>
    <x v="2"/>
  </r>
  <r>
    <x v="5"/>
    <x v="0"/>
    <x v="46"/>
    <s v="Vitara Brezza LXI "/>
    <x v="0"/>
    <n v="22111"/>
    <x v="0"/>
    <n v="13861"/>
    <n v="709000"/>
    <x v="2"/>
  </r>
  <r>
    <x v="12"/>
    <x v="11"/>
    <x v="33"/>
    <s v="HECTOR SHARP PRO 1.5 PETROL TURBO CVT PETROL "/>
    <x v="1"/>
    <n v="12417"/>
    <x v="0"/>
    <n v="36888"/>
    <n v="1938000"/>
    <x v="2"/>
  </r>
  <r>
    <x v="2"/>
    <x v="0"/>
    <x v="28"/>
    <s v="Celerio VXI CNG "/>
    <x v="0"/>
    <n v="60076"/>
    <x v="2"/>
    <n v="8231"/>
    <n v="421000"/>
    <x v="2"/>
  </r>
  <r>
    <x v="5"/>
    <x v="7"/>
    <x v="19"/>
    <s v="MAGNITE XL "/>
    <x v="0"/>
    <n v="15141"/>
    <x v="0"/>
    <n v="11496"/>
    <n v="588000"/>
    <x v="2"/>
  </r>
  <r>
    <x v="3"/>
    <x v="0"/>
    <x v="2"/>
    <s v="Baleno SIGMA PETROL 1.2 "/>
    <x v="0"/>
    <n v="13172"/>
    <x v="0"/>
    <n v="10518"/>
    <n v="538000"/>
    <x v="2"/>
  </r>
  <r>
    <x v="2"/>
    <x v="12"/>
    <x v="52"/>
    <s v="FREESTYLE TITANIUM 1.2 PETROL "/>
    <x v="0"/>
    <n v="35429"/>
    <x v="0"/>
    <n v="9560"/>
    <n v="488999"/>
    <x v="2"/>
  </r>
  <r>
    <x v="1"/>
    <x v="3"/>
    <x v="13"/>
    <s v="Elite i20 MAGNA 1.2 "/>
    <x v="0"/>
    <n v="39317"/>
    <x v="0"/>
    <n v="8577"/>
    <n v="438999"/>
    <x v="2"/>
  </r>
  <r>
    <x v="1"/>
    <x v="5"/>
    <x v="18"/>
    <s v="Amaze 1.2L I-VTEC E "/>
    <x v="0"/>
    <n v="41645"/>
    <x v="0"/>
    <n v="6608"/>
    <n v="338000"/>
    <x v="2"/>
  </r>
  <r>
    <x v="8"/>
    <x v="0"/>
    <x v="36"/>
    <s v="IGNIS ZETA 1.2 AMT "/>
    <x v="1"/>
    <n v="48151"/>
    <x v="0"/>
    <n v="9345"/>
    <n v="478000"/>
    <x v="2"/>
  </r>
  <r>
    <x v="8"/>
    <x v="0"/>
    <x v="36"/>
    <s v="IGNIS DELTA 1.2 "/>
    <x v="0"/>
    <n v="29766"/>
    <x v="0"/>
    <n v="8289"/>
    <n v="424000"/>
    <x v="2"/>
  </r>
  <r>
    <x v="13"/>
    <x v="3"/>
    <x v="27"/>
    <s v="Verna FLUIDIC 1.4 VTVT "/>
    <x v="0"/>
    <n v="37454"/>
    <x v="0"/>
    <n v="9375"/>
    <n v="356000"/>
    <x v="2"/>
  </r>
  <r>
    <x v="0"/>
    <x v="3"/>
    <x v="45"/>
    <s v="i10 MAGNA 1.1 "/>
    <x v="0"/>
    <n v="59405"/>
    <x v="0"/>
    <n v="6041"/>
    <n v="309000"/>
    <x v="2"/>
  </r>
  <r>
    <x v="2"/>
    <x v="0"/>
    <x v="24"/>
    <s v="Eeco 5 STR WITH A/C+HTR CNG "/>
    <x v="0"/>
    <n v="62412"/>
    <x v="2"/>
    <n v="9149"/>
    <n v="468000"/>
    <x v="2"/>
  </r>
  <r>
    <x v="10"/>
    <x v="0"/>
    <x v="0"/>
    <s v="Alto 800 LXI "/>
    <x v="0"/>
    <n v="11865"/>
    <x v="0"/>
    <n v="5072"/>
    <n v="227999"/>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EE319F-114D-44C4-928F-DBCB648F0790}" name="PivotTable9"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10">
    <pivotField showAll="0">
      <items count="16">
        <item x="14"/>
        <item x="7"/>
        <item x="11"/>
        <item x="13"/>
        <item x="10"/>
        <item x="1"/>
        <item x="0"/>
        <item x="4"/>
        <item x="8"/>
        <item x="2"/>
        <item x="3"/>
        <item x="5"/>
        <item x="9"/>
        <item x="12"/>
        <item x="6"/>
        <item t="default"/>
      </items>
    </pivotField>
    <pivotField showAll="0">
      <items count="16">
        <item x="9"/>
        <item x="12"/>
        <item x="5"/>
        <item x="3"/>
        <item x="13"/>
        <item x="8"/>
        <item x="1"/>
        <item x="0"/>
        <item x="11"/>
        <item x="7"/>
        <item x="10"/>
        <item x="14"/>
        <item x="2"/>
        <item x="6"/>
        <item x="4"/>
        <item t="default"/>
      </items>
    </pivotField>
    <pivotField dataField="1" showAll="0"/>
    <pivotField showAll="0"/>
    <pivotField axis="axisRow" showAll="0">
      <items count="3">
        <item x="1"/>
        <item x="0"/>
        <item t="default"/>
      </items>
    </pivotField>
    <pivotField showAll="0"/>
    <pivotField showAll="0">
      <items count="5">
        <item x="2"/>
        <item x="1"/>
        <item h="1" x="3"/>
        <item h="1" x="0"/>
        <item t="default"/>
      </items>
    </pivotField>
    <pivotField showAll="0"/>
    <pivotField showAll="0"/>
    <pivotField showAll="0">
      <items count="4">
        <item x="1"/>
        <item x="2"/>
        <item x="0"/>
        <item t="default"/>
      </items>
    </pivotField>
  </pivotFields>
  <rowFields count="1">
    <field x="4"/>
  </rowFields>
  <rowItems count="3">
    <i>
      <x/>
    </i>
    <i>
      <x v="1"/>
    </i>
    <i t="grand">
      <x/>
    </i>
  </rowItems>
  <colItems count="1">
    <i/>
  </colItems>
  <dataFields count="1">
    <dataField name="Count of CAR_NAM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76CE26-8159-4002-AD62-D5ADB8833EFB}" name="PivotTable7"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19" firstHeaderRow="1" firstDataRow="1" firstDataCol="1"/>
  <pivotFields count="10">
    <pivotField showAll="0" sortType="ascending">
      <items count="16">
        <item x="14"/>
        <item x="7"/>
        <item x="11"/>
        <item x="13"/>
        <item x="10"/>
        <item x="1"/>
        <item x="0"/>
        <item x="4"/>
        <item x="8"/>
        <item x="2"/>
        <item x="3"/>
        <item x="5"/>
        <item x="9"/>
        <item x="12"/>
        <item x="6"/>
        <item t="default"/>
      </items>
    </pivotField>
    <pivotField axis="axisRow" showAll="0" sortType="descending">
      <items count="16">
        <item x="9"/>
        <item x="12"/>
        <item x="5"/>
        <item x="3"/>
        <item x="13"/>
        <item x="8"/>
        <item x="1"/>
        <item x="0"/>
        <item x="11"/>
        <item x="7"/>
        <item x="10"/>
        <item x="14"/>
        <item x="2"/>
        <item x="6"/>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items count="5">
        <item x="2"/>
        <item x="1"/>
        <item h="1" x="3"/>
        <item h="1" x="0"/>
        <item t="default"/>
      </items>
    </pivotField>
    <pivotField showAll="0"/>
    <pivotField showAll="0"/>
    <pivotField showAll="0"/>
  </pivotFields>
  <rowFields count="1">
    <field x="1"/>
  </rowFields>
  <rowItems count="16">
    <i>
      <x v="13"/>
    </i>
    <i>
      <x v="14"/>
    </i>
    <i>
      <x v="4"/>
    </i>
    <i>
      <x v="1"/>
    </i>
    <i>
      <x v="2"/>
    </i>
    <i>
      <x v="11"/>
    </i>
    <i>
      <x v="3"/>
    </i>
    <i>
      <x v="7"/>
    </i>
    <i>
      <x v="6"/>
    </i>
    <i>
      <x/>
    </i>
    <i>
      <x v="10"/>
    </i>
    <i>
      <x v="9"/>
    </i>
    <i>
      <x v="12"/>
    </i>
    <i>
      <x v="8"/>
    </i>
    <i>
      <x v="5"/>
    </i>
    <i t="grand">
      <x/>
    </i>
  </rowItems>
  <colItems count="1">
    <i/>
  </colItems>
  <dataFields count="1">
    <dataField name="Average of KM_DRIVEN" fld="5" subtotal="average" baseField="0" baseItem="8"/>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634E46-B1D7-437D-970D-D26ECCC5CF40}" name="PivotTable6"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C19" firstHeaderRow="0" firstDataRow="1" firstDataCol="1"/>
  <pivotFields count="10">
    <pivotField axis="axisRow" showAll="0" sortType="descending">
      <items count="16">
        <item x="14"/>
        <item x="7"/>
        <item x="11"/>
        <item x="13"/>
        <item x="10"/>
        <item x="1"/>
        <item x="0"/>
        <item x="4"/>
        <item x="8"/>
        <item x="2"/>
        <item x="3"/>
        <item x="5"/>
        <item x="9"/>
        <item x="12"/>
        <item x="6"/>
        <item t="default"/>
      </items>
      <autoSortScope>
        <pivotArea dataOnly="0" outline="0" fieldPosition="0">
          <references count="1">
            <reference field="4294967294" count="1" selected="0">
              <x v="0"/>
            </reference>
          </references>
        </pivotArea>
      </autoSortScope>
    </pivotField>
    <pivotField showAll="0">
      <items count="16">
        <item x="9"/>
        <item x="12"/>
        <item x="5"/>
        <item x="3"/>
        <item x="13"/>
        <item x="8"/>
        <item x="1"/>
        <item x="0"/>
        <item x="11"/>
        <item x="7"/>
        <item x="10"/>
        <item x="14"/>
        <item x="2"/>
        <item x="6"/>
        <item x="4"/>
        <item t="default"/>
      </items>
    </pivotField>
    <pivotField showAll="0"/>
    <pivotField dataField="1" showAll="0"/>
    <pivotField showAll="0"/>
    <pivotField showAll="0"/>
    <pivotField showAll="0">
      <items count="5">
        <item x="2"/>
        <item x="1"/>
        <item h="1" x="3"/>
        <item h="1" x="0"/>
        <item t="default"/>
      </items>
    </pivotField>
    <pivotField showAll="0"/>
    <pivotField dataField="1" showAll="0"/>
    <pivotField showAll="0"/>
  </pivotFields>
  <rowFields count="1">
    <field x="0"/>
  </rowFields>
  <rowItems count="16">
    <i>
      <x v="9"/>
    </i>
    <i>
      <x v="7"/>
    </i>
    <i>
      <x v="10"/>
    </i>
    <i>
      <x v="8"/>
    </i>
    <i>
      <x v="12"/>
    </i>
    <i>
      <x v="6"/>
    </i>
    <i>
      <x v="11"/>
    </i>
    <i>
      <x v="5"/>
    </i>
    <i>
      <x v="4"/>
    </i>
    <i>
      <x v="3"/>
    </i>
    <i>
      <x v="1"/>
    </i>
    <i>
      <x v="13"/>
    </i>
    <i>
      <x v="2"/>
    </i>
    <i>
      <x/>
    </i>
    <i>
      <x v="14"/>
    </i>
    <i t="grand">
      <x/>
    </i>
  </rowItems>
  <colFields count="1">
    <field x="-2"/>
  </colFields>
  <colItems count="2">
    <i>
      <x/>
    </i>
    <i i="1">
      <x v="1"/>
    </i>
  </colItems>
  <dataFields count="2">
    <dataField name="Count of CAR_VARIANT" fld="3" subtotal="count" baseField="0" baseItem="0"/>
    <dataField name="Average of CAR_PRICE" fld="8" subtotal="average" baseField="0" baseItem="1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7AC8B6-B77B-4782-AA80-AB2AC108DB8D}" name="PivotTable5"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A3:B19" firstHeaderRow="1" firstDataRow="1" firstDataCol="1"/>
  <pivotFields count="10">
    <pivotField showAll="0">
      <items count="16">
        <item x="14"/>
        <item x="7"/>
        <item x="11"/>
        <item x="13"/>
        <item x="10"/>
        <item x="1"/>
        <item x="0"/>
        <item x="4"/>
        <item x="8"/>
        <item x="2"/>
        <item x="3"/>
        <item x="5"/>
        <item x="9"/>
        <item x="12"/>
        <item x="6"/>
        <item t="default"/>
      </items>
    </pivotField>
    <pivotField axis="axisRow" showAll="0" sortType="descending">
      <items count="16">
        <item x="9"/>
        <item x="12"/>
        <item x="5"/>
        <item x="3"/>
        <item x="13"/>
        <item x="8"/>
        <item x="1"/>
        <item x="0"/>
        <item x="11"/>
        <item x="7"/>
        <item x="10"/>
        <item x="14"/>
        <item x="2"/>
        <item x="6"/>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5">
        <item x="2"/>
        <item x="1"/>
        <item h="1" x="3"/>
        <item h="1" x="0"/>
        <item t="default"/>
      </items>
    </pivotField>
    <pivotField showAll="0"/>
    <pivotField dataField="1" showAll="0"/>
    <pivotField showAll="0">
      <items count="4">
        <item x="1"/>
        <item x="2"/>
        <item x="0"/>
        <item t="default"/>
      </items>
    </pivotField>
  </pivotFields>
  <rowFields count="1">
    <field x="1"/>
  </rowFields>
  <rowItems count="16">
    <i>
      <x v="8"/>
    </i>
    <i>
      <x v="4"/>
    </i>
    <i>
      <x v="5"/>
    </i>
    <i>
      <x v="6"/>
    </i>
    <i>
      <x v="11"/>
    </i>
    <i>
      <x v="12"/>
    </i>
    <i>
      <x v="13"/>
    </i>
    <i>
      <x v="14"/>
    </i>
    <i>
      <x v="1"/>
    </i>
    <i>
      <x v="3"/>
    </i>
    <i>
      <x v="2"/>
    </i>
    <i>
      <x v="10"/>
    </i>
    <i>
      <x v="9"/>
    </i>
    <i>
      <x v="7"/>
    </i>
    <i>
      <x/>
    </i>
    <i t="grand">
      <x/>
    </i>
  </rowItems>
  <colItems count="1">
    <i/>
  </colItems>
  <dataFields count="1">
    <dataField name="Average of CAR_PRICE" fld="8" subtotal="average" baseField="1" baseItem="0"/>
  </dataFields>
  <chartFormats count="2">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1867AD6-3934-4863-ACC0-874201CA3F08}" name="PivotTable2"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A3:B19" firstHeaderRow="1" firstDataRow="1" firstDataCol="1"/>
  <pivotFields count="10">
    <pivotField axis="axisRow" showAll="0" sortType="ascending">
      <items count="16">
        <item x="14"/>
        <item x="7"/>
        <item x="11"/>
        <item x="13"/>
        <item x="10"/>
        <item x="1"/>
        <item x="0"/>
        <item x="4"/>
        <item x="8"/>
        <item x="2"/>
        <item x="3"/>
        <item x="5"/>
        <item x="9"/>
        <item x="12"/>
        <item x="6"/>
        <item t="default"/>
      </items>
    </pivotField>
    <pivotField showAll="0">
      <items count="16">
        <item x="9"/>
        <item x="12"/>
        <item x="5"/>
        <item x="3"/>
        <item x="13"/>
        <item x="8"/>
        <item x="1"/>
        <item x="0"/>
        <item x="11"/>
        <item x="7"/>
        <item x="10"/>
        <item x="14"/>
        <item x="2"/>
        <item x="6"/>
        <item x="4"/>
        <item t="default"/>
      </items>
    </pivotField>
    <pivotField showAll="0"/>
    <pivotField showAll="0"/>
    <pivotField showAll="0"/>
    <pivotField showAll="0"/>
    <pivotField showAll="0">
      <items count="5">
        <item x="2"/>
        <item x="1"/>
        <item h="1" x="3"/>
        <item h="1" x="0"/>
        <item t="default"/>
      </items>
    </pivotField>
    <pivotField showAll="0"/>
    <pivotField dataField="1" showAll="0"/>
    <pivotField showAll="0"/>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Average of CAR_PRICE" fld="8" subtotal="average" baseField="0" baseItem="13"/>
  </dataFields>
  <chartFormats count="2">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090FB3B-BD0B-454C-B0E4-7DB7AF1A30E0}" name="PivotTable4"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10">
    <pivotField showAll="0">
      <items count="16">
        <item x="14"/>
        <item x="7"/>
        <item x="11"/>
        <item x="13"/>
        <item x="10"/>
        <item x="1"/>
        <item x="0"/>
        <item x="4"/>
        <item x="8"/>
        <item x="2"/>
        <item x="3"/>
        <item x="5"/>
        <item x="9"/>
        <item x="12"/>
        <item x="6"/>
        <item t="default"/>
      </items>
    </pivotField>
    <pivotField showAll="0">
      <items count="16">
        <item x="9"/>
        <item x="12"/>
        <item x="5"/>
        <item x="3"/>
        <item x="13"/>
        <item x="8"/>
        <item x="1"/>
        <item x="0"/>
        <item x="11"/>
        <item x="7"/>
        <item x="10"/>
        <item x="14"/>
        <item x="2"/>
        <item x="6"/>
        <item x="4"/>
        <item t="default"/>
      </items>
    </pivotField>
    <pivotField showAll="0"/>
    <pivotField showAll="0"/>
    <pivotField showAll="0">
      <items count="3">
        <item x="1"/>
        <item x="0"/>
        <item t="default"/>
      </items>
    </pivotField>
    <pivotField showAll="0"/>
    <pivotField axis="axisRow" dataField="1" showAll="0">
      <items count="5">
        <item x="2"/>
        <item x="1"/>
        <item h="1" x="3"/>
        <item h="1" x="0"/>
        <item t="default"/>
      </items>
    </pivotField>
    <pivotField showAll="0"/>
    <pivotField showAll="0"/>
    <pivotField showAll="0"/>
  </pivotFields>
  <rowFields count="1">
    <field x="6"/>
  </rowFields>
  <rowItems count="3">
    <i>
      <x/>
    </i>
    <i>
      <x v="1"/>
    </i>
    <i t="grand">
      <x/>
    </i>
  </rowItems>
  <colItems count="1">
    <i/>
  </colItems>
  <dataFields count="1">
    <dataField name="Count of FUEL_TYPE"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C353FE3-0C75-45B8-AAEE-00857A4599CA}" name="PivotTable3"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19" firstHeaderRow="1" firstDataRow="1" firstDataCol="1"/>
  <pivotFields count="10">
    <pivotField showAll="0">
      <items count="16">
        <item x="14"/>
        <item x="7"/>
        <item x="11"/>
        <item x="13"/>
        <item x="10"/>
        <item x="1"/>
        <item x="0"/>
        <item x="4"/>
        <item x="8"/>
        <item x="2"/>
        <item x="3"/>
        <item x="5"/>
        <item x="9"/>
        <item x="12"/>
        <item x="6"/>
        <item t="default"/>
      </items>
    </pivotField>
    <pivotField axis="axisRow" showAll="0" sortType="descending">
      <items count="16">
        <item x="9"/>
        <item x="12"/>
        <item x="5"/>
        <item x="3"/>
        <item x="13"/>
        <item x="8"/>
        <item x="1"/>
        <item x="0"/>
        <item x="11"/>
        <item x="7"/>
        <item x="10"/>
        <item x="14"/>
        <item x="2"/>
        <item x="6"/>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5">
        <item x="2"/>
        <item x="1"/>
        <item h="1" x="3"/>
        <item h="1" x="0"/>
        <item t="default"/>
      </items>
    </pivotField>
    <pivotField showAll="0"/>
    <pivotField dataField="1" showAll="0"/>
    <pivotField showAll="0"/>
  </pivotFields>
  <rowFields count="1">
    <field x="1"/>
  </rowFields>
  <rowItems count="16">
    <i>
      <x v="7"/>
    </i>
    <i>
      <x v="3"/>
    </i>
    <i>
      <x v="12"/>
    </i>
    <i>
      <x v="2"/>
    </i>
    <i>
      <x v="6"/>
    </i>
    <i>
      <x v="10"/>
    </i>
    <i>
      <x v="5"/>
    </i>
    <i>
      <x v="1"/>
    </i>
    <i>
      <x v="13"/>
    </i>
    <i>
      <x v="14"/>
    </i>
    <i>
      <x v="8"/>
    </i>
    <i>
      <x v="4"/>
    </i>
    <i>
      <x v="9"/>
    </i>
    <i>
      <x v="11"/>
    </i>
    <i>
      <x/>
    </i>
    <i t="grand">
      <x/>
    </i>
  </rowItems>
  <colItems count="1">
    <i/>
  </colItems>
  <dataFields count="1">
    <dataField name="Sum of CAR_PRICE" fld="8"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BE846C1-6BDA-4A75-B913-7B77F95EFF55}" name="PivotTable1"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8">
  <location ref="A3:Q20" firstHeaderRow="1" firstDataRow="2" firstDataCol="1"/>
  <pivotFields count="10">
    <pivotField axis="axisRow" showAll="0">
      <items count="16">
        <item x="14"/>
        <item x="7"/>
        <item x="11"/>
        <item x="13"/>
        <item x="10"/>
        <item x="1"/>
        <item x="0"/>
        <item x="4"/>
        <item x="8"/>
        <item x="2"/>
        <item x="3"/>
        <item x="5"/>
        <item x="9"/>
        <item x="12"/>
        <item x="6"/>
        <item t="default"/>
      </items>
    </pivotField>
    <pivotField axis="axisCol" showAll="0">
      <items count="16">
        <item x="9"/>
        <item x="12"/>
        <item x="5"/>
        <item x="3"/>
        <item x="13"/>
        <item x="8"/>
        <item x="1"/>
        <item x="0"/>
        <item x="11"/>
        <item x="7"/>
        <item x="10"/>
        <item x="14"/>
        <item x="2"/>
        <item x="6"/>
        <item x="4"/>
        <item t="default"/>
      </items>
    </pivotField>
    <pivotField showAll="0">
      <items count="92">
        <item x="73"/>
        <item x="77"/>
        <item x="0"/>
        <item x="5"/>
        <item x="18"/>
        <item x="10"/>
        <item x="87"/>
        <item x="74"/>
        <item x="2"/>
        <item x="70"/>
        <item x="49"/>
        <item x="43"/>
        <item x="63"/>
        <item x="88"/>
        <item x="62"/>
        <item x="89"/>
        <item x="28"/>
        <item x="31"/>
        <item x="11"/>
        <item x="72"/>
        <item x="44"/>
        <item x="41"/>
        <item x="14"/>
        <item x="50"/>
        <item x="12"/>
        <item x="38"/>
        <item x="24"/>
        <item x="13"/>
        <item x="56"/>
        <item x="57"/>
        <item x="16"/>
        <item x="25"/>
        <item x="52"/>
        <item x="59"/>
        <item x="21"/>
        <item x="8"/>
        <item x="40"/>
        <item x="33"/>
        <item x="45"/>
        <item x="9"/>
        <item x="36"/>
        <item x="61"/>
        <item x="34"/>
        <item x="90"/>
        <item x="80"/>
        <item x="58"/>
        <item x="22"/>
        <item x="19"/>
        <item x="60"/>
        <item x="7"/>
        <item x="4"/>
        <item x="66"/>
        <item x="39"/>
        <item x="83"/>
        <item x="15"/>
        <item x="65"/>
        <item x="48"/>
        <item x="17"/>
        <item x="35"/>
        <item x="51"/>
        <item x="75"/>
        <item x="84"/>
        <item x="54"/>
        <item x="20"/>
        <item x="30"/>
        <item x="1"/>
        <item x="82"/>
        <item x="64"/>
        <item x="53"/>
        <item x="29"/>
        <item x="37"/>
        <item x="81"/>
        <item x="32"/>
        <item x="76"/>
        <item x="79"/>
        <item x="55"/>
        <item x="69"/>
        <item x="6"/>
        <item x="27"/>
        <item x="71"/>
        <item x="46"/>
        <item x="26"/>
        <item x="23"/>
        <item x="42"/>
        <item x="85"/>
        <item x="3"/>
        <item x="47"/>
        <item x="86"/>
        <item x="68"/>
        <item x="78"/>
        <item x="67"/>
        <item t="default"/>
      </items>
    </pivotField>
    <pivotField showAll="0"/>
    <pivotField showAll="0"/>
    <pivotField showAll="0"/>
    <pivotField showAll="0">
      <items count="5">
        <item x="2"/>
        <item x="1"/>
        <item h="1" x="3"/>
        <item h="1" x="0"/>
        <item t="default"/>
      </items>
    </pivotField>
    <pivotField showAll="0"/>
    <pivotField dataField="1" showAll="0"/>
    <pivotField showAll="0"/>
  </pivotFields>
  <rowFields count="1">
    <field x="0"/>
  </rowFields>
  <rowItems count="16">
    <i>
      <x/>
    </i>
    <i>
      <x v="1"/>
    </i>
    <i>
      <x v="2"/>
    </i>
    <i>
      <x v="3"/>
    </i>
    <i>
      <x v="4"/>
    </i>
    <i>
      <x v="5"/>
    </i>
    <i>
      <x v="6"/>
    </i>
    <i>
      <x v="7"/>
    </i>
    <i>
      <x v="8"/>
    </i>
    <i>
      <x v="9"/>
    </i>
    <i>
      <x v="10"/>
    </i>
    <i>
      <x v="11"/>
    </i>
    <i>
      <x v="12"/>
    </i>
    <i>
      <x v="13"/>
    </i>
    <i>
      <x v="14"/>
    </i>
    <i t="grand">
      <x/>
    </i>
  </rowItems>
  <colFields count="1">
    <field x="1"/>
  </colFields>
  <colItems count="16">
    <i>
      <x/>
    </i>
    <i>
      <x v="1"/>
    </i>
    <i>
      <x v="2"/>
    </i>
    <i>
      <x v="3"/>
    </i>
    <i>
      <x v="4"/>
    </i>
    <i>
      <x v="5"/>
    </i>
    <i>
      <x v="6"/>
    </i>
    <i>
      <x v="7"/>
    </i>
    <i>
      <x v="8"/>
    </i>
    <i>
      <x v="9"/>
    </i>
    <i>
      <x v="10"/>
    </i>
    <i>
      <x v="11"/>
    </i>
    <i>
      <x v="12"/>
    </i>
    <i>
      <x v="13"/>
    </i>
    <i>
      <x v="14"/>
    </i>
    <i t="grand">
      <x/>
    </i>
  </colItems>
  <dataFields count="1">
    <dataField name="Average of CAR_PRICE" fld="8" subtotal="average" baseField="1" baseItem="0"/>
  </dataFields>
  <chartFormats count="30">
    <chartFormat chart="32" format="0" series="1">
      <pivotArea type="data" outline="0" fieldPosition="0">
        <references count="2">
          <reference field="4294967294" count="1" selected="0">
            <x v="0"/>
          </reference>
          <reference field="1" count="1" selected="0">
            <x v="0"/>
          </reference>
        </references>
      </pivotArea>
    </chartFormat>
    <chartFormat chart="32" format="1" series="1">
      <pivotArea type="data" outline="0" fieldPosition="0">
        <references count="2">
          <reference field="4294967294" count="1" selected="0">
            <x v="0"/>
          </reference>
          <reference field="1" count="1" selected="0">
            <x v="1"/>
          </reference>
        </references>
      </pivotArea>
    </chartFormat>
    <chartFormat chart="32" format="2" series="1">
      <pivotArea type="data" outline="0" fieldPosition="0">
        <references count="2">
          <reference field="4294967294" count="1" selected="0">
            <x v="0"/>
          </reference>
          <reference field="1" count="1" selected="0">
            <x v="2"/>
          </reference>
        </references>
      </pivotArea>
    </chartFormat>
    <chartFormat chart="32" format="3" series="1">
      <pivotArea type="data" outline="0" fieldPosition="0">
        <references count="2">
          <reference field="4294967294" count="1" selected="0">
            <x v="0"/>
          </reference>
          <reference field="1" count="1" selected="0">
            <x v="3"/>
          </reference>
        </references>
      </pivotArea>
    </chartFormat>
    <chartFormat chart="32" format="4" series="1">
      <pivotArea type="data" outline="0" fieldPosition="0">
        <references count="2">
          <reference field="4294967294" count="1" selected="0">
            <x v="0"/>
          </reference>
          <reference field="1" count="1" selected="0">
            <x v="4"/>
          </reference>
        </references>
      </pivotArea>
    </chartFormat>
    <chartFormat chart="32" format="5" series="1">
      <pivotArea type="data" outline="0" fieldPosition="0">
        <references count="2">
          <reference field="4294967294" count="1" selected="0">
            <x v="0"/>
          </reference>
          <reference field="1" count="1" selected="0">
            <x v="5"/>
          </reference>
        </references>
      </pivotArea>
    </chartFormat>
    <chartFormat chart="32" format="6" series="1">
      <pivotArea type="data" outline="0" fieldPosition="0">
        <references count="2">
          <reference field="4294967294" count="1" selected="0">
            <x v="0"/>
          </reference>
          <reference field="1" count="1" selected="0">
            <x v="6"/>
          </reference>
        </references>
      </pivotArea>
    </chartFormat>
    <chartFormat chart="32" format="7" series="1">
      <pivotArea type="data" outline="0" fieldPosition="0">
        <references count="2">
          <reference field="4294967294" count="1" selected="0">
            <x v="0"/>
          </reference>
          <reference field="1" count="1" selected="0">
            <x v="7"/>
          </reference>
        </references>
      </pivotArea>
    </chartFormat>
    <chartFormat chart="32" format="8" series="1">
      <pivotArea type="data" outline="0" fieldPosition="0">
        <references count="2">
          <reference field="4294967294" count="1" selected="0">
            <x v="0"/>
          </reference>
          <reference field="1" count="1" selected="0">
            <x v="8"/>
          </reference>
        </references>
      </pivotArea>
    </chartFormat>
    <chartFormat chart="32" format="9" series="1">
      <pivotArea type="data" outline="0" fieldPosition="0">
        <references count="2">
          <reference field="4294967294" count="1" selected="0">
            <x v="0"/>
          </reference>
          <reference field="1" count="1" selected="0">
            <x v="9"/>
          </reference>
        </references>
      </pivotArea>
    </chartFormat>
    <chartFormat chart="32" format="10" series="1">
      <pivotArea type="data" outline="0" fieldPosition="0">
        <references count="2">
          <reference field="4294967294" count="1" selected="0">
            <x v="0"/>
          </reference>
          <reference field="1" count="1" selected="0">
            <x v="10"/>
          </reference>
        </references>
      </pivotArea>
    </chartFormat>
    <chartFormat chart="32" format="11" series="1">
      <pivotArea type="data" outline="0" fieldPosition="0">
        <references count="2">
          <reference field="4294967294" count="1" selected="0">
            <x v="0"/>
          </reference>
          <reference field="1" count="1" selected="0">
            <x v="11"/>
          </reference>
        </references>
      </pivotArea>
    </chartFormat>
    <chartFormat chart="32" format="12" series="1">
      <pivotArea type="data" outline="0" fieldPosition="0">
        <references count="2">
          <reference field="4294967294" count="1" selected="0">
            <x v="0"/>
          </reference>
          <reference field="1" count="1" selected="0">
            <x v="12"/>
          </reference>
        </references>
      </pivotArea>
    </chartFormat>
    <chartFormat chart="32" format="13" series="1">
      <pivotArea type="data" outline="0" fieldPosition="0">
        <references count="2">
          <reference field="4294967294" count="1" selected="0">
            <x v="0"/>
          </reference>
          <reference field="1" count="1" selected="0">
            <x v="13"/>
          </reference>
        </references>
      </pivotArea>
    </chartFormat>
    <chartFormat chart="32" format="14" series="1">
      <pivotArea type="data" outline="0" fieldPosition="0">
        <references count="2">
          <reference field="4294967294" count="1" selected="0">
            <x v="0"/>
          </reference>
          <reference field="1" count="1" selected="0">
            <x v="14"/>
          </reference>
        </references>
      </pivotArea>
    </chartFormat>
    <chartFormat chart="37" format="24" series="1">
      <pivotArea type="data" outline="0" fieldPosition="0">
        <references count="2">
          <reference field="4294967294" count="1" selected="0">
            <x v="0"/>
          </reference>
          <reference field="1" count="1" selected="0">
            <x v="2"/>
          </reference>
        </references>
      </pivotArea>
    </chartFormat>
    <chartFormat chart="37" format="25" series="1">
      <pivotArea type="data" outline="0" fieldPosition="0">
        <references count="2">
          <reference field="4294967294" count="1" selected="0">
            <x v="0"/>
          </reference>
          <reference field="1" count="1" selected="0">
            <x v="3"/>
          </reference>
        </references>
      </pivotArea>
    </chartFormat>
    <chartFormat chart="37" format="26" series="1">
      <pivotArea type="data" outline="0" fieldPosition="0">
        <references count="2">
          <reference field="4294967294" count="1" selected="0">
            <x v="0"/>
          </reference>
          <reference field="1" count="1" selected="0">
            <x v="6"/>
          </reference>
        </references>
      </pivotArea>
    </chartFormat>
    <chartFormat chart="37" format="27" series="1">
      <pivotArea type="data" outline="0" fieldPosition="0">
        <references count="2">
          <reference field="4294967294" count="1" selected="0">
            <x v="0"/>
          </reference>
          <reference field="1" count="1" selected="0">
            <x v="7"/>
          </reference>
        </references>
      </pivotArea>
    </chartFormat>
    <chartFormat chart="37" format="28" series="1">
      <pivotArea type="data" outline="0" fieldPosition="0">
        <references count="2">
          <reference field="4294967294" count="1" selected="0">
            <x v="0"/>
          </reference>
          <reference field="1" count="1" selected="0">
            <x v="8"/>
          </reference>
        </references>
      </pivotArea>
    </chartFormat>
    <chartFormat chart="37" format="29" series="1">
      <pivotArea type="data" outline="0" fieldPosition="0">
        <references count="2">
          <reference field="4294967294" count="1" selected="0">
            <x v="0"/>
          </reference>
          <reference field="1" count="1" selected="0">
            <x v="9"/>
          </reference>
        </references>
      </pivotArea>
    </chartFormat>
    <chartFormat chart="37" format="30" series="1">
      <pivotArea type="data" outline="0" fieldPosition="0">
        <references count="2">
          <reference field="4294967294" count="1" selected="0">
            <x v="0"/>
          </reference>
          <reference field="1" count="1" selected="0">
            <x v="10"/>
          </reference>
        </references>
      </pivotArea>
    </chartFormat>
    <chartFormat chart="37" format="31" series="1">
      <pivotArea type="data" outline="0" fieldPosition="0">
        <references count="2">
          <reference field="4294967294" count="1" selected="0">
            <x v="0"/>
          </reference>
          <reference field="1" count="1" selected="0">
            <x v="12"/>
          </reference>
        </references>
      </pivotArea>
    </chartFormat>
    <chartFormat chart="37" format="32" series="1">
      <pivotArea type="data" outline="0" fieldPosition="0">
        <references count="2">
          <reference field="4294967294" count="1" selected="0">
            <x v="0"/>
          </reference>
          <reference field="1" count="1" selected="0">
            <x v="13"/>
          </reference>
        </references>
      </pivotArea>
    </chartFormat>
    <chartFormat chart="37" format="33" series="1">
      <pivotArea type="data" outline="0" fieldPosition="0">
        <references count="2">
          <reference field="4294967294" count="1" selected="0">
            <x v="0"/>
          </reference>
          <reference field="1" count="1" selected="0">
            <x v="11"/>
          </reference>
        </references>
      </pivotArea>
    </chartFormat>
    <chartFormat chart="37" format="34" series="1">
      <pivotArea type="data" outline="0" fieldPosition="0">
        <references count="2">
          <reference field="4294967294" count="1" selected="0">
            <x v="0"/>
          </reference>
          <reference field="1" count="1" selected="0">
            <x v="14"/>
          </reference>
        </references>
      </pivotArea>
    </chartFormat>
    <chartFormat chart="37" format="35" series="1">
      <pivotArea type="data" outline="0" fieldPosition="0">
        <references count="2">
          <reference field="4294967294" count="1" selected="0">
            <x v="0"/>
          </reference>
          <reference field="1" count="1" selected="0">
            <x v="0"/>
          </reference>
        </references>
      </pivotArea>
    </chartFormat>
    <chartFormat chart="37" format="36" series="1">
      <pivotArea type="data" outline="0" fieldPosition="0">
        <references count="2">
          <reference field="4294967294" count="1" selected="0">
            <x v="0"/>
          </reference>
          <reference field="1" count="1" selected="0">
            <x v="1"/>
          </reference>
        </references>
      </pivotArea>
    </chartFormat>
    <chartFormat chart="37" format="37" series="1">
      <pivotArea type="data" outline="0" fieldPosition="0">
        <references count="2">
          <reference field="4294967294" count="1" selected="0">
            <x v="0"/>
          </reference>
          <reference field="1" count="1" selected="0">
            <x v="4"/>
          </reference>
        </references>
      </pivotArea>
    </chartFormat>
    <chartFormat chart="37" format="38" series="1">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4122247-9628-4254-87CD-71F67A794C77}" autoFormatId="16" applyNumberFormats="0" applyBorderFormats="0" applyFontFormats="0" applyPatternFormats="0" applyAlignmentFormats="0" applyWidthHeightFormats="0">
  <queryTableRefresh nextId="11">
    <queryTableFields count="10">
      <queryTableField id="1" name="CAR_MODAL" tableColumnId="1"/>
      <queryTableField id="2" name="BRAND" tableColumnId="2"/>
      <queryTableField id="3" name="CAR_NAME" tableColumnId="3"/>
      <queryTableField id="4" name="CAR_VARIANT" tableColumnId="4"/>
      <queryTableField id="5" name="OWNER_TYPE" tableColumnId="5"/>
      <queryTableField id="6" name="KM_DRIVEN" tableColumnId="6"/>
      <queryTableField id="7" name="FUEL_TYPE" tableColumnId="7"/>
      <queryTableField id="8" name="MONTHLY_EMI" tableColumnId="8"/>
      <queryTableField id="9" name="CAR_PRICE" tableColumnId="9"/>
      <queryTableField id="10" name="LOCATION"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CB0A43C8-0BE0-4548-AB8D-0EF3437054F0}" sourceName="BRAND">
  <pivotTables>
    <pivotTable tabId="8" name="PivotTable5"/>
    <pivotTable tabId="3" name="PivotTable1"/>
    <pivotTable tabId="10" name="PivotTable7"/>
    <pivotTable tabId="5" name="PivotTable3"/>
    <pivotTable tabId="4" name="PivotTable2"/>
    <pivotTable tabId="9" name="PivotTable6"/>
    <pivotTable tabId="7" name="PivotTable4"/>
    <pivotTable tabId="13" name="PivotTable9"/>
  </pivotTables>
  <data>
    <tabular pivotCacheId="1732005287">
      <items count="15">
        <i x="9" s="1"/>
        <i x="12" s="1"/>
        <i x="5" s="1"/>
        <i x="3" s="1"/>
        <i x="13" s="1"/>
        <i x="8" s="1"/>
        <i x="1" s="1"/>
        <i x="0" s="1"/>
        <i x="11" s="1"/>
        <i x="7" s="1"/>
        <i x="10" s="1"/>
        <i x="14" s="1"/>
        <i x="2"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_MODAL" xr10:uid="{DCEA75D0-8107-4646-B0A8-D78D89155435}" sourceName="CAR_MODAL">
  <pivotTables>
    <pivotTable tabId="4" name="PivotTable2"/>
    <pivotTable tabId="8" name="PivotTable5"/>
    <pivotTable tabId="3" name="PivotTable1"/>
    <pivotTable tabId="10" name="PivotTable7"/>
    <pivotTable tabId="9" name="PivotTable6"/>
    <pivotTable tabId="7" name="PivotTable4"/>
    <pivotTable tabId="5" name="PivotTable3"/>
    <pivotTable tabId="13" name="PivotTable9"/>
  </pivotTables>
  <data>
    <tabular pivotCacheId="1732005287">
      <items count="15">
        <i x="14" s="1"/>
        <i x="7" s="1"/>
        <i x="11" s="1"/>
        <i x="13" s="1"/>
        <i x="10" s="1"/>
        <i x="1" s="1"/>
        <i x="0" s="1"/>
        <i x="4" s="1"/>
        <i x="8" s="1"/>
        <i x="2" s="1"/>
        <i x="3" s="1"/>
        <i x="5" s="1"/>
        <i x="9" s="1"/>
        <i x="12"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8C39F29E-A843-4F90-8E94-CFA0E488BE63}" sourceName="LOCATION">
  <pivotTables>
    <pivotTable tabId="8" name="PivotTable5"/>
  </pivotTables>
  <data>
    <tabular pivotCacheId="1732005287">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xr10:uid="{ABE64BB2-77D0-44E7-A60B-7236F410342B}" cache="Slicer_BRAND" caption="BRAND" style="SlicerStyleDark1" rowHeight="234950"/>
  <slicer name="CAR_MODAL" xr10:uid="{FEA08428-BD9D-437C-AA68-256EB4725646}" cache="Slicer_CAR_MODAL" caption="CAR_MODAL" startItem="1" style="SlicerStyleDark1" rowHeight="234950"/>
  <slicer name="LOCATION" xr10:uid="{8A3C72A6-E576-41F9-88EB-7FFE1CB49672}" cache="Slicer_LOCATION" caption="LOCATION" style="SlicerStyleDark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7AC979-9A80-4B0A-9325-93D53A9A29D6}" name="CARS24_FINAL_FILE1" displayName="CARS24_FINAL_FILE1" ref="A1:J2347" tableType="queryTable" totalsRowShown="0">
  <autoFilter ref="A1:J2347" xr:uid="{E39BB4C3-BD41-46BA-871F-0A96A3041CE2}"/>
  <tableColumns count="10">
    <tableColumn id="1" xr3:uid="{028CB0BF-4982-48C0-91EA-103060E083D3}" uniqueName="1" name="CAR_MODAL" queryTableFieldId="1"/>
    <tableColumn id="2" xr3:uid="{109517E6-8C5C-447B-A913-D0103EECBC7E}" uniqueName="2" name="BRAND" queryTableFieldId="2"/>
    <tableColumn id="3" xr3:uid="{E13EB595-EA6A-4437-A59B-77565B234099}" uniqueName="3" name="CAR_NAME" queryTableFieldId="3"/>
    <tableColumn id="4" xr3:uid="{4E756E04-4CED-41B2-B272-9C6A84582366}" uniqueName="4" name="CAR_VARIANT" queryTableFieldId="4"/>
    <tableColumn id="5" xr3:uid="{4E2A9F7C-AB62-45CF-B2EF-72DCBA9B2241}" uniqueName="5" name="OWNER_TYPE" queryTableFieldId="5"/>
    <tableColumn id="6" xr3:uid="{CC4264CA-5481-4DC7-A830-1DB6052CF328}" uniqueName="6" name="KM_DRIVEN" queryTableFieldId="6"/>
    <tableColumn id="7" xr3:uid="{D3A317D1-FBBA-4C33-B405-D019AD2918DF}" uniqueName="7" name="FUEL_TYPE" queryTableFieldId="7"/>
    <tableColumn id="8" xr3:uid="{21E82E89-1C0A-4A01-8741-C6F7EB71CE2C}" uniqueName="8" name="MONTHLY_EMI" queryTableFieldId="8"/>
    <tableColumn id="9" xr3:uid="{EA5D712E-E97E-46A6-ADF6-EC18AA1417C2}" uniqueName="9" name="CAR_PRICE" queryTableFieldId="9"/>
    <tableColumn id="10" xr3:uid="{816D5935-71BD-4439-B964-E303267D5F2A}" uniqueName="10" name="LOCATION" queryTableField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213780-DEBE-483D-B16B-54A55132690D}" name="Table2" displayName="Table2" ref="D4:E19" totalsRowShown="0">
  <autoFilter ref="D4:E19" xr:uid="{C6781DC6-FC35-4577-BAF7-645C85B3BAF6}"/>
  <tableColumns count="2">
    <tableColumn id="1" xr3:uid="{D2419208-8D91-4569-B7A9-16851AC1A43A}" name="Column1" dataDxfId="2"/>
    <tableColumn id="2" xr3:uid="{3CCF3D40-DF36-4D5F-98A5-851B302F6C85}" name="TOTAL_CAR_PRICE" data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448070C-F043-4307-B7D2-1721F6C98529}" name="Table3" displayName="Table3" ref="H4:I19" totalsRowShown="0" tableBorderDxfId="3">
  <autoFilter ref="H4:I19" xr:uid="{BCF558DB-19A4-41F8-8A02-FE12D9494812}"/>
  <tableColumns count="2">
    <tableColumn id="1" xr3:uid="{AB14DCFB-B937-4C4E-833B-5753EC03CE1E}" name="BRAND" dataDxfId="1"/>
    <tableColumn id="2" xr3:uid="{3022D2DF-2B2C-47B0-99E6-13E3D679BD1D}" name="MARKET SHAR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7.xml"/><Relationship Id="rId1" Type="http://schemas.openxmlformats.org/officeDocument/2006/relationships/pivotTable" Target="../pivotTables/pivotTable7.xml"/><Relationship Id="rId4"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C2CB8-216F-4EA9-BA9E-54473394CCD4}">
  <dimension ref="A3:B13"/>
  <sheetViews>
    <sheetView workbookViewId="0">
      <selection activeCell="M10" sqref="M10"/>
    </sheetView>
  </sheetViews>
  <sheetFormatPr defaultRowHeight="14.4" x14ac:dyDescent="0.3"/>
  <cols>
    <col min="1" max="1" width="12.5546875" bestFit="1" customWidth="1"/>
    <col min="2" max="2" width="18.77734375" bestFit="1" customWidth="1"/>
  </cols>
  <sheetData>
    <row r="3" spans="1:2" x14ac:dyDescent="0.3">
      <c r="A3" s="1" t="s">
        <v>841</v>
      </c>
      <c r="B3" t="s">
        <v>854</v>
      </c>
    </row>
    <row r="4" spans="1:2" x14ac:dyDescent="0.3">
      <c r="A4" s="2" t="s">
        <v>23</v>
      </c>
      <c r="B4" s="3">
        <v>649</v>
      </c>
    </row>
    <row r="5" spans="1:2" x14ac:dyDescent="0.3">
      <c r="A5" s="2" t="s">
        <v>13</v>
      </c>
      <c r="B5" s="3">
        <v>1697</v>
      </c>
    </row>
    <row r="6" spans="1:2" x14ac:dyDescent="0.3">
      <c r="A6" s="2" t="s">
        <v>842</v>
      </c>
      <c r="B6" s="3">
        <v>2346</v>
      </c>
    </row>
    <row r="12" spans="1:2" x14ac:dyDescent="0.3">
      <c r="A12" s="2" t="s">
        <v>23</v>
      </c>
      <c r="B12" s="3">
        <v>649</v>
      </c>
    </row>
    <row r="13" spans="1:2" x14ac:dyDescent="0.3">
      <c r="A13" s="2" t="s">
        <v>13</v>
      </c>
      <c r="B13" s="3">
        <v>1697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FF08E-515B-4901-B32B-3F048E34E273}">
  <dimension ref="A1:J2347"/>
  <sheetViews>
    <sheetView topLeftCell="A2" workbookViewId="0">
      <selection activeCell="E5" sqref="E5"/>
    </sheetView>
  </sheetViews>
  <sheetFormatPr defaultRowHeight="14.4" x14ac:dyDescent="0.3"/>
  <cols>
    <col min="1" max="1" width="14.109375" bestFit="1" customWidth="1"/>
    <col min="2" max="2" width="10.6640625" bestFit="1" customWidth="1"/>
    <col min="3" max="3" width="13" bestFit="1" customWidth="1"/>
    <col min="4" max="4" width="56.77734375" bestFit="1" customWidth="1"/>
    <col min="5" max="5" width="14.88671875" bestFit="1" customWidth="1"/>
    <col min="6" max="6" width="13.5546875" bestFit="1" customWidth="1"/>
    <col min="7" max="7" width="12.44140625" bestFit="1" customWidth="1"/>
    <col min="8" max="8" width="16.21875" bestFit="1" customWidth="1"/>
    <col min="9" max="9" width="12.5546875" bestFit="1" customWidth="1"/>
    <col min="10" max="10" width="12" bestFit="1" customWidth="1"/>
  </cols>
  <sheetData>
    <row r="1" spans="1:10" x14ac:dyDescent="0.3">
      <c r="A1" t="s">
        <v>0</v>
      </c>
      <c r="B1" t="s">
        <v>1</v>
      </c>
      <c r="C1" t="s">
        <v>2</v>
      </c>
      <c r="D1" t="s">
        <v>3</v>
      </c>
      <c r="E1" t="s">
        <v>4</v>
      </c>
      <c r="F1" t="s">
        <v>5</v>
      </c>
      <c r="G1" t="s">
        <v>6</v>
      </c>
      <c r="H1" t="s">
        <v>7</v>
      </c>
      <c r="I1" t="s">
        <v>8</v>
      </c>
      <c r="J1" t="s">
        <v>9</v>
      </c>
    </row>
    <row r="2" spans="1:10" x14ac:dyDescent="0.3">
      <c r="A2">
        <v>2016</v>
      </c>
      <c r="B2" t="s">
        <v>10</v>
      </c>
      <c r="C2" t="s">
        <v>11</v>
      </c>
      <c r="D2" t="s">
        <v>12</v>
      </c>
      <c r="E2" t="s">
        <v>13</v>
      </c>
      <c r="F2">
        <v>97698</v>
      </c>
      <c r="G2" t="s">
        <v>14</v>
      </c>
      <c r="H2">
        <v>4712</v>
      </c>
      <c r="I2">
        <v>241000</v>
      </c>
      <c r="J2" t="s">
        <v>15</v>
      </c>
    </row>
    <row r="3" spans="1:10" x14ac:dyDescent="0.3">
      <c r="A3">
        <v>2015</v>
      </c>
      <c r="B3" t="s">
        <v>10</v>
      </c>
      <c r="C3" t="s">
        <v>16</v>
      </c>
      <c r="D3" t="s">
        <v>17</v>
      </c>
      <c r="E3" t="s">
        <v>13</v>
      </c>
      <c r="F3">
        <v>102460</v>
      </c>
      <c r="G3" t="s">
        <v>14</v>
      </c>
      <c r="H3">
        <v>7407</v>
      </c>
      <c r="I3">
        <v>333000</v>
      </c>
      <c r="J3" t="s">
        <v>15</v>
      </c>
    </row>
    <row r="4" spans="1:10" x14ac:dyDescent="0.3">
      <c r="A4">
        <v>2019</v>
      </c>
      <c r="B4" t="s">
        <v>10</v>
      </c>
      <c r="C4" t="s">
        <v>18</v>
      </c>
      <c r="D4" t="s">
        <v>19</v>
      </c>
      <c r="E4" t="s">
        <v>13</v>
      </c>
      <c r="F4">
        <v>35190</v>
      </c>
      <c r="G4" t="s">
        <v>14</v>
      </c>
      <c r="H4">
        <v>10889</v>
      </c>
      <c r="I4">
        <v>557000</v>
      </c>
      <c r="J4" t="s">
        <v>15</v>
      </c>
    </row>
    <row r="5" spans="1:10" x14ac:dyDescent="0.3">
      <c r="A5">
        <v>2020</v>
      </c>
      <c r="B5" t="s">
        <v>20</v>
      </c>
      <c r="C5" t="s">
        <v>21</v>
      </c>
      <c r="D5" t="s">
        <v>22</v>
      </c>
      <c r="E5" t="s">
        <v>23</v>
      </c>
      <c r="F5">
        <v>64038</v>
      </c>
      <c r="G5" t="s">
        <v>24</v>
      </c>
      <c r="H5">
        <v>17093</v>
      </c>
      <c r="I5">
        <v>898000</v>
      </c>
      <c r="J5" t="s">
        <v>15</v>
      </c>
    </row>
    <row r="6" spans="1:10" x14ac:dyDescent="0.3">
      <c r="A6">
        <v>2017</v>
      </c>
      <c r="B6" t="s">
        <v>25</v>
      </c>
      <c r="C6" t="s">
        <v>26</v>
      </c>
      <c r="D6" t="s">
        <v>27</v>
      </c>
      <c r="E6" t="s">
        <v>13</v>
      </c>
      <c r="F6">
        <v>82375</v>
      </c>
      <c r="G6" t="s">
        <v>14</v>
      </c>
      <c r="H6">
        <v>11769</v>
      </c>
      <c r="I6">
        <v>602000</v>
      </c>
      <c r="J6" t="s">
        <v>15</v>
      </c>
    </row>
    <row r="7" spans="1:10" x14ac:dyDescent="0.3">
      <c r="A7">
        <v>2021</v>
      </c>
      <c r="B7" t="s">
        <v>25</v>
      </c>
      <c r="C7" t="s">
        <v>28</v>
      </c>
      <c r="D7" t="s">
        <v>29</v>
      </c>
      <c r="E7" t="s">
        <v>13</v>
      </c>
      <c r="F7">
        <v>49461</v>
      </c>
      <c r="G7" t="s">
        <v>14</v>
      </c>
      <c r="H7">
        <v>12297</v>
      </c>
      <c r="I7">
        <v>629000</v>
      </c>
      <c r="J7" t="s">
        <v>15</v>
      </c>
    </row>
    <row r="8" spans="1:10" x14ac:dyDescent="0.3">
      <c r="A8">
        <v>2020</v>
      </c>
      <c r="B8" t="s">
        <v>30</v>
      </c>
      <c r="C8" t="s">
        <v>31</v>
      </c>
      <c r="D8" t="s">
        <v>32</v>
      </c>
      <c r="E8" t="s">
        <v>13</v>
      </c>
      <c r="F8">
        <v>43417</v>
      </c>
      <c r="G8" t="s">
        <v>14</v>
      </c>
      <c r="H8">
        <v>16579</v>
      </c>
      <c r="I8">
        <v>871000</v>
      </c>
      <c r="J8" t="s">
        <v>15</v>
      </c>
    </row>
    <row r="9" spans="1:10" x14ac:dyDescent="0.3">
      <c r="A9">
        <v>2024</v>
      </c>
      <c r="B9" t="s">
        <v>30</v>
      </c>
      <c r="C9" t="s">
        <v>33</v>
      </c>
      <c r="D9" t="s">
        <v>34</v>
      </c>
      <c r="E9" t="s">
        <v>23</v>
      </c>
      <c r="F9">
        <v>3295</v>
      </c>
      <c r="G9" t="s">
        <v>14</v>
      </c>
      <c r="H9">
        <v>19015</v>
      </c>
      <c r="I9">
        <v>999000</v>
      </c>
      <c r="J9" t="s">
        <v>15</v>
      </c>
    </row>
    <row r="10" spans="1:10" x14ac:dyDescent="0.3">
      <c r="A10">
        <v>2020</v>
      </c>
      <c r="B10" t="s">
        <v>30</v>
      </c>
      <c r="C10" t="s">
        <v>35</v>
      </c>
      <c r="D10" t="s">
        <v>36</v>
      </c>
      <c r="E10" t="s">
        <v>13</v>
      </c>
      <c r="F10">
        <v>20631</v>
      </c>
      <c r="G10" t="s">
        <v>14</v>
      </c>
      <c r="H10">
        <v>10577</v>
      </c>
      <c r="I10">
        <v>541000</v>
      </c>
      <c r="J10" t="s">
        <v>15</v>
      </c>
    </row>
    <row r="11" spans="1:10" x14ac:dyDescent="0.3">
      <c r="A11">
        <v>2019</v>
      </c>
      <c r="B11" t="s">
        <v>10</v>
      </c>
      <c r="C11" t="s">
        <v>18</v>
      </c>
      <c r="D11" t="s">
        <v>37</v>
      </c>
      <c r="E11" t="s">
        <v>13</v>
      </c>
      <c r="F11">
        <v>21221</v>
      </c>
      <c r="G11" t="s">
        <v>14</v>
      </c>
      <c r="H11">
        <v>12692</v>
      </c>
      <c r="I11">
        <v>649000</v>
      </c>
      <c r="J11" t="s">
        <v>15</v>
      </c>
    </row>
    <row r="12" spans="1:10" x14ac:dyDescent="0.3">
      <c r="A12">
        <v>2011</v>
      </c>
      <c r="B12" t="s">
        <v>30</v>
      </c>
      <c r="C12" t="s">
        <v>38</v>
      </c>
      <c r="D12" t="s">
        <v>39</v>
      </c>
      <c r="E12" t="s">
        <v>13</v>
      </c>
      <c r="F12">
        <v>78624</v>
      </c>
      <c r="G12" t="s">
        <v>14</v>
      </c>
      <c r="H12">
        <v>8614</v>
      </c>
      <c r="I12">
        <v>183000</v>
      </c>
      <c r="J12" t="s">
        <v>15</v>
      </c>
    </row>
    <row r="13" spans="1:10" x14ac:dyDescent="0.3">
      <c r="A13">
        <v>2017</v>
      </c>
      <c r="B13" t="s">
        <v>10</v>
      </c>
      <c r="C13" t="s">
        <v>16</v>
      </c>
      <c r="D13" t="s">
        <v>40</v>
      </c>
      <c r="E13" t="s">
        <v>13</v>
      </c>
      <c r="F13">
        <v>23582</v>
      </c>
      <c r="G13" t="s">
        <v>14</v>
      </c>
      <c r="H13">
        <v>8641</v>
      </c>
      <c r="I13">
        <v>442000</v>
      </c>
      <c r="J13" t="s">
        <v>15</v>
      </c>
    </row>
    <row r="14" spans="1:10" x14ac:dyDescent="0.3">
      <c r="A14">
        <v>2017</v>
      </c>
      <c r="B14" t="s">
        <v>10</v>
      </c>
      <c r="C14" t="s">
        <v>16</v>
      </c>
      <c r="D14" t="s">
        <v>40</v>
      </c>
      <c r="E14" t="s">
        <v>13</v>
      </c>
      <c r="F14">
        <v>47657</v>
      </c>
      <c r="G14" t="s">
        <v>14</v>
      </c>
      <c r="H14">
        <v>8524</v>
      </c>
      <c r="I14">
        <v>436000</v>
      </c>
      <c r="J14" t="s">
        <v>15</v>
      </c>
    </row>
    <row r="15" spans="1:10" x14ac:dyDescent="0.3">
      <c r="A15">
        <v>2018</v>
      </c>
      <c r="B15" t="s">
        <v>10</v>
      </c>
      <c r="C15" t="s">
        <v>11</v>
      </c>
      <c r="D15" t="s">
        <v>12</v>
      </c>
      <c r="E15" t="s">
        <v>13</v>
      </c>
      <c r="F15">
        <v>39074</v>
      </c>
      <c r="G15" t="s">
        <v>14</v>
      </c>
      <c r="H15">
        <v>5259</v>
      </c>
      <c r="I15">
        <v>269000</v>
      </c>
      <c r="J15" t="s">
        <v>15</v>
      </c>
    </row>
    <row r="16" spans="1:10" x14ac:dyDescent="0.3">
      <c r="A16">
        <v>2018</v>
      </c>
      <c r="B16" t="s">
        <v>41</v>
      </c>
      <c r="C16" t="s">
        <v>42</v>
      </c>
      <c r="D16" t="s">
        <v>43</v>
      </c>
      <c r="E16" t="s">
        <v>13</v>
      </c>
      <c r="F16">
        <v>40904</v>
      </c>
      <c r="G16" t="s">
        <v>14</v>
      </c>
      <c r="H16">
        <v>9306</v>
      </c>
      <c r="I16">
        <v>476000</v>
      </c>
      <c r="J16" t="s">
        <v>15</v>
      </c>
    </row>
    <row r="17" spans="1:10" x14ac:dyDescent="0.3">
      <c r="A17">
        <v>2020</v>
      </c>
      <c r="B17" t="s">
        <v>44</v>
      </c>
      <c r="C17" t="s">
        <v>45</v>
      </c>
      <c r="D17" t="s">
        <v>46</v>
      </c>
      <c r="E17" t="s">
        <v>23</v>
      </c>
      <c r="F17">
        <v>55879</v>
      </c>
      <c r="G17" t="s">
        <v>14</v>
      </c>
      <c r="H17">
        <v>16769</v>
      </c>
      <c r="I17">
        <v>881000</v>
      </c>
      <c r="J17" t="s">
        <v>15</v>
      </c>
    </row>
    <row r="18" spans="1:10" x14ac:dyDescent="0.3">
      <c r="A18">
        <v>2021</v>
      </c>
      <c r="B18" t="s">
        <v>44</v>
      </c>
      <c r="C18" t="s">
        <v>45</v>
      </c>
      <c r="D18" t="s">
        <v>46</v>
      </c>
      <c r="E18" t="s">
        <v>23</v>
      </c>
      <c r="F18">
        <v>34459</v>
      </c>
      <c r="G18" t="s">
        <v>14</v>
      </c>
      <c r="H18">
        <v>19834</v>
      </c>
      <c r="I18">
        <v>1042000</v>
      </c>
      <c r="J18" t="s">
        <v>15</v>
      </c>
    </row>
    <row r="19" spans="1:10" x14ac:dyDescent="0.3">
      <c r="A19">
        <v>2015</v>
      </c>
      <c r="B19" t="s">
        <v>44</v>
      </c>
      <c r="C19" t="s">
        <v>45</v>
      </c>
      <c r="D19" t="s">
        <v>47</v>
      </c>
      <c r="E19" t="s">
        <v>13</v>
      </c>
      <c r="F19">
        <v>89726</v>
      </c>
      <c r="G19" t="s">
        <v>14</v>
      </c>
      <c r="H19">
        <v>10655</v>
      </c>
      <c r="I19">
        <v>545000</v>
      </c>
      <c r="J19" t="s">
        <v>15</v>
      </c>
    </row>
    <row r="20" spans="1:10" x14ac:dyDescent="0.3">
      <c r="A20">
        <v>2018</v>
      </c>
      <c r="B20" t="s">
        <v>10</v>
      </c>
      <c r="C20" t="s">
        <v>48</v>
      </c>
      <c r="D20" t="s">
        <v>49</v>
      </c>
      <c r="E20" t="s">
        <v>13</v>
      </c>
      <c r="F20">
        <v>38776</v>
      </c>
      <c r="G20" t="s">
        <v>14</v>
      </c>
      <c r="H20">
        <v>10080</v>
      </c>
      <c r="I20">
        <v>516000</v>
      </c>
      <c r="J20" t="s">
        <v>15</v>
      </c>
    </row>
    <row r="21" spans="1:10" x14ac:dyDescent="0.3">
      <c r="A21">
        <v>2017</v>
      </c>
      <c r="B21" t="s">
        <v>30</v>
      </c>
      <c r="C21" t="s">
        <v>50</v>
      </c>
      <c r="D21" t="s">
        <v>51</v>
      </c>
      <c r="E21" t="s">
        <v>13</v>
      </c>
      <c r="F21">
        <v>27659</v>
      </c>
      <c r="G21" t="s">
        <v>14</v>
      </c>
      <c r="H21">
        <v>9521</v>
      </c>
      <c r="I21">
        <v>487000</v>
      </c>
      <c r="J21" t="s">
        <v>15</v>
      </c>
    </row>
    <row r="22" spans="1:10" x14ac:dyDescent="0.3">
      <c r="A22">
        <v>2017</v>
      </c>
      <c r="B22" t="s">
        <v>41</v>
      </c>
      <c r="C22" t="s">
        <v>42</v>
      </c>
      <c r="D22" t="s">
        <v>52</v>
      </c>
      <c r="E22" t="s">
        <v>13</v>
      </c>
      <c r="F22">
        <v>67835</v>
      </c>
      <c r="G22" t="s">
        <v>14</v>
      </c>
      <c r="H22">
        <v>7351</v>
      </c>
      <c r="I22">
        <v>376000</v>
      </c>
      <c r="J22" t="s">
        <v>15</v>
      </c>
    </row>
    <row r="23" spans="1:10" x14ac:dyDescent="0.3">
      <c r="A23">
        <v>2022</v>
      </c>
      <c r="B23" t="s">
        <v>30</v>
      </c>
      <c r="C23" t="s">
        <v>53</v>
      </c>
      <c r="D23" t="s">
        <v>54</v>
      </c>
      <c r="E23" t="s">
        <v>13</v>
      </c>
      <c r="F23">
        <v>19352</v>
      </c>
      <c r="G23" t="s">
        <v>14</v>
      </c>
      <c r="H23">
        <v>21908</v>
      </c>
      <c r="I23">
        <v>1151000</v>
      </c>
      <c r="J23" t="s">
        <v>15</v>
      </c>
    </row>
    <row r="24" spans="1:10" x14ac:dyDescent="0.3">
      <c r="A24">
        <v>2022</v>
      </c>
      <c r="B24" t="s">
        <v>25</v>
      </c>
      <c r="C24" t="s">
        <v>55</v>
      </c>
      <c r="D24" t="s">
        <v>56</v>
      </c>
      <c r="E24" t="s">
        <v>13</v>
      </c>
      <c r="F24">
        <v>21955</v>
      </c>
      <c r="G24" t="s">
        <v>14</v>
      </c>
      <c r="H24">
        <v>13093</v>
      </c>
      <c r="I24">
        <v>670000</v>
      </c>
      <c r="J24" t="s">
        <v>15</v>
      </c>
    </row>
    <row r="25" spans="1:10" x14ac:dyDescent="0.3">
      <c r="A25">
        <v>2015</v>
      </c>
      <c r="B25" t="s">
        <v>57</v>
      </c>
      <c r="C25" t="s">
        <v>58</v>
      </c>
      <c r="D25" t="s">
        <v>59</v>
      </c>
      <c r="E25" t="s">
        <v>13</v>
      </c>
      <c r="F25">
        <v>79927</v>
      </c>
      <c r="G25" t="s">
        <v>14</v>
      </c>
      <c r="H25">
        <v>6647</v>
      </c>
      <c r="I25">
        <v>340000</v>
      </c>
      <c r="J25" t="s">
        <v>15</v>
      </c>
    </row>
    <row r="26" spans="1:10" x14ac:dyDescent="0.3">
      <c r="A26">
        <v>2014</v>
      </c>
      <c r="B26" t="s">
        <v>10</v>
      </c>
      <c r="C26" t="s">
        <v>60</v>
      </c>
      <c r="D26" t="s">
        <v>61</v>
      </c>
      <c r="E26" t="s">
        <v>13</v>
      </c>
      <c r="F26">
        <v>57273</v>
      </c>
      <c r="G26" t="s">
        <v>14</v>
      </c>
      <c r="H26">
        <v>6162</v>
      </c>
      <c r="I26">
        <v>277000</v>
      </c>
      <c r="J26" t="s">
        <v>15</v>
      </c>
    </row>
    <row r="27" spans="1:10" x14ac:dyDescent="0.3">
      <c r="A27">
        <v>2015</v>
      </c>
      <c r="B27" t="s">
        <v>44</v>
      </c>
      <c r="C27" t="s">
        <v>62</v>
      </c>
      <c r="D27" t="s">
        <v>63</v>
      </c>
      <c r="E27" t="s">
        <v>13</v>
      </c>
      <c r="F27">
        <v>41525</v>
      </c>
      <c r="G27" t="s">
        <v>14</v>
      </c>
      <c r="H27">
        <v>7175</v>
      </c>
      <c r="I27">
        <v>367000</v>
      </c>
      <c r="J27" t="s">
        <v>15</v>
      </c>
    </row>
    <row r="28" spans="1:10" x14ac:dyDescent="0.3">
      <c r="A28">
        <v>2022</v>
      </c>
      <c r="B28" t="s">
        <v>64</v>
      </c>
      <c r="C28" t="s">
        <v>65</v>
      </c>
      <c r="D28" t="s">
        <v>66</v>
      </c>
      <c r="E28" t="s">
        <v>13</v>
      </c>
      <c r="F28">
        <v>26453</v>
      </c>
      <c r="G28" t="s">
        <v>14</v>
      </c>
      <c r="H28">
        <v>11241</v>
      </c>
      <c r="I28">
        <v>575000</v>
      </c>
      <c r="J28" t="s">
        <v>15</v>
      </c>
    </row>
    <row r="29" spans="1:10" x14ac:dyDescent="0.3">
      <c r="A29">
        <v>2019</v>
      </c>
      <c r="B29" t="s">
        <v>67</v>
      </c>
      <c r="C29" t="s">
        <v>68</v>
      </c>
      <c r="D29" t="s">
        <v>69</v>
      </c>
      <c r="E29" t="s">
        <v>13</v>
      </c>
      <c r="F29">
        <v>27143</v>
      </c>
      <c r="G29" t="s">
        <v>14</v>
      </c>
      <c r="H29">
        <v>18768</v>
      </c>
      <c r="I29">
        <v>986000</v>
      </c>
      <c r="J29" t="s">
        <v>15</v>
      </c>
    </row>
    <row r="30" spans="1:10" x14ac:dyDescent="0.3">
      <c r="A30">
        <v>2018</v>
      </c>
      <c r="B30" t="s">
        <v>70</v>
      </c>
      <c r="C30" t="s">
        <v>71</v>
      </c>
      <c r="D30" t="s">
        <v>72</v>
      </c>
      <c r="E30" t="s">
        <v>13</v>
      </c>
      <c r="F30">
        <v>23055</v>
      </c>
      <c r="G30" t="s">
        <v>73</v>
      </c>
      <c r="H30">
        <v>6598</v>
      </c>
      <c r="I30">
        <v>338000</v>
      </c>
      <c r="J30" t="s">
        <v>15</v>
      </c>
    </row>
    <row r="31" spans="1:10" x14ac:dyDescent="0.3">
      <c r="A31">
        <v>2018</v>
      </c>
      <c r="B31" t="s">
        <v>10</v>
      </c>
      <c r="C31" t="s">
        <v>16</v>
      </c>
      <c r="D31" t="s">
        <v>74</v>
      </c>
      <c r="E31" t="s">
        <v>13</v>
      </c>
      <c r="F31">
        <v>27158</v>
      </c>
      <c r="G31" t="s">
        <v>14</v>
      </c>
      <c r="H31">
        <v>12004</v>
      </c>
      <c r="I31">
        <v>614000</v>
      </c>
      <c r="J31" t="s">
        <v>15</v>
      </c>
    </row>
    <row r="32" spans="1:10" x14ac:dyDescent="0.3">
      <c r="A32">
        <v>2019</v>
      </c>
      <c r="B32" t="s">
        <v>75</v>
      </c>
      <c r="C32" t="s">
        <v>76</v>
      </c>
      <c r="D32" t="s">
        <v>77</v>
      </c>
      <c r="E32" t="s">
        <v>13</v>
      </c>
      <c r="F32">
        <v>73117</v>
      </c>
      <c r="G32" t="s">
        <v>14</v>
      </c>
      <c r="H32">
        <v>6354</v>
      </c>
      <c r="I32">
        <v>325000</v>
      </c>
      <c r="J32" t="s">
        <v>15</v>
      </c>
    </row>
    <row r="33" spans="1:10" x14ac:dyDescent="0.3">
      <c r="A33">
        <v>2017</v>
      </c>
      <c r="B33" t="s">
        <v>44</v>
      </c>
      <c r="C33" t="s">
        <v>78</v>
      </c>
      <c r="D33" t="s">
        <v>79</v>
      </c>
      <c r="E33" t="s">
        <v>13</v>
      </c>
      <c r="F33">
        <v>41985</v>
      </c>
      <c r="G33" t="s">
        <v>14</v>
      </c>
      <c r="H33">
        <v>12004</v>
      </c>
      <c r="I33">
        <v>614000</v>
      </c>
      <c r="J33" t="s">
        <v>15</v>
      </c>
    </row>
    <row r="34" spans="1:10" x14ac:dyDescent="0.3">
      <c r="A34">
        <v>2017</v>
      </c>
      <c r="B34" t="s">
        <v>10</v>
      </c>
      <c r="C34" t="s">
        <v>48</v>
      </c>
      <c r="D34" t="s">
        <v>49</v>
      </c>
      <c r="E34" t="s">
        <v>13</v>
      </c>
      <c r="F34">
        <v>22148</v>
      </c>
      <c r="G34" t="s">
        <v>14</v>
      </c>
      <c r="H34">
        <v>9384</v>
      </c>
      <c r="I34">
        <v>480000</v>
      </c>
      <c r="J34" t="s">
        <v>15</v>
      </c>
    </row>
    <row r="35" spans="1:10" x14ac:dyDescent="0.3">
      <c r="A35">
        <v>2021</v>
      </c>
      <c r="B35" t="s">
        <v>25</v>
      </c>
      <c r="C35" t="s">
        <v>26</v>
      </c>
      <c r="D35" t="s">
        <v>80</v>
      </c>
      <c r="E35" t="s">
        <v>13</v>
      </c>
      <c r="F35">
        <v>32265</v>
      </c>
      <c r="G35" t="s">
        <v>24</v>
      </c>
      <c r="H35">
        <v>18273</v>
      </c>
      <c r="I35">
        <v>960000</v>
      </c>
      <c r="J35" t="s">
        <v>15</v>
      </c>
    </row>
    <row r="36" spans="1:10" x14ac:dyDescent="0.3">
      <c r="A36">
        <v>2022</v>
      </c>
      <c r="B36" t="s">
        <v>10</v>
      </c>
      <c r="C36" t="s">
        <v>81</v>
      </c>
      <c r="D36" t="s">
        <v>82</v>
      </c>
      <c r="E36" t="s">
        <v>13</v>
      </c>
      <c r="F36">
        <v>10783</v>
      </c>
      <c r="G36" t="s">
        <v>73</v>
      </c>
      <c r="H36">
        <v>11984</v>
      </c>
      <c r="I36">
        <v>613000</v>
      </c>
      <c r="J36" t="s">
        <v>15</v>
      </c>
    </row>
    <row r="37" spans="1:10" x14ac:dyDescent="0.3">
      <c r="A37">
        <v>2017</v>
      </c>
      <c r="B37" t="s">
        <v>57</v>
      </c>
      <c r="C37" t="s">
        <v>83</v>
      </c>
      <c r="D37" t="s">
        <v>84</v>
      </c>
      <c r="E37" t="s">
        <v>23</v>
      </c>
      <c r="F37">
        <v>103102</v>
      </c>
      <c r="G37" t="s">
        <v>24</v>
      </c>
      <c r="H37">
        <v>72516</v>
      </c>
      <c r="I37">
        <v>2215000</v>
      </c>
      <c r="J37" t="s">
        <v>15</v>
      </c>
    </row>
    <row r="38" spans="1:10" x14ac:dyDescent="0.3">
      <c r="A38">
        <v>2019</v>
      </c>
      <c r="B38" t="s">
        <v>44</v>
      </c>
      <c r="C38" t="s">
        <v>45</v>
      </c>
      <c r="D38" t="s">
        <v>85</v>
      </c>
      <c r="E38" t="s">
        <v>13</v>
      </c>
      <c r="F38">
        <v>33671</v>
      </c>
      <c r="G38" t="s">
        <v>14</v>
      </c>
      <c r="H38">
        <v>16228</v>
      </c>
      <c r="I38">
        <v>852999</v>
      </c>
      <c r="J38" t="s">
        <v>15</v>
      </c>
    </row>
    <row r="39" spans="1:10" x14ac:dyDescent="0.3">
      <c r="A39">
        <v>2017</v>
      </c>
      <c r="B39" t="s">
        <v>10</v>
      </c>
      <c r="C39" t="s">
        <v>16</v>
      </c>
      <c r="D39" t="s">
        <v>40</v>
      </c>
      <c r="E39" t="s">
        <v>13</v>
      </c>
      <c r="F39">
        <v>55602</v>
      </c>
      <c r="G39" t="s">
        <v>14</v>
      </c>
      <c r="H39">
        <v>8055</v>
      </c>
      <c r="I39">
        <v>412000</v>
      </c>
      <c r="J39" t="s">
        <v>15</v>
      </c>
    </row>
    <row r="40" spans="1:10" x14ac:dyDescent="0.3">
      <c r="A40">
        <v>2015</v>
      </c>
      <c r="B40" t="s">
        <v>10</v>
      </c>
      <c r="C40" t="s">
        <v>86</v>
      </c>
      <c r="D40" t="s">
        <v>87</v>
      </c>
      <c r="E40" t="s">
        <v>13</v>
      </c>
      <c r="F40">
        <v>66325</v>
      </c>
      <c r="G40" t="s">
        <v>14</v>
      </c>
      <c r="H40">
        <v>6510</v>
      </c>
      <c r="I40">
        <v>333000</v>
      </c>
      <c r="J40" t="s">
        <v>15</v>
      </c>
    </row>
    <row r="41" spans="1:10" x14ac:dyDescent="0.3">
      <c r="A41">
        <v>2014</v>
      </c>
      <c r="B41" t="s">
        <v>44</v>
      </c>
      <c r="C41" t="s">
        <v>45</v>
      </c>
      <c r="D41" t="s">
        <v>88</v>
      </c>
      <c r="E41" t="s">
        <v>23</v>
      </c>
      <c r="F41">
        <v>69403</v>
      </c>
      <c r="G41" t="s">
        <v>14</v>
      </c>
      <c r="H41">
        <v>12323</v>
      </c>
      <c r="I41">
        <v>554000</v>
      </c>
      <c r="J41" t="s">
        <v>15</v>
      </c>
    </row>
    <row r="42" spans="1:10" x14ac:dyDescent="0.3">
      <c r="A42">
        <v>2017</v>
      </c>
      <c r="B42" t="s">
        <v>75</v>
      </c>
      <c r="C42" t="s">
        <v>76</v>
      </c>
      <c r="D42" t="s">
        <v>89</v>
      </c>
      <c r="E42" t="s">
        <v>23</v>
      </c>
      <c r="F42">
        <v>41308</v>
      </c>
      <c r="G42" t="s">
        <v>14</v>
      </c>
      <c r="H42">
        <v>5924</v>
      </c>
      <c r="I42">
        <v>303000</v>
      </c>
      <c r="J42" t="s">
        <v>15</v>
      </c>
    </row>
    <row r="43" spans="1:10" x14ac:dyDescent="0.3">
      <c r="A43">
        <v>2020</v>
      </c>
      <c r="B43" t="s">
        <v>25</v>
      </c>
      <c r="C43" t="s">
        <v>28</v>
      </c>
      <c r="D43" t="s">
        <v>90</v>
      </c>
      <c r="E43" t="s">
        <v>13</v>
      </c>
      <c r="F43">
        <v>21656</v>
      </c>
      <c r="G43" t="s">
        <v>14</v>
      </c>
      <c r="H43">
        <v>12336</v>
      </c>
      <c r="I43">
        <v>631000</v>
      </c>
      <c r="J43" t="s">
        <v>15</v>
      </c>
    </row>
    <row r="44" spans="1:10" x14ac:dyDescent="0.3">
      <c r="A44">
        <v>2012</v>
      </c>
      <c r="B44" t="s">
        <v>30</v>
      </c>
      <c r="C44" t="s">
        <v>91</v>
      </c>
      <c r="D44" t="s">
        <v>92</v>
      </c>
      <c r="E44" t="s">
        <v>13</v>
      </c>
      <c r="F44">
        <v>38005</v>
      </c>
      <c r="G44" t="s">
        <v>14</v>
      </c>
      <c r="H44">
        <v>13243</v>
      </c>
      <c r="I44">
        <v>399000</v>
      </c>
      <c r="J44" t="s">
        <v>15</v>
      </c>
    </row>
    <row r="45" spans="1:10" x14ac:dyDescent="0.3">
      <c r="A45">
        <v>2021</v>
      </c>
      <c r="B45" t="s">
        <v>44</v>
      </c>
      <c r="C45" t="s">
        <v>45</v>
      </c>
      <c r="D45" t="s">
        <v>85</v>
      </c>
      <c r="E45" t="s">
        <v>13</v>
      </c>
      <c r="F45">
        <v>5404</v>
      </c>
      <c r="G45" t="s">
        <v>14</v>
      </c>
      <c r="H45">
        <v>23812</v>
      </c>
      <c r="I45">
        <v>1251000</v>
      </c>
      <c r="J45" t="s">
        <v>15</v>
      </c>
    </row>
    <row r="46" spans="1:10" x14ac:dyDescent="0.3">
      <c r="A46">
        <v>2020</v>
      </c>
      <c r="B46" t="s">
        <v>10</v>
      </c>
      <c r="C46" t="s">
        <v>93</v>
      </c>
      <c r="D46" t="s">
        <v>94</v>
      </c>
      <c r="E46" t="s">
        <v>13</v>
      </c>
      <c r="F46">
        <v>54485</v>
      </c>
      <c r="G46" t="s">
        <v>14</v>
      </c>
      <c r="H46">
        <v>7312</v>
      </c>
      <c r="I46">
        <v>374000</v>
      </c>
      <c r="J46" t="s">
        <v>15</v>
      </c>
    </row>
    <row r="47" spans="1:10" x14ac:dyDescent="0.3">
      <c r="A47">
        <v>2023</v>
      </c>
      <c r="B47" t="s">
        <v>25</v>
      </c>
      <c r="C47" t="s">
        <v>95</v>
      </c>
      <c r="D47" t="s">
        <v>96</v>
      </c>
      <c r="E47" t="s">
        <v>13</v>
      </c>
      <c r="F47">
        <v>17340</v>
      </c>
      <c r="G47" t="s">
        <v>73</v>
      </c>
      <c r="H47">
        <v>11750</v>
      </c>
      <c r="I47">
        <v>601000</v>
      </c>
      <c r="J47" t="s">
        <v>15</v>
      </c>
    </row>
    <row r="48" spans="1:10" x14ac:dyDescent="0.3">
      <c r="A48">
        <v>2020</v>
      </c>
      <c r="B48" t="s">
        <v>20</v>
      </c>
      <c r="C48" t="s">
        <v>21</v>
      </c>
      <c r="D48" t="s">
        <v>97</v>
      </c>
      <c r="E48" t="s">
        <v>13</v>
      </c>
      <c r="F48">
        <v>40924</v>
      </c>
      <c r="G48" t="s">
        <v>14</v>
      </c>
      <c r="H48">
        <v>13714</v>
      </c>
      <c r="I48">
        <v>701000</v>
      </c>
      <c r="J48" t="s">
        <v>15</v>
      </c>
    </row>
    <row r="49" spans="1:10" x14ac:dyDescent="0.3">
      <c r="A49">
        <v>2022</v>
      </c>
      <c r="B49" t="s">
        <v>25</v>
      </c>
      <c r="C49" t="s">
        <v>26</v>
      </c>
      <c r="D49" t="s">
        <v>98</v>
      </c>
      <c r="E49" t="s">
        <v>13</v>
      </c>
      <c r="F49">
        <v>27385</v>
      </c>
      <c r="G49" t="s">
        <v>14</v>
      </c>
      <c r="H49">
        <v>16046</v>
      </c>
      <c r="I49">
        <v>843000</v>
      </c>
      <c r="J49" t="s">
        <v>15</v>
      </c>
    </row>
    <row r="50" spans="1:10" x14ac:dyDescent="0.3">
      <c r="A50">
        <v>2018</v>
      </c>
      <c r="B50" t="s">
        <v>10</v>
      </c>
      <c r="C50" t="s">
        <v>86</v>
      </c>
      <c r="D50" t="s">
        <v>99</v>
      </c>
      <c r="E50" t="s">
        <v>23</v>
      </c>
      <c r="F50">
        <v>27391</v>
      </c>
      <c r="G50" t="s">
        <v>14</v>
      </c>
      <c r="H50">
        <v>8172</v>
      </c>
      <c r="I50">
        <v>418000</v>
      </c>
      <c r="J50" t="s">
        <v>15</v>
      </c>
    </row>
    <row r="51" spans="1:10" x14ac:dyDescent="0.3">
      <c r="A51">
        <v>2021</v>
      </c>
      <c r="B51" t="s">
        <v>67</v>
      </c>
      <c r="C51" t="s">
        <v>100</v>
      </c>
      <c r="D51" t="s">
        <v>101</v>
      </c>
      <c r="E51" t="s">
        <v>23</v>
      </c>
      <c r="F51">
        <v>27310</v>
      </c>
      <c r="G51" t="s">
        <v>14</v>
      </c>
      <c r="H51">
        <v>17797</v>
      </c>
      <c r="I51">
        <v>935000</v>
      </c>
      <c r="J51" t="s">
        <v>15</v>
      </c>
    </row>
    <row r="52" spans="1:10" x14ac:dyDescent="0.3">
      <c r="A52">
        <v>2019</v>
      </c>
      <c r="B52" t="s">
        <v>10</v>
      </c>
      <c r="C52" t="s">
        <v>102</v>
      </c>
      <c r="D52" t="s">
        <v>103</v>
      </c>
      <c r="E52" t="s">
        <v>23</v>
      </c>
      <c r="F52">
        <v>52112</v>
      </c>
      <c r="G52" t="s">
        <v>14</v>
      </c>
      <c r="H52">
        <v>14799</v>
      </c>
      <c r="I52">
        <v>757000</v>
      </c>
      <c r="J52" t="s">
        <v>15</v>
      </c>
    </row>
    <row r="53" spans="1:10" x14ac:dyDescent="0.3">
      <c r="A53">
        <v>2019</v>
      </c>
      <c r="B53" t="s">
        <v>75</v>
      </c>
      <c r="C53" t="s">
        <v>104</v>
      </c>
      <c r="D53" t="s">
        <v>105</v>
      </c>
      <c r="E53" t="s">
        <v>13</v>
      </c>
      <c r="F53">
        <v>33392</v>
      </c>
      <c r="G53" t="s">
        <v>14</v>
      </c>
      <c r="H53">
        <v>9814</v>
      </c>
      <c r="I53">
        <v>501999</v>
      </c>
      <c r="J53" t="s">
        <v>15</v>
      </c>
    </row>
    <row r="54" spans="1:10" x14ac:dyDescent="0.3">
      <c r="A54">
        <v>2015</v>
      </c>
      <c r="B54" t="s">
        <v>10</v>
      </c>
      <c r="C54" t="s">
        <v>86</v>
      </c>
      <c r="D54" t="s">
        <v>106</v>
      </c>
      <c r="E54" t="s">
        <v>13</v>
      </c>
      <c r="F54">
        <v>46592</v>
      </c>
      <c r="G54" t="s">
        <v>14</v>
      </c>
      <c r="H54">
        <v>6002</v>
      </c>
      <c r="I54">
        <v>307000</v>
      </c>
      <c r="J54" t="s">
        <v>15</v>
      </c>
    </row>
    <row r="55" spans="1:10" x14ac:dyDescent="0.3">
      <c r="A55">
        <v>2019</v>
      </c>
      <c r="B55" t="s">
        <v>107</v>
      </c>
      <c r="C55" t="s">
        <v>108</v>
      </c>
      <c r="D55" t="s">
        <v>109</v>
      </c>
      <c r="E55" t="s">
        <v>23</v>
      </c>
      <c r="F55">
        <v>14172</v>
      </c>
      <c r="G55" t="s">
        <v>14</v>
      </c>
      <c r="H55">
        <v>25106</v>
      </c>
      <c r="I55">
        <v>1319000</v>
      </c>
      <c r="J55" t="s">
        <v>15</v>
      </c>
    </row>
    <row r="56" spans="1:10" x14ac:dyDescent="0.3">
      <c r="A56">
        <v>2015</v>
      </c>
      <c r="B56" t="s">
        <v>30</v>
      </c>
      <c r="C56" t="s">
        <v>50</v>
      </c>
      <c r="D56" t="s">
        <v>110</v>
      </c>
      <c r="E56" t="s">
        <v>13</v>
      </c>
      <c r="F56">
        <v>38116</v>
      </c>
      <c r="G56" t="s">
        <v>14</v>
      </c>
      <c r="H56">
        <v>8348</v>
      </c>
      <c r="I56">
        <v>426999</v>
      </c>
      <c r="J56" t="s">
        <v>15</v>
      </c>
    </row>
    <row r="57" spans="1:10" x14ac:dyDescent="0.3">
      <c r="A57">
        <v>2019</v>
      </c>
      <c r="B57" t="s">
        <v>30</v>
      </c>
      <c r="C57" t="s">
        <v>35</v>
      </c>
      <c r="D57" t="s">
        <v>111</v>
      </c>
      <c r="E57" t="s">
        <v>13</v>
      </c>
      <c r="F57">
        <v>29932</v>
      </c>
      <c r="G57" t="s">
        <v>14</v>
      </c>
      <c r="H57">
        <v>10166</v>
      </c>
      <c r="I57">
        <v>520000</v>
      </c>
      <c r="J57" t="s">
        <v>15</v>
      </c>
    </row>
    <row r="58" spans="1:10" x14ac:dyDescent="0.3">
      <c r="A58">
        <v>2019</v>
      </c>
      <c r="B58" t="s">
        <v>20</v>
      </c>
      <c r="C58" t="s">
        <v>21</v>
      </c>
      <c r="D58" t="s">
        <v>112</v>
      </c>
      <c r="E58" t="s">
        <v>13</v>
      </c>
      <c r="F58">
        <v>52895</v>
      </c>
      <c r="G58" t="s">
        <v>14</v>
      </c>
      <c r="H58">
        <v>15230</v>
      </c>
      <c r="I58">
        <v>779000</v>
      </c>
      <c r="J58" t="s">
        <v>15</v>
      </c>
    </row>
    <row r="59" spans="1:10" x14ac:dyDescent="0.3">
      <c r="A59">
        <v>2021</v>
      </c>
      <c r="B59" t="s">
        <v>30</v>
      </c>
      <c r="C59" t="s">
        <v>31</v>
      </c>
      <c r="D59" t="s">
        <v>113</v>
      </c>
      <c r="E59" t="s">
        <v>13</v>
      </c>
      <c r="F59">
        <v>43632</v>
      </c>
      <c r="G59" t="s">
        <v>14</v>
      </c>
      <c r="H59">
        <v>15932</v>
      </c>
      <c r="I59">
        <v>836999</v>
      </c>
      <c r="J59" t="s">
        <v>15</v>
      </c>
    </row>
    <row r="60" spans="1:10" x14ac:dyDescent="0.3">
      <c r="A60">
        <v>2019</v>
      </c>
      <c r="B60" t="s">
        <v>75</v>
      </c>
      <c r="C60" t="s">
        <v>76</v>
      </c>
      <c r="D60" t="s">
        <v>114</v>
      </c>
      <c r="E60" t="s">
        <v>23</v>
      </c>
      <c r="F60">
        <v>13568</v>
      </c>
      <c r="G60" t="s">
        <v>14</v>
      </c>
      <c r="H60">
        <v>8016</v>
      </c>
      <c r="I60">
        <v>409999</v>
      </c>
      <c r="J60" t="s">
        <v>15</v>
      </c>
    </row>
    <row r="61" spans="1:10" x14ac:dyDescent="0.3">
      <c r="A61">
        <v>2018</v>
      </c>
      <c r="B61" t="s">
        <v>10</v>
      </c>
      <c r="C61" t="s">
        <v>18</v>
      </c>
      <c r="D61" t="s">
        <v>19</v>
      </c>
      <c r="E61" t="s">
        <v>13</v>
      </c>
      <c r="F61">
        <v>77462</v>
      </c>
      <c r="G61" t="s">
        <v>14</v>
      </c>
      <c r="H61">
        <v>8866</v>
      </c>
      <c r="I61">
        <v>454000</v>
      </c>
      <c r="J61" t="s">
        <v>15</v>
      </c>
    </row>
    <row r="62" spans="1:10" x14ac:dyDescent="0.3">
      <c r="A62">
        <v>2020</v>
      </c>
      <c r="B62" t="s">
        <v>107</v>
      </c>
      <c r="C62" t="s">
        <v>108</v>
      </c>
      <c r="D62" t="s">
        <v>115</v>
      </c>
      <c r="E62" t="s">
        <v>13</v>
      </c>
      <c r="F62">
        <v>38585</v>
      </c>
      <c r="G62" t="s">
        <v>14</v>
      </c>
      <c r="H62">
        <v>23488</v>
      </c>
      <c r="I62">
        <v>1234000</v>
      </c>
      <c r="J62" t="s">
        <v>15</v>
      </c>
    </row>
    <row r="63" spans="1:10" x14ac:dyDescent="0.3">
      <c r="A63">
        <v>2019</v>
      </c>
      <c r="B63" t="s">
        <v>30</v>
      </c>
      <c r="C63" t="s">
        <v>50</v>
      </c>
      <c r="D63" t="s">
        <v>116</v>
      </c>
      <c r="E63" t="s">
        <v>13</v>
      </c>
      <c r="F63">
        <v>62874</v>
      </c>
      <c r="G63" t="s">
        <v>24</v>
      </c>
      <c r="H63">
        <v>13792</v>
      </c>
      <c r="I63">
        <v>620000</v>
      </c>
      <c r="J63" t="s">
        <v>15</v>
      </c>
    </row>
    <row r="64" spans="1:10" x14ac:dyDescent="0.3">
      <c r="A64">
        <v>2021</v>
      </c>
      <c r="B64" t="s">
        <v>75</v>
      </c>
      <c r="C64" t="s">
        <v>76</v>
      </c>
      <c r="D64" t="s">
        <v>77</v>
      </c>
      <c r="E64" t="s">
        <v>13</v>
      </c>
      <c r="F64">
        <v>46746</v>
      </c>
      <c r="G64" t="s">
        <v>73</v>
      </c>
      <c r="H64">
        <v>7234</v>
      </c>
      <c r="I64">
        <v>370000</v>
      </c>
      <c r="J64" t="s">
        <v>15</v>
      </c>
    </row>
    <row r="65" spans="1:10" x14ac:dyDescent="0.3">
      <c r="A65">
        <v>2022</v>
      </c>
      <c r="B65" t="s">
        <v>67</v>
      </c>
      <c r="C65" t="s">
        <v>100</v>
      </c>
      <c r="D65" t="s">
        <v>117</v>
      </c>
      <c r="E65" t="s">
        <v>13</v>
      </c>
      <c r="F65">
        <v>12265</v>
      </c>
      <c r="G65" t="s">
        <v>14</v>
      </c>
      <c r="H65">
        <v>16350</v>
      </c>
      <c r="I65">
        <v>859000</v>
      </c>
      <c r="J65" t="s">
        <v>15</v>
      </c>
    </row>
    <row r="66" spans="1:10" x14ac:dyDescent="0.3">
      <c r="A66">
        <v>2019</v>
      </c>
      <c r="B66" t="s">
        <v>44</v>
      </c>
      <c r="C66" t="s">
        <v>62</v>
      </c>
      <c r="D66" t="s">
        <v>63</v>
      </c>
      <c r="E66" t="s">
        <v>13</v>
      </c>
      <c r="F66">
        <v>47429</v>
      </c>
      <c r="G66" t="s">
        <v>14</v>
      </c>
      <c r="H66">
        <v>10733</v>
      </c>
      <c r="I66">
        <v>549000</v>
      </c>
      <c r="J66" t="s">
        <v>15</v>
      </c>
    </row>
    <row r="67" spans="1:10" x14ac:dyDescent="0.3">
      <c r="A67">
        <v>2019</v>
      </c>
      <c r="B67" t="s">
        <v>10</v>
      </c>
      <c r="C67" t="s">
        <v>118</v>
      </c>
      <c r="D67" t="s">
        <v>119</v>
      </c>
      <c r="E67" t="s">
        <v>23</v>
      </c>
      <c r="F67">
        <v>12716</v>
      </c>
      <c r="G67" t="s">
        <v>14</v>
      </c>
      <c r="H67">
        <v>10244</v>
      </c>
      <c r="I67">
        <v>524000</v>
      </c>
      <c r="J67" t="s">
        <v>15</v>
      </c>
    </row>
    <row r="68" spans="1:10" x14ac:dyDescent="0.3">
      <c r="A68">
        <v>2023</v>
      </c>
      <c r="B68" t="s">
        <v>25</v>
      </c>
      <c r="C68" t="s">
        <v>26</v>
      </c>
      <c r="D68" t="s">
        <v>120</v>
      </c>
      <c r="E68" t="s">
        <v>13</v>
      </c>
      <c r="F68">
        <v>24415</v>
      </c>
      <c r="G68" t="s">
        <v>14</v>
      </c>
      <c r="H68">
        <v>19034</v>
      </c>
      <c r="I68">
        <v>1000000</v>
      </c>
      <c r="J68" t="s">
        <v>15</v>
      </c>
    </row>
    <row r="69" spans="1:10" x14ac:dyDescent="0.3">
      <c r="A69">
        <v>2015</v>
      </c>
      <c r="B69" t="s">
        <v>10</v>
      </c>
      <c r="C69" t="s">
        <v>102</v>
      </c>
      <c r="D69" t="s">
        <v>121</v>
      </c>
      <c r="E69" t="s">
        <v>13</v>
      </c>
      <c r="F69">
        <v>56400</v>
      </c>
      <c r="G69" t="s">
        <v>14</v>
      </c>
      <c r="H69">
        <v>9674</v>
      </c>
      <c r="I69">
        <v>495000</v>
      </c>
      <c r="J69" t="s">
        <v>15</v>
      </c>
    </row>
    <row r="70" spans="1:10" x14ac:dyDescent="0.3">
      <c r="A70">
        <v>2022</v>
      </c>
      <c r="B70" t="s">
        <v>64</v>
      </c>
      <c r="C70" t="s">
        <v>65</v>
      </c>
      <c r="D70" t="s">
        <v>122</v>
      </c>
      <c r="E70" t="s">
        <v>13</v>
      </c>
      <c r="F70">
        <v>20512</v>
      </c>
      <c r="G70" t="s">
        <v>14</v>
      </c>
      <c r="H70">
        <v>13157</v>
      </c>
      <c r="I70">
        <v>673000</v>
      </c>
      <c r="J70" t="s">
        <v>15</v>
      </c>
    </row>
    <row r="71" spans="1:10" x14ac:dyDescent="0.3">
      <c r="A71">
        <v>2013</v>
      </c>
      <c r="B71" t="s">
        <v>44</v>
      </c>
      <c r="C71" t="s">
        <v>62</v>
      </c>
      <c r="D71" t="s">
        <v>123</v>
      </c>
      <c r="E71" t="s">
        <v>13</v>
      </c>
      <c r="F71">
        <v>107855</v>
      </c>
      <c r="G71" t="s">
        <v>14</v>
      </c>
      <c r="H71">
        <v>7189</v>
      </c>
      <c r="I71">
        <v>273000</v>
      </c>
      <c r="J71" t="s">
        <v>15</v>
      </c>
    </row>
    <row r="72" spans="1:10" x14ac:dyDescent="0.3">
      <c r="A72">
        <v>2020</v>
      </c>
      <c r="B72" t="s">
        <v>10</v>
      </c>
      <c r="C72" t="s">
        <v>11</v>
      </c>
      <c r="D72" t="s">
        <v>124</v>
      </c>
      <c r="E72" t="s">
        <v>13</v>
      </c>
      <c r="F72">
        <v>35457</v>
      </c>
      <c r="G72" t="s">
        <v>14</v>
      </c>
      <c r="H72">
        <v>6510</v>
      </c>
      <c r="I72">
        <v>333000</v>
      </c>
      <c r="J72" t="s">
        <v>15</v>
      </c>
    </row>
    <row r="73" spans="1:10" x14ac:dyDescent="0.3">
      <c r="A73">
        <v>2019</v>
      </c>
      <c r="B73" t="s">
        <v>44</v>
      </c>
      <c r="C73" t="s">
        <v>125</v>
      </c>
      <c r="D73" t="s">
        <v>126</v>
      </c>
      <c r="E73" t="s">
        <v>13</v>
      </c>
      <c r="F73">
        <v>54689</v>
      </c>
      <c r="G73" t="s">
        <v>14</v>
      </c>
      <c r="H73">
        <v>11300</v>
      </c>
      <c r="I73">
        <v>578000</v>
      </c>
      <c r="J73" t="s">
        <v>15</v>
      </c>
    </row>
    <row r="74" spans="1:10" x14ac:dyDescent="0.3">
      <c r="A74">
        <v>2022</v>
      </c>
      <c r="B74" t="s">
        <v>75</v>
      </c>
      <c r="C74" t="s">
        <v>104</v>
      </c>
      <c r="D74" t="s">
        <v>105</v>
      </c>
      <c r="E74" t="s">
        <v>13</v>
      </c>
      <c r="F74">
        <v>21089</v>
      </c>
      <c r="G74" t="s">
        <v>14</v>
      </c>
      <c r="H74">
        <v>12336</v>
      </c>
      <c r="I74">
        <v>631000</v>
      </c>
      <c r="J74" t="s">
        <v>15</v>
      </c>
    </row>
    <row r="75" spans="1:10" x14ac:dyDescent="0.3">
      <c r="A75">
        <v>2017</v>
      </c>
      <c r="B75" t="s">
        <v>10</v>
      </c>
      <c r="C75" t="s">
        <v>102</v>
      </c>
      <c r="D75" t="s">
        <v>127</v>
      </c>
      <c r="E75" t="s">
        <v>13</v>
      </c>
      <c r="F75">
        <v>43537</v>
      </c>
      <c r="G75" t="s">
        <v>14</v>
      </c>
      <c r="H75">
        <v>13235</v>
      </c>
      <c r="I75">
        <v>677000</v>
      </c>
      <c r="J75" t="s">
        <v>15</v>
      </c>
    </row>
    <row r="76" spans="1:10" x14ac:dyDescent="0.3">
      <c r="A76">
        <v>2016</v>
      </c>
      <c r="B76" t="s">
        <v>30</v>
      </c>
      <c r="C76" t="s">
        <v>53</v>
      </c>
      <c r="D76" t="s">
        <v>128</v>
      </c>
      <c r="E76" t="s">
        <v>23</v>
      </c>
      <c r="F76">
        <v>101240</v>
      </c>
      <c r="G76" t="s">
        <v>14</v>
      </c>
      <c r="H76">
        <v>16216</v>
      </c>
      <c r="I76">
        <v>729000</v>
      </c>
      <c r="J76" t="s">
        <v>15</v>
      </c>
    </row>
    <row r="77" spans="1:10" x14ac:dyDescent="0.3">
      <c r="A77">
        <v>2020</v>
      </c>
      <c r="B77" t="s">
        <v>10</v>
      </c>
      <c r="C77" t="s">
        <v>129</v>
      </c>
      <c r="D77" t="s">
        <v>130</v>
      </c>
      <c r="E77" t="s">
        <v>13</v>
      </c>
      <c r="F77">
        <v>26213</v>
      </c>
      <c r="G77" t="s">
        <v>14</v>
      </c>
      <c r="H77">
        <v>6354</v>
      </c>
      <c r="I77">
        <v>325000</v>
      </c>
      <c r="J77" t="s">
        <v>15</v>
      </c>
    </row>
    <row r="78" spans="1:10" x14ac:dyDescent="0.3">
      <c r="A78">
        <v>2020</v>
      </c>
      <c r="B78" t="s">
        <v>10</v>
      </c>
      <c r="C78" t="s">
        <v>129</v>
      </c>
      <c r="D78" t="s">
        <v>131</v>
      </c>
      <c r="E78" t="s">
        <v>13</v>
      </c>
      <c r="F78">
        <v>15966</v>
      </c>
      <c r="G78" t="s">
        <v>14</v>
      </c>
      <c r="H78">
        <v>7957</v>
      </c>
      <c r="I78">
        <v>407000</v>
      </c>
      <c r="J78" t="s">
        <v>15</v>
      </c>
    </row>
    <row r="79" spans="1:10" x14ac:dyDescent="0.3">
      <c r="A79">
        <v>2019</v>
      </c>
      <c r="B79" t="s">
        <v>107</v>
      </c>
      <c r="C79" t="s">
        <v>108</v>
      </c>
      <c r="D79" t="s">
        <v>109</v>
      </c>
      <c r="E79" t="s">
        <v>23</v>
      </c>
      <c r="F79">
        <v>8487</v>
      </c>
      <c r="G79" t="s">
        <v>14</v>
      </c>
      <c r="H79">
        <v>26724</v>
      </c>
      <c r="I79">
        <v>1404000</v>
      </c>
      <c r="J79" t="s">
        <v>15</v>
      </c>
    </row>
    <row r="80" spans="1:10" x14ac:dyDescent="0.3">
      <c r="A80">
        <v>2017</v>
      </c>
      <c r="B80" t="s">
        <v>10</v>
      </c>
      <c r="C80" t="s">
        <v>18</v>
      </c>
      <c r="D80" t="s">
        <v>132</v>
      </c>
      <c r="E80" t="s">
        <v>13</v>
      </c>
      <c r="F80">
        <v>44732</v>
      </c>
      <c r="G80" t="s">
        <v>14</v>
      </c>
      <c r="H80">
        <v>8563</v>
      </c>
      <c r="I80">
        <v>438000</v>
      </c>
      <c r="J80" t="s">
        <v>15</v>
      </c>
    </row>
    <row r="81" spans="1:10" x14ac:dyDescent="0.3">
      <c r="A81">
        <v>2017</v>
      </c>
      <c r="B81" t="s">
        <v>10</v>
      </c>
      <c r="C81" t="s">
        <v>102</v>
      </c>
      <c r="D81" t="s">
        <v>127</v>
      </c>
      <c r="E81" t="s">
        <v>13</v>
      </c>
      <c r="F81">
        <v>93015</v>
      </c>
      <c r="G81" t="s">
        <v>14</v>
      </c>
      <c r="H81">
        <v>11280</v>
      </c>
      <c r="I81">
        <v>577000</v>
      </c>
      <c r="J81" t="s">
        <v>15</v>
      </c>
    </row>
    <row r="82" spans="1:10" x14ac:dyDescent="0.3">
      <c r="A82">
        <v>2020</v>
      </c>
      <c r="B82" t="s">
        <v>44</v>
      </c>
      <c r="C82" t="s">
        <v>62</v>
      </c>
      <c r="D82" t="s">
        <v>63</v>
      </c>
      <c r="E82" t="s">
        <v>13</v>
      </c>
      <c r="F82">
        <v>52036</v>
      </c>
      <c r="G82" t="s">
        <v>14</v>
      </c>
      <c r="H82">
        <v>11320</v>
      </c>
      <c r="I82">
        <v>579000</v>
      </c>
      <c r="J82" t="s">
        <v>15</v>
      </c>
    </row>
    <row r="83" spans="1:10" x14ac:dyDescent="0.3">
      <c r="A83">
        <v>2013</v>
      </c>
      <c r="B83" t="s">
        <v>10</v>
      </c>
      <c r="C83" t="s">
        <v>16</v>
      </c>
      <c r="D83" t="s">
        <v>133</v>
      </c>
      <c r="E83" t="s">
        <v>13</v>
      </c>
      <c r="F83">
        <v>82412</v>
      </c>
      <c r="G83" t="s">
        <v>14</v>
      </c>
      <c r="H83">
        <v>7610</v>
      </c>
      <c r="I83">
        <v>289000</v>
      </c>
      <c r="J83" t="s">
        <v>15</v>
      </c>
    </row>
    <row r="84" spans="1:10" x14ac:dyDescent="0.3">
      <c r="A84">
        <v>2014</v>
      </c>
      <c r="B84" t="s">
        <v>10</v>
      </c>
      <c r="C84" t="s">
        <v>11</v>
      </c>
      <c r="D84" t="s">
        <v>134</v>
      </c>
      <c r="E84" t="s">
        <v>13</v>
      </c>
      <c r="F84">
        <v>80912</v>
      </c>
      <c r="G84" t="s">
        <v>14</v>
      </c>
      <c r="H84">
        <v>4783</v>
      </c>
      <c r="I84">
        <v>215000</v>
      </c>
      <c r="J84" t="s">
        <v>15</v>
      </c>
    </row>
    <row r="85" spans="1:10" x14ac:dyDescent="0.3">
      <c r="A85">
        <v>2020</v>
      </c>
      <c r="B85" t="s">
        <v>25</v>
      </c>
      <c r="C85" t="s">
        <v>95</v>
      </c>
      <c r="D85" t="s">
        <v>135</v>
      </c>
      <c r="E85" t="s">
        <v>23</v>
      </c>
      <c r="F85">
        <v>33731</v>
      </c>
      <c r="G85" t="s">
        <v>14</v>
      </c>
      <c r="H85">
        <v>9990</v>
      </c>
      <c r="I85">
        <v>511000</v>
      </c>
      <c r="J85" t="s">
        <v>15</v>
      </c>
    </row>
    <row r="86" spans="1:10" x14ac:dyDescent="0.3">
      <c r="A86">
        <v>2017</v>
      </c>
      <c r="B86" t="s">
        <v>44</v>
      </c>
      <c r="C86" t="s">
        <v>45</v>
      </c>
      <c r="D86" t="s">
        <v>136</v>
      </c>
      <c r="E86" t="s">
        <v>23</v>
      </c>
      <c r="F86">
        <v>39103</v>
      </c>
      <c r="G86" t="s">
        <v>14</v>
      </c>
      <c r="H86">
        <v>15608</v>
      </c>
      <c r="I86">
        <v>819999</v>
      </c>
      <c r="J86" t="s">
        <v>15</v>
      </c>
    </row>
    <row r="87" spans="1:10" x14ac:dyDescent="0.3">
      <c r="A87">
        <v>2021</v>
      </c>
      <c r="B87" t="s">
        <v>10</v>
      </c>
      <c r="C87" t="s">
        <v>137</v>
      </c>
      <c r="D87" t="s">
        <v>138</v>
      </c>
      <c r="E87" t="s">
        <v>13</v>
      </c>
      <c r="F87">
        <v>25742</v>
      </c>
      <c r="G87" t="s">
        <v>14</v>
      </c>
      <c r="H87">
        <v>9501</v>
      </c>
      <c r="I87">
        <v>486000</v>
      </c>
      <c r="J87" t="s">
        <v>15</v>
      </c>
    </row>
    <row r="88" spans="1:10" x14ac:dyDescent="0.3">
      <c r="A88">
        <v>2019</v>
      </c>
      <c r="B88" t="s">
        <v>44</v>
      </c>
      <c r="C88" t="s">
        <v>78</v>
      </c>
      <c r="D88" t="s">
        <v>79</v>
      </c>
      <c r="E88" t="s">
        <v>13</v>
      </c>
      <c r="F88">
        <v>17242</v>
      </c>
      <c r="G88" t="s">
        <v>14</v>
      </c>
      <c r="H88">
        <v>14193</v>
      </c>
      <c r="I88">
        <v>726000</v>
      </c>
      <c r="J88" t="s">
        <v>15</v>
      </c>
    </row>
    <row r="89" spans="1:10" x14ac:dyDescent="0.3">
      <c r="A89">
        <v>2019</v>
      </c>
      <c r="B89" t="s">
        <v>30</v>
      </c>
      <c r="C89" t="s">
        <v>53</v>
      </c>
      <c r="D89" t="s">
        <v>139</v>
      </c>
      <c r="E89" t="s">
        <v>13</v>
      </c>
      <c r="F89">
        <v>72474</v>
      </c>
      <c r="G89" t="s">
        <v>24</v>
      </c>
      <c r="H89">
        <v>24221</v>
      </c>
      <c r="I89">
        <v>1114000</v>
      </c>
      <c r="J89" t="s">
        <v>15</v>
      </c>
    </row>
    <row r="90" spans="1:10" x14ac:dyDescent="0.3">
      <c r="A90">
        <v>2016</v>
      </c>
      <c r="B90" t="s">
        <v>44</v>
      </c>
      <c r="C90" t="s">
        <v>125</v>
      </c>
      <c r="D90" t="s">
        <v>126</v>
      </c>
      <c r="E90" t="s">
        <v>13</v>
      </c>
      <c r="F90">
        <v>79166</v>
      </c>
      <c r="G90" t="s">
        <v>14</v>
      </c>
      <c r="H90">
        <v>7542</v>
      </c>
      <c r="I90">
        <v>386000</v>
      </c>
      <c r="J90" t="s">
        <v>15</v>
      </c>
    </row>
    <row r="91" spans="1:10" x14ac:dyDescent="0.3">
      <c r="A91">
        <v>2016</v>
      </c>
      <c r="B91" t="s">
        <v>30</v>
      </c>
      <c r="C91" t="s">
        <v>53</v>
      </c>
      <c r="D91" t="s">
        <v>140</v>
      </c>
      <c r="E91" t="s">
        <v>13</v>
      </c>
      <c r="F91">
        <v>78062</v>
      </c>
      <c r="G91" t="s">
        <v>14</v>
      </c>
      <c r="H91">
        <v>14624</v>
      </c>
      <c r="I91">
        <v>748000</v>
      </c>
      <c r="J91" t="s">
        <v>15</v>
      </c>
    </row>
    <row r="92" spans="1:10" x14ac:dyDescent="0.3">
      <c r="A92">
        <v>2017</v>
      </c>
      <c r="B92" t="s">
        <v>10</v>
      </c>
      <c r="C92" t="s">
        <v>18</v>
      </c>
      <c r="D92" t="s">
        <v>141</v>
      </c>
      <c r="E92" t="s">
        <v>23</v>
      </c>
      <c r="F92">
        <v>50509</v>
      </c>
      <c r="G92" t="s">
        <v>14</v>
      </c>
      <c r="H92">
        <v>9677</v>
      </c>
      <c r="I92">
        <v>495000</v>
      </c>
      <c r="J92" t="s">
        <v>15</v>
      </c>
    </row>
    <row r="93" spans="1:10" x14ac:dyDescent="0.3">
      <c r="A93">
        <v>2022</v>
      </c>
      <c r="B93" t="s">
        <v>67</v>
      </c>
      <c r="C93" t="s">
        <v>100</v>
      </c>
      <c r="D93" t="s">
        <v>142</v>
      </c>
      <c r="E93" t="s">
        <v>13</v>
      </c>
      <c r="F93">
        <v>23502</v>
      </c>
      <c r="G93" t="s">
        <v>24</v>
      </c>
      <c r="H93">
        <v>18178</v>
      </c>
      <c r="I93">
        <v>955000</v>
      </c>
      <c r="J93" t="s">
        <v>15</v>
      </c>
    </row>
    <row r="94" spans="1:10" x14ac:dyDescent="0.3">
      <c r="A94">
        <v>2019</v>
      </c>
      <c r="B94" t="s">
        <v>25</v>
      </c>
      <c r="C94" t="s">
        <v>143</v>
      </c>
      <c r="D94" t="s">
        <v>144</v>
      </c>
      <c r="E94" t="s">
        <v>23</v>
      </c>
      <c r="F94">
        <v>70408</v>
      </c>
      <c r="G94" t="s">
        <v>14</v>
      </c>
      <c r="H94">
        <v>9306</v>
      </c>
      <c r="I94">
        <v>476000</v>
      </c>
      <c r="J94" t="s">
        <v>15</v>
      </c>
    </row>
    <row r="95" spans="1:10" x14ac:dyDescent="0.3">
      <c r="A95">
        <v>2020</v>
      </c>
      <c r="B95" t="s">
        <v>10</v>
      </c>
      <c r="C95" t="s">
        <v>118</v>
      </c>
      <c r="D95" t="s">
        <v>145</v>
      </c>
      <c r="E95" t="s">
        <v>13</v>
      </c>
      <c r="F95">
        <v>24266</v>
      </c>
      <c r="G95" t="s">
        <v>14</v>
      </c>
      <c r="H95">
        <v>9365</v>
      </c>
      <c r="I95">
        <v>479000</v>
      </c>
      <c r="J95" t="s">
        <v>15</v>
      </c>
    </row>
    <row r="96" spans="1:10" x14ac:dyDescent="0.3">
      <c r="A96">
        <v>2017</v>
      </c>
      <c r="B96" t="s">
        <v>146</v>
      </c>
      <c r="C96" t="s">
        <v>147</v>
      </c>
      <c r="D96" t="s">
        <v>148</v>
      </c>
      <c r="E96" t="s">
        <v>23</v>
      </c>
      <c r="F96">
        <v>48227</v>
      </c>
      <c r="G96" t="s">
        <v>14</v>
      </c>
      <c r="H96">
        <v>12434</v>
      </c>
      <c r="I96">
        <v>636000</v>
      </c>
      <c r="J96" t="s">
        <v>15</v>
      </c>
    </row>
    <row r="97" spans="1:10" x14ac:dyDescent="0.3">
      <c r="A97">
        <v>2014</v>
      </c>
      <c r="B97" t="s">
        <v>10</v>
      </c>
      <c r="C97" t="s">
        <v>86</v>
      </c>
      <c r="D97" t="s">
        <v>149</v>
      </c>
      <c r="E97" t="s">
        <v>13</v>
      </c>
      <c r="F97">
        <v>64539</v>
      </c>
      <c r="G97" t="s">
        <v>14</v>
      </c>
      <c r="H97">
        <v>5618</v>
      </c>
      <c r="I97">
        <v>252999</v>
      </c>
      <c r="J97" t="s">
        <v>15</v>
      </c>
    </row>
    <row r="98" spans="1:10" x14ac:dyDescent="0.3">
      <c r="A98">
        <v>2018</v>
      </c>
      <c r="B98" t="s">
        <v>41</v>
      </c>
      <c r="C98" t="s">
        <v>150</v>
      </c>
      <c r="D98" t="s">
        <v>151</v>
      </c>
      <c r="E98" t="s">
        <v>13</v>
      </c>
      <c r="F98">
        <v>96717</v>
      </c>
      <c r="G98" t="s">
        <v>14</v>
      </c>
      <c r="H98">
        <v>10674</v>
      </c>
      <c r="I98">
        <v>546000</v>
      </c>
      <c r="J98" t="s">
        <v>15</v>
      </c>
    </row>
    <row r="99" spans="1:10" x14ac:dyDescent="0.3">
      <c r="A99">
        <v>2021</v>
      </c>
      <c r="B99" t="s">
        <v>25</v>
      </c>
      <c r="C99" t="s">
        <v>152</v>
      </c>
      <c r="D99" t="s">
        <v>153</v>
      </c>
      <c r="E99" t="s">
        <v>23</v>
      </c>
      <c r="F99">
        <v>21995</v>
      </c>
      <c r="G99" t="s">
        <v>24</v>
      </c>
      <c r="H99">
        <v>31292</v>
      </c>
      <c r="I99">
        <v>1644000</v>
      </c>
      <c r="J99" t="s">
        <v>15</v>
      </c>
    </row>
    <row r="100" spans="1:10" x14ac:dyDescent="0.3">
      <c r="A100">
        <v>2021</v>
      </c>
      <c r="B100" t="s">
        <v>25</v>
      </c>
      <c r="C100" t="s">
        <v>28</v>
      </c>
      <c r="D100" t="s">
        <v>29</v>
      </c>
      <c r="E100" t="s">
        <v>13</v>
      </c>
      <c r="F100">
        <v>40167</v>
      </c>
      <c r="G100" t="s">
        <v>14</v>
      </c>
      <c r="H100">
        <v>11554</v>
      </c>
      <c r="I100">
        <v>591000</v>
      </c>
      <c r="J100" t="s">
        <v>15</v>
      </c>
    </row>
    <row r="101" spans="1:10" x14ac:dyDescent="0.3">
      <c r="A101">
        <v>2017</v>
      </c>
      <c r="B101" t="s">
        <v>70</v>
      </c>
      <c r="C101" t="s">
        <v>71</v>
      </c>
      <c r="D101" t="s">
        <v>154</v>
      </c>
      <c r="E101" t="s">
        <v>13</v>
      </c>
      <c r="F101">
        <v>50724</v>
      </c>
      <c r="G101" t="s">
        <v>14</v>
      </c>
      <c r="H101">
        <v>5865</v>
      </c>
      <c r="I101">
        <v>300000</v>
      </c>
      <c r="J101" t="s">
        <v>15</v>
      </c>
    </row>
    <row r="102" spans="1:10" x14ac:dyDescent="0.3">
      <c r="A102">
        <v>2019</v>
      </c>
      <c r="B102" t="s">
        <v>44</v>
      </c>
      <c r="C102" t="s">
        <v>62</v>
      </c>
      <c r="D102" t="s">
        <v>155</v>
      </c>
      <c r="E102" t="s">
        <v>13</v>
      </c>
      <c r="F102">
        <v>43683</v>
      </c>
      <c r="G102" t="s">
        <v>24</v>
      </c>
      <c r="H102">
        <v>12857</v>
      </c>
      <c r="I102">
        <v>578000</v>
      </c>
      <c r="J102" t="s">
        <v>15</v>
      </c>
    </row>
    <row r="103" spans="1:10" x14ac:dyDescent="0.3">
      <c r="A103">
        <v>2014</v>
      </c>
      <c r="B103" t="s">
        <v>44</v>
      </c>
      <c r="C103" t="s">
        <v>45</v>
      </c>
      <c r="D103" t="s">
        <v>88</v>
      </c>
      <c r="E103" t="s">
        <v>23</v>
      </c>
      <c r="F103">
        <v>94423</v>
      </c>
      <c r="G103" t="s">
        <v>14</v>
      </c>
      <c r="H103">
        <v>10611</v>
      </c>
      <c r="I103">
        <v>476999</v>
      </c>
      <c r="J103" t="s">
        <v>15</v>
      </c>
    </row>
    <row r="104" spans="1:10" x14ac:dyDescent="0.3">
      <c r="A104">
        <v>2020</v>
      </c>
      <c r="B104" t="s">
        <v>10</v>
      </c>
      <c r="C104" t="s">
        <v>18</v>
      </c>
      <c r="D104" t="s">
        <v>19</v>
      </c>
      <c r="E104" t="s">
        <v>13</v>
      </c>
      <c r="F104">
        <v>60770</v>
      </c>
      <c r="G104" t="s">
        <v>14</v>
      </c>
      <c r="H104">
        <v>11750</v>
      </c>
      <c r="I104">
        <v>601000</v>
      </c>
      <c r="J104" t="s">
        <v>15</v>
      </c>
    </row>
    <row r="105" spans="1:10" x14ac:dyDescent="0.3">
      <c r="A105">
        <v>2019</v>
      </c>
      <c r="B105" t="s">
        <v>25</v>
      </c>
      <c r="C105" t="s">
        <v>26</v>
      </c>
      <c r="D105" t="s">
        <v>27</v>
      </c>
      <c r="E105" t="s">
        <v>13</v>
      </c>
      <c r="F105">
        <v>34357</v>
      </c>
      <c r="G105" t="s">
        <v>14</v>
      </c>
      <c r="H105">
        <v>14936</v>
      </c>
      <c r="I105">
        <v>764000</v>
      </c>
      <c r="J105" t="s">
        <v>15</v>
      </c>
    </row>
    <row r="106" spans="1:10" x14ac:dyDescent="0.3">
      <c r="A106">
        <v>2014</v>
      </c>
      <c r="B106" t="s">
        <v>30</v>
      </c>
      <c r="C106" t="s">
        <v>38</v>
      </c>
      <c r="D106" t="s">
        <v>156</v>
      </c>
      <c r="E106" t="s">
        <v>13</v>
      </c>
      <c r="F106">
        <v>78713</v>
      </c>
      <c r="G106" t="s">
        <v>14</v>
      </c>
      <c r="H106">
        <v>7719</v>
      </c>
      <c r="I106">
        <v>347000</v>
      </c>
      <c r="J106" t="s">
        <v>15</v>
      </c>
    </row>
    <row r="107" spans="1:10" x14ac:dyDescent="0.3">
      <c r="A107">
        <v>2021</v>
      </c>
      <c r="B107" t="s">
        <v>25</v>
      </c>
      <c r="C107" t="s">
        <v>26</v>
      </c>
      <c r="D107" t="s">
        <v>157</v>
      </c>
      <c r="E107" t="s">
        <v>23</v>
      </c>
      <c r="F107">
        <v>17824</v>
      </c>
      <c r="G107" t="s">
        <v>14</v>
      </c>
      <c r="H107">
        <v>17873</v>
      </c>
      <c r="I107">
        <v>939000</v>
      </c>
      <c r="J107" t="s">
        <v>15</v>
      </c>
    </row>
    <row r="108" spans="1:10" x14ac:dyDescent="0.3">
      <c r="A108">
        <v>2015</v>
      </c>
      <c r="B108" t="s">
        <v>57</v>
      </c>
      <c r="C108" t="s">
        <v>158</v>
      </c>
      <c r="D108" t="s">
        <v>159</v>
      </c>
      <c r="E108" t="s">
        <v>23</v>
      </c>
      <c r="F108">
        <v>100681</v>
      </c>
      <c r="G108" t="s">
        <v>14</v>
      </c>
      <c r="H108">
        <v>17729</v>
      </c>
      <c r="I108">
        <v>797000</v>
      </c>
      <c r="J108" t="s">
        <v>15</v>
      </c>
    </row>
    <row r="109" spans="1:10" x14ac:dyDescent="0.3">
      <c r="A109">
        <v>2016</v>
      </c>
      <c r="B109" t="s">
        <v>44</v>
      </c>
      <c r="C109" t="s">
        <v>45</v>
      </c>
      <c r="D109" t="s">
        <v>160</v>
      </c>
      <c r="E109" t="s">
        <v>13</v>
      </c>
      <c r="F109">
        <v>56424</v>
      </c>
      <c r="G109" t="s">
        <v>14</v>
      </c>
      <c r="H109">
        <v>12278</v>
      </c>
      <c r="I109">
        <v>628000</v>
      </c>
      <c r="J109" t="s">
        <v>15</v>
      </c>
    </row>
    <row r="110" spans="1:10" x14ac:dyDescent="0.3">
      <c r="A110">
        <v>2018</v>
      </c>
      <c r="B110" t="s">
        <v>25</v>
      </c>
      <c r="C110" t="s">
        <v>26</v>
      </c>
      <c r="D110" t="s">
        <v>161</v>
      </c>
      <c r="E110" t="s">
        <v>23</v>
      </c>
      <c r="F110">
        <v>85837</v>
      </c>
      <c r="G110" t="s">
        <v>14</v>
      </c>
      <c r="H110">
        <v>13001</v>
      </c>
      <c r="I110">
        <v>665000</v>
      </c>
      <c r="J110" t="s">
        <v>15</v>
      </c>
    </row>
    <row r="111" spans="1:10" x14ac:dyDescent="0.3">
      <c r="A111">
        <v>2020</v>
      </c>
      <c r="B111" t="s">
        <v>10</v>
      </c>
      <c r="C111" t="s">
        <v>18</v>
      </c>
      <c r="D111" t="s">
        <v>37</v>
      </c>
      <c r="E111" t="s">
        <v>13</v>
      </c>
      <c r="F111">
        <v>25476</v>
      </c>
      <c r="G111" t="s">
        <v>14</v>
      </c>
      <c r="H111">
        <v>12278</v>
      </c>
      <c r="I111">
        <v>628000</v>
      </c>
      <c r="J111" t="s">
        <v>15</v>
      </c>
    </row>
    <row r="112" spans="1:10" x14ac:dyDescent="0.3">
      <c r="A112">
        <v>2020</v>
      </c>
      <c r="B112" t="s">
        <v>25</v>
      </c>
      <c r="C112" t="s">
        <v>26</v>
      </c>
      <c r="D112" t="s">
        <v>27</v>
      </c>
      <c r="E112" t="s">
        <v>13</v>
      </c>
      <c r="F112">
        <v>62246</v>
      </c>
      <c r="G112" t="s">
        <v>14</v>
      </c>
      <c r="H112">
        <v>15265</v>
      </c>
      <c r="I112">
        <v>802000</v>
      </c>
      <c r="J112" t="s">
        <v>15</v>
      </c>
    </row>
    <row r="113" spans="1:10" x14ac:dyDescent="0.3">
      <c r="A113">
        <v>2021</v>
      </c>
      <c r="B113" t="s">
        <v>30</v>
      </c>
      <c r="C113" t="s">
        <v>162</v>
      </c>
      <c r="D113" t="s">
        <v>163</v>
      </c>
      <c r="E113" t="s">
        <v>13</v>
      </c>
      <c r="F113">
        <v>30541</v>
      </c>
      <c r="G113" t="s">
        <v>73</v>
      </c>
      <c r="H113">
        <v>12473</v>
      </c>
      <c r="I113">
        <v>638000</v>
      </c>
      <c r="J113" t="s">
        <v>15</v>
      </c>
    </row>
    <row r="114" spans="1:10" x14ac:dyDescent="0.3">
      <c r="A114">
        <v>2022</v>
      </c>
      <c r="B114" t="s">
        <v>10</v>
      </c>
      <c r="C114" t="s">
        <v>118</v>
      </c>
      <c r="D114" t="s">
        <v>164</v>
      </c>
      <c r="E114" t="s">
        <v>23</v>
      </c>
      <c r="F114">
        <v>22666</v>
      </c>
      <c r="G114" t="s">
        <v>14</v>
      </c>
      <c r="H114">
        <v>11574</v>
      </c>
      <c r="I114">
        <v>592000</v>
      </c>
      <c r="J114" t="s">
        <v>15</v>
      </c>
    </row>
    <row r="115" spans="1:10" x14ac:dyDescent="0.3">
      <c r="A115">
        <v>2012</v>
      </c>
      <c r="B115" t="s">
        <v>44</v>
      </c>
      <c r="C115" t="s">
        <v>45</v>
      </c>
      <c r="D115" t="s">
        <v>165</v>
      </c>
      <c r="E115" t="s">
        <v>23</v>
      </c>
      <c r="F115">
        <v>89613</v>
      </c>
      <c r="G115" t="s">
        <v>14</v>
      </c>
      <c r="H115">
        <v>10662</v>
      </c>
      <c r="I115">
        <v>321000</v>
      </c>
      <c r="J115" t="s">
        <v>15</v>
      </c>
    </row>
    <row r="116" spans="1:10" x14ac:dyDescent="0.3">
      <c r="A116">
        <v>2014</v>
      </c>
      <c r="B116" t="s">
        <v>10</v>
      </c>
      <c r="C116" t="s">
        <v>86</v>
      </c>
      <c r="D116" t="s">
        <v>149</v>
      </c>
      <c r="E116" t="s">
        <v>13</v>
      </c>
      <c r="F116">
        <v>53117</v>
      </c>
      <c r="G116" t="s">
        <v>14</v>
      </c>
      <c r="H116">
        <v>6117</v>
      </c>
      <c r="I116">
        <v>275000</v>
      </c>
      <c r="J116" t="s">
        <v>15</v>
      </c>
    </row>
    <row r="117" spans="1:10" x14ac:dyDescent="0.3">
      <c r="A117">
        <v>2017</v>
      </c>
      <c r="B117" t="s">
        <v>10</v>
      </c>
      <c r="C117" t="s">
        <v>16</v>
      </c>
      <c r="D117" t="s">
        <v>166</v>
      </c>
      <c r="E117" t="s">
        <v>13</v>
      </c>
      <c r="F117">
        <v>63367</v>
      </c>
      <c r="G117" t="s">
        <v>14</v>
      </c>
      <c r="H117">
        <v>9619</v>
      </c>
      <c r="I117">
        <v>492000</v>
      </c>
      <c r="J117" t="s">
        <v>15</v>
      </c>
    </row>
    <row r="118" spans="1:10" x14ac:dyDescent="0.3">
      <c r="A118">
        <v>2020</v>
      </c>
      <c r="B118" t="s">
        <v>10</v>
      </c>
      <c r="C118" t="s">
        <v>18</v>
      </c>
      <c r="D118" t="s">
        <v>19</v>
      </c>
      <c r="E118" t="s">
        <v>13</v>
      </c>
      <c r="F118">
        <v>59534</v>
      </c>
      <c r="G118" t="s">
        <v>73</v>
      </c>
      <c r="H118">
        <v>12258</v>
      </c>
      <c r="I118">
        <v>627000</v>
      </c>
      <c r="J118" t="s">
        <v>15</v>
      </c>
    </row>
    <row r="119" spans="1:10" x14ac:dyDescent="0.3">
      <c r="A119">
        <v>2019</v>
      </c>
      <c r="B119" t="s">
        <v>30</v>
      </c>
      <c r="C119" t="s">
        <v>33</v>
      </c>
      <c r="D119" t="s">
        <v>167</v>
      </c>
      <c r="E119" t="s">
        <v>23</v>
      </c>
      <c r="F119">
        <v>65109</v>
      </c>
      <c r="G119" t="s">
        <v>14</v>
      </c>
      <c r="H119">
        <v>8465</v>
      </c>
      <c r="I119">
        <v>433000</v>
      </c>
      <c r="J119" t="s">
        <v>15</v>
      </c>
    </row>
    <row r="120" spans="1:10" x14ac:dyDescent="0.3">
      <c r="A120">
        <v>2020</v>
      </c>
      <c r="B120" t="s">
        <v>10</v>
      </c>
      <c r="C120" t="s">
        <v>18</v>
      </c>
      <c r="D120" t="s">
        <v>37</v>
      </c>
      <c r="E120" t="s">
        <v>13</v>
      </c>
      <c r="F120">
        <v>31845</v>
      </c>
      <c r="G120" t="s">
        <v>14</v>
      </c>
      <c r="H120">
        <v>12903</v>
      </c>
      <c r="I120">
        <v>660000</v>
      </c>
      <c r="J120" t="s">
        <v>15</v>
      </c>
    </row>
    <row r="121" spans="1:10" x14ac:dyDescent="0.3">
      <c r="A121">
        <v>2018</v>
      </c>
      <c r="B121" t="s">
        <v>10</v>
      </c>
      <c r="C121" t="s">
        <v>86</v>
      </c>
      <c r="D121" t="s">
        <v>168</v>
      </c>
      <c r="E121" t="s">
        <v>13</v>
      </c>
      <c r="F121">
        <v>80107</v>
      </c>
      <c r="G121" t="s">
        <v>73</v>
      </c>
      <c r="H121">
        <v>7703</v>
      </c>
      <c r="I121">
        <v>394000</v>
      </c>
      <c r="J121" t="s">
        <v>15</v>
      </c>
    </row>
    <row r="122" spans="1:10" x14ac:dyDescent="0.3">
      <c r="A122">
        <v>2011</v>
      </c>
      <c r="B122" t="s">
        <v>30</v>
      </c>
      <c r="C122" t="s">
        <v>38</v>
      </c>
      <c r="D122" t="s">
        <v>156</v>
      </c>
      <c r="E122" t="s">
        <v>13</v>
      </c>
      <c r="F122">
        <v>73031</v>
      </c>
      <c r="G122" t="s">
        <v>14</v>
      </c>
      <c r="H122">
        <v>8897</v>
      </c>
      <c r="I122">
        <v>189000</v>
      </c>
      <c r="J122" t="s">
        <v>15</v>
      </c>
    </row>
    <row r="123" spans="1:10" x14ac:dyDescent="0.3">
      <c r="A123">
        <v>2022</v>
      </c>
      <c r="B123" t="s">
        <v>25</v>
      </c>
      <c r="C123" t="s">
        <v>26</v>
      </c>
      <c r="D123" t="s">
        <v>169</v>
      </c>
      <c r="E123" t="s">
        <v>13</v>
      </c>
      <c r="F123">
        <v>30785</v>
      </c>
      <c r="G123" t="s">
        <v>14</v>
      </c>
      <c r="H123">
        <v>14233</v>
      </c>
      <c r="I123">
        <v>728000</v>
      </c>
      <c r="J123" t="s">
        <v>15</v>
      </c>
    </row>
    <row r="124" spans="1:10" x14ac:dyDescent="0.3">
      <c r="A124">
        <v>2021</v>
      </c>
      <c r="B124" t="s">
        <v>10</v>
      </c>
      <c r="C124" t="s">
        <v>18</v>
      </c>
      <c r="D124" t="s">
        <v>19</v>
      </c>
      <c r="E124" t="s">
        <v>13</v>
      </c>
      <c r="F124">
        <v>41436</v>
      </c>
      <c r="G124" t="s">
        <v>14</v>
      </c>
      <c r="H124">
        <v>11906</v>
      </c>
      <c r="I124">
        <v>609000</v>
      </c>
      <c r="J124" t="s">
        <v>15</v>
      </c>
    </row>
    <row r="125" spans="1:10" x14ac:dyDescent="0.3">
      <c r="A125">
        <v>2014</v>
      </c>
      <c r="B125" t="s">
        <v>30</v>
      </c>
      <c r="C125" t="s">
        <v>38</v>
      </c>
      <c r="D125" t="s">
        <v>156</v>
      </c>
      <c r="E125" t="s">
        <v>13</v>
      </c>
      <c r="F125">
        <v>85084</v>
      </c>
      <c r="G125" t="s">
        <v>14</v>
      </c>
      <c r="H125">
        <v>7763</v>
      </c>
      <c r="I125">
        <v>349000</v>
      </c>
      <c r="J125" t="s">
        <v>15</v>
      </c>
    </row>
    <row r="126" spans="1:10" x14ac:dyDescent="0.3">
      <c r="A126">
        <v>2015</v>
      </c>
      <c r="B126" t="s">
        <v>44</v>
      </c>
      <c r="C126" t="s">
        <v>170</v>
      </c>
      <c r="D126" t="s">
        <v>171</v>
      </c>
      <c r="E126" t="s">
        <v>23</v>
      </c>
      <c r="F126">
        <v>44303</v>
      </c>
      <c r="G126" t="s">
        <v>14</v>
      </c>
      <c r="H126">
        <v>7683</v>
      </c>
      <c r="I126">
        <v>393000</v>
      </c>
      <c r="J126" t="s">
        <v>15</v>
      </c>
    </row>
    <row r="127" spans="1:10" x14ac:dyDescent="0.3">
      <c r="A127">
        <v>2017</v>
      </c>
      <c r="B127" t="s">
        <v>30</v>
      </c>
      <c r="C127" t="s">
        <v>53</v>
      </c>
      <c r="D127" t="s">
        <v>128</v>
      </c>
      <c r="E127" t="s">
        <v>23</v>
      </c>
      <c r="F127">
        <v>74436</v>
      </c>
      <c r="G127" t="s">
        <v>14</v>
      </c>
      <c r="H127">
        <v>16046</v>
      </c>
      <c r="I127">
        <v>843000</v>
      </c>
      <c r="J127" t="s">
        <v>15</v>
      </c>
    </row>
    <row r="128" spans="1:10" x14ac:dyDescent="0.3">
      <c r="A128">
        <v>2021</v>
      </c>
      <c r="B128" t="s">
        <v>25</v>
      </c>
      <c r="C128" t="s">
        <v>143</v>
      </c>
      <c r="D128" t="s">
        <v>172</v>
      </c>
      <c r="E128" t="s">
        <v>13</v>
      </c>
      <c r="F128">
        <v>24927</v>
      </c>
      <c r="G128" t="s">
        <v>14</v>
      </c>
      <c r="H128">
        <v>10283</v>
      </c>
      <c r="I128">
        <v>526000</v>
      </c>
      <c r="J128" t="s">
        <v>15</v>
      </c>
    </row>
    <row r="129" spans="1:10" x14ac:dyDescent="0.3">
      <c r="A129">
        <v>2014</v>
      </c>
      <c r="B129" t="s">
        <v>44</v>
      </c>
      <c r="C129" t="s">
        <v>45</v>
      </c>
      <c r="D129" t="s">
        <v>173</v>
      </c>
      <c r="E129" t="s">
        <v>13</v>
      </c>
      <c r="F129">
        <v>47069</v>
      </c>
      <c r="G129" t="s">
        <v>14</v>
      </c>
      <c r="H129">
        <v>10188</v>
      </c>
      <c r="I129">
        <v>458000</v>
      </c>
      <c r="J129" t="s">
        <v>15</v>
      </c>
    </row>
    <row r="130" spans="1:10" x14ac:dyDescent="0.3">
      <c r="A130">
        <v>2014</v>
      </c>
      <c r="B130" t="s">
        <v>10</v>
      </c>
      <c r="C130" t="s">
        <v>86</v>
      </c>
      <c r="D130" t="s">
        <v>149</v>
      </c>
      <c r="E130" t="s">
        <v>13</v>
      </c>
      <c r="F130">
        <v>32631</v>
      </c>
      <c r="G130" t="s">
        <v>14</v>
      </c>
      <c r="H130">
        <v>6406</v>
      </c>
      <c r="I130">
        <v>288000</v>
      </c>
      <c r="J130" t="s">
        <v>15</v>
      </c>
    </row>
    <row r="131" spans="1:10" x14ac:dyDescent="0.3">
      <c r="A131">
        <v>2020</v>
      </c>
      <c r="B131" t="s">
        <v>75</v>
      </c>
      <c r="C131" t="s">
        <v>104</v>
      </c>
      <c r="D131" t="s">
        <v>174</v>
      </c>
      <c r="E131" t="s">
        <v>13</v>
      </c>
      <c r="F131">
        <v>48169</v>
      </c>
      <c r="G131" t="s">
        <v>14</v>
      </c>
      <c r="H131">
        <v>10968</v>
      </c>
      <c r="I131">
        <v>561000</v>
      </c>
      <c r="J131" t="s">
        <v>15</v>
      </c>
    </row>
    <row r="132" spans="1:10" x14ac:dyDescent="0.3">
      <c r="A132">
        <v>2019</v>
      </c>
      <c r="B132" t="s">
        <v>44</v>
      </c>
      <c r="C132" t="s">
        <v>62</v>
      </c>
      <c r="D132" t="s">
        <v>63</v>
      </c>
      <c r="E132" t="s">
        <v>13</v>
      </c>
      <c r="F132">
        <v>37264</v>
      </c>
      <c r="G132" t="s">
        <v>14</v>
      </c>
      <c r="H132">
        <v>11222</v>
      </c>
      <c r="I132">
        <v>574000</v>
      </c>
      <c r="J132" t="s">
        <v>15</v>
      </c>
    </row>
    <row r="133" spans="1:10" x14ac:dyDescent="0.3">
      <c r="A133">
        <v>2019</v>
      </c>
      <c r="B133" t="s">
        <v>175</v>
      </c>
      <c r="C133" t="s">
        <v>176</v>
      </c>
      <c r="D133" t="s">
        <v>177</v>
      </c>
      <c r="E133" t="s">
        <v>13</v>
      </c>
      <c r="F133">
        <v>59431</v>
      </c>
      <c r="G133" t="s">
        <v>14</v>
      </c>
      <c r="H133">
        <v>22555</v>
      </c>
      <c r="I133">
        <v>1185000</v>
      </c>
      <c r="J133" t="s">
        <v>15</v>
      </c>
    </row>
    <row r="134" spans="1:10" x14ac:dyDescent="0.3">
      <c r="A134">
        <v>2010</v>
      </c>
      <c r="B134" t="s">
        <v>30</v>
      </c>
      <c r="C134" t="s">
        <v>178</v>
      </c>
      <c r="D134" t="s">
        <v>179</v>
      </c>
      <c r="E134" t="s">
        <v>13</v>
      </c>
      <c r="F134">
        <v>74924</v>
      </c>
      <c r="G134" t="s">
        <v>14</v>
      </c>
      <c r="H134">
        <v>11550</v>
      </c>
      <c r="I134">
        <v>130000</v>
      </c>
      <c r="J134" t="s">
        <v>15</v>
      </c>
    </row>
    <row r="135" spans="1:10" x14ac:dyDescent="0.3">
      <c r="A135">
        <v>2019</v>
      </c>
      <c r="B135" t="s">
        <v>67</v>
      </c>
      <c r="C135" t="s">
        <v>68</v>
      </c>
      <c r="D135" t="s">
        <v>180</v>
      </c>
      <c r="E135" t="s">
        <v>23</v>
      </c>
      <c r="F135">
        <v>49161</v>
      </c>
      <c r="G135" t="s">
        <v>14</v>
      </c>
      <c r="H135">
        <v>26971</v>
      </c>
      <c r="I135">
        <v>1417000</v>
      </c>
      <c r="J135" t="s">
        <v>15</v>
      </c>
    </row>
    <row r="136" spans="1:10" x14ac:dyDescent="0.3">
      <c r="A136">
        <v>2021</v>
      </c>
      <c r="B136" t="s">
        <v>30</v>
      </c>
      <c r="C136" t="s">
        <v>31</v>
      </c>
      <c r="D136" t="s">
        <v>32</v>
      </c>
      <c r="E136" t="s">
        <v>13</v>
      </c>
      <c r="F136">
        <v>29239</v>
      </c>
      <c r="G136" t="s">
        <v>14</v>
      </c>
      <c r="H136">
        <v>16312</v>
      </c>
      <c r="I136">
        <v>857000</v>
      </c>
      <c r="J136" t="s">
        <v>15</v>
      </c>
    </row>
    <row r="137" spans="1:10" x14ac:dyDescent="0.3">
      <c r="A137">
        <v>2016</v>
      </c>
      <c r="B137" t="s">
        <v>44</v>
      </c>
      <c r="C137" t="s">
        <v>45</v>
      </c>
      <c r="D137" t="s">
        <v>160</v>
      </c>
      <c r="E137" t="s">
        <v>13</v>
      </c>
      <c r="F137">
        <v>77095</v>
      </c>
      <c r="G137" t="s">
        <v>14</v>
      </c>
      <c r="H137">
        <v>12336</v>
      </c>
      <c r="I137">
        <v>631000</v>
      </c>
      <c r="J137" t="s">
        <v>15</v>
      </c>
    </row>
    <row r="138" spans="1:10" x14ac:dyDescent="0.3">
      <c r="A138">
        <v>2019</v>
      </c>
      <c r="B138" t="s">
        <v>10</v>
      </c>
      <c r="C138" t="s">
        <v>181</v>
      </c>
      <c r="D138" t="s">
        <v>182</v>
      </c>
      <c r="E138" t="s">
        <v>13</v>
      </c>
      <c r="F138">
        <v>102604</v>
      </c>
      <c r="G138" t="s">
        <v>24</v>
      </c>
      <c r="H138">
        <v>15260</v>
      </c>
      <c r="I138">
        <v>686000</v>
      </c>
      <c r="J138" t="s">
        <v>15</v>
      </c>
    </row>
    <row r="139" spans="1:10" x14ac:dyDescent="0.3">
      <c r="A139">
        <v>2018</v>
      </c>
      <c r="B139" t="s">
        <v>10</v>
      </c>
      <c r="C139" t="s">
        <v>18</v>
      </c>
      <c r="D139" t="s">
        <v>141</v>
      </c>
      <c r="E139" t="s">
        <v>23</v>
      </c>
      <c r="F139">
        <v>70189</v>
      </c>
      <c r="G139" t="s">
        <v>14</v>
      </c>
      <c r="H139">
        <v>10479</v>
      </c>
      <c r="I139">
        <v>536000</v>
      </c>
      <c r="J139" t="s">
        <v>15</v>
      </c>
    </row>
    <row r="140" spans="1:10" x14ac:dyDescent="0.3">
      <c r="A140">
        <v>2019</v>
      </c>
      <c r="B140" t="s">
        <v>70</v>
      </c>
      <c r="C140" t="s">
        <v>71</v>
      </c>
      <c r="D140" t="s">
        <v>183</v>
      </c>
      <c r="E140" t="s">
        <v>13</v>
      </c>
      <c r="F140">
        <v>30616</v>
      </c>
      <c r="G140" t="s">
        <v>14</v>
      </c>
      <c r="H140">
        <v>8915</v>
      </c>
      <c r="I140">
        <v>455999</v>
      </c>
      <c r="J140" t="s">
        <v>15</v>
      </c>
    </row>
    <row r="141" spans="1:10" x14ac:dyDescent="0.3">
      <c r="A141">
        <v>2011</v>
      </c>
      <c r="B141" t="s">
        <v>57</v>
      </c>
      <c r="C141" t="s">
        <v>58</v>
      </c>
      <c r="D141" t="s">
        <v>184</v>
      </c>
      <c r="E141" t="s">
        <v>13</v>
      </c>
      <c r="F141">
        <v>71433</v>
      </c>
      <c r="G141" t="s">
        <v>14</v>
      </c>
      <c r="H141">
        <v>11439</v>
      </c>
      <c r="I141">
        <v>243000</v>
      </c>
      <c r="J141" t="s">
        <v>15</v>
      </c>
    </row>
    <row r="142" spans="1:10" x14ac:dyDescent="0.3">
      <c r="A142">
        <v>2011</v>
      </c>
      <c r="B142" t="s">
        <v>30</v>
      </c>
      <c r="C142" t="s">
        <v>178</v>
      </c>
      <c r="D142" t="s">
        <v>185</v>
      </c>
      <c r="E142" t="s">
        <v>13</v>
      </c>
      <c r="F142">
        <v>75338</v>
      </c>
      <c r="G142" t="s">
        <v>14</v>
      </c>
      <c r="H142">
        <v>8567</v>
      </c>
      <c r="I142">
        <v>182000</v>
      </c>
      <c r="J142" t="s">
        <v>15</v>
      </c>
    </row>
    <row r="143" spans="1:10" x14ac:dyDescent="0.3">
      <c r="A143">
        <v>2013</v>
      </c>
      <c r="B143" t="s">
        <v>10</v>
      </c>
      <c r="C143" t="s">
        <v>16</v>
      </c>
      <c r="D143" t="s">
        <v>17</v>
      </c>
      <c r="E143" t="s">
        <v>13</v>
      </c>
      <c r="F143">
        <v>46822</v>
      </c>
      <c r="G143" t="s">
        <v>14</v>
      </c>
      <c r="H143">
        <v>7716</v>
      </c>
      <c r="I143">
        <v>293000</v>
      </c>
      <c r="J143" t="s">
        <v>15</v>
      </c>
    </row>
    <row r="144" spans="1:10" x14ac:dyDescent="0.3">
      <c r="A144">
        <v>2021</v>
      </c>
      <c r="B144" t="s">
        <v>25</v>
      </c>
      <c r="C144" t="s">
        <v>26</v>
      </c>
      <c r="D144" t="s">
        <v>98</v>
      </c>
      <c r="E144" t="s">
        <v>13</v>
      </c>
      <c r="F144">
        <v>8119</v>
      </c>
      <c r="G144" t="s">
        <v>14</v>
      </c>
      <c r="H144">
        <v>16331</v>
      </c>
      <c r="I144">
        <v>858000</v>
      </c>
      <c r="J144" t="s">
        <v>15</v>
      </c>
    </row>
    <row r="145" spans="1:10" x14ac:dyDescent="0.3">
      <c r="A145">
        <v>2022</v>
      </c>
      <c r="B145" t="s">
        <v>25</v>
      </c>
      <c r="C145" t="s">
        <v>95</v>
      </c>
      <c r="D145" t="s">
        <v>186</v>
      </c>
      <c r="E145" t="s">
        <v>13</v>
      </c>
      <c r="F145">
        <v>12693</v>
      </c>
      <c r="G145" t="s">
        <v>73</v>
      </c>
      <c r="H145">
        <v>12981</v>
      </c>
      <c r="I145">
        <v>664000</v>
      </c>
      <c r="J145" t="s">
        <v>15</v>
      </c>
    </row>
    <row r="146" spans="1:10" x14ac:dyDescent="0.3">
      <c r="A146">
        <v>2017</v>
      </c>
      <c r="B146" t="s">
        <v>25</v>
      </c>
      <c r="C146" t="s">
        <v>26</v>
      </c>
      <c r="D146" t="s">
        <v>27</v>
      </c>
      <c r="E146" t="s">
        <v>13</v>
      </c>
      <c r="F146">
        <v>40890</v>
      </c>
      <c r="G146" t="s">
        <v>14</v>
      </c>
      <c r="H146">
        <v>12317</v>
      </c>
      <c r="I146">
        <v>630000</v>
      </c>
      <c r="J146" t="s">
        <v>15</v>
      </c>
    </row>
    <row r="147" spans="1:10" x14ac:dyDescent="0.3">
      <c r="A147">
        <v>2020</v>
      </c>
      <c r="B147" t="s">
        <v>10</v>
      </c>
      <c r="C147" t="s">
        <v>18</v>
      </c>
      <c r="D147" t="s">
        <v>37</v>
      </c>
      <c r="E147" t="s">
        <v>13</v>
      </c>
      <c r="F147">
        <v>56966</v>
      </c>
      <c r="G147" t="s">
        <v>14</v>
      </c>
      <c r="H147">
        <v>13069</v>
      </c>
      <c r="I147">
        <v>668000</v>
      </c>
      <c r="J147" t="s">
        <v>15</v>
      </c>
    </row>
    <row r="148" spans="1:10" x14ac:dyDescent="0.3">
      <c r="A148">
        <v>2017</v>
      </c>
      <c r="B148" t="s">
        <v>146</v>
      </c>
      <c r="C148" t="s">
        <v>147</v>
      </c>
      <c r="D148" t="s">
        <v>187</v>
      </c>
      <c r="E148" t="s">
        <v>13</v>
      </c>
      <c r="F148">
        <v>43277</v>
      </c>
      <c r="G148" t="s">
        <v>14</v>
      </c>
      <c r="H148">
        <v>11574</v>
      </c>
      <c r="I148">
        <v>592000</v>
      </c>
      <c r="J148" t="s">
        <v>15</v>
      </c>
    </row>
    <row r="149" spans="1:10" x14ac:dyDescent="0.3">
      <c r="A149">
        <v>2018</v>
      </c>
      <c r="B149" t="s">
        <v>25</v>
      </c>
      <c r="C149" t="s">
        <v>188</v>
      </c>
      <c r="D149" t="s">
        <v>189</v>
      </c>
      <c r="E149" t="s">
        <v>13</v>
      </c>
      <c r="F149">
        <v>35764</v>
      </c>
      <c r="G149" t="s">
        <v>14</v>
      </c>
      <c r="H149">
        <v>8407</v>
      </c>
      <c r="I149">
        <v>430000</v>
      </c>
      <c r="J149" t="s">
        <v>15</v>
      </c>
    </row>
    <row r="150" spans="1:10" x14ac:dyDescent="0.3">
      <c r="A150">
        <v>2013</v>
      </c>
      <c r="B150" t="s">
        <v>30</v>
      </c>
      <c r="C150" t="s">
        <v>38</v>
      </c>
      <c r="D150" t="s">
        <v>39</v>
      </c>
      <c r="E150" t="s">
        <v>13</v>
      </c>
      <c r="F150">
        <v>69108</v>
      </c>
      <c r="G150" t="s">
        <v>14</v>
      </c>
      <c r="H150">
        <v>7031</v>
      </c>
      <c r="I150">
        <v>267000</v>
      </c>
      <c r="J150" t="s">
        <v>15</v>
      </c>
    </row>
    <row r="151" spans="1:10" x14ac:dyDescent="0.3">
      <c r="A151">
        <v>2014</v>
      </c>
      <c r="B151" t="s">
        <v>10</v>
      </c>
      <c r="C151" t="s">
        <v>86</v>
      </c>
      <c r="D151" t="s">
        <v>106</v>
      </c>
      <c r="E151" t="s">
        <v>13</v>
      </c>
      <c r="F151">
        <v>72090</v>
      </c>
      <c r="G151" t="s">
        <v>14</v>
      </c>
      <c r="H151">
        <v>6050</v>
      </c>
      <c r="I151">
        <v>272000</v>
      </c>
      <c r="J151" t="s">
        <v>15</v>
      </c>
    </row>
    <row r="152" spans="1:10" x14ac:dyDescent="0.3">
      <c r="A152">
        <v>2019</v>
      </c>
      <c r="B152" t="s">
        <v>10</v>
      </c>
      <c r="C152" t="s">
        <v>18</v>
      </c>
      <c r="D152" t="s">
        <v>190</v>
      </c>
      <c r="E152" t="s">
        <v>23</v>
      </c>
      <c r="F152">
        <v>15895</v>
      </c>
      <c r="G152" t="s">
        <v>14</v>
      </c>
      <c r="H152">
        <v>14017</v>
      </c>
      <c r="I152">
        <v>717000</v>
      </c>
      <c r="J152" t="s">
        <v>15</v>
      </c>
    </row>
    <row r="153" spans="1:10" x14ac:dyDescent="0.3">
      <c r="A153">
        <v>2017</v>
      </c>
      <c r="B153" t="s">
        <v>10</v>
      </c>
      <c r="C153" t="s">
        <v>16</v>
      </c>
      <c r="D153" t="s">
        <v>40</v>
      </c>
      <c r="E153" t="s">
        <v>13</v>
      </c>
      <c r="F153">
        <v>42401</v>
      </c>
      <c r="G153" t="s">
        <v>14</v>
      </c>
      <c r="H153">
        <v>8758</v>
      </c>
      <c r="I153">
        <v>448000</v>
      </c>
      <c r="J153" t="s">
        <v>15</v>
      </c>
    </row>
    <row r="154" spans="1:10" x14ac:dyDescent="0.3">
      <c r="A154">
        <v>2020</v>
      </c>
      <c r="B154" t="s">
        <v>10</v>
      </c>
      <c r="C154" t="s">
        <v>18</v>
      </c>
      <c r="D154" t="s">
        <v>191</v>
      </c>
      <c r="E154" t="s">
        <v>23</v>
      </c>
      <c r="F154">
        <v>15673</v>
      </c>
      <c r="G154" t="s">
        <v>14</v>
      </c>
      <c r="H154">
        <v>15288</v>
      </c>
      <c r="I154">
        <v>782000</v>
      </c>
      <c r="J154" t="s">
        <v>15</v>
      </c>
    </row>
    <row r="155" spans="1:10" x14ac:dyDescent="0.3">
      <c r="A155">
        <v>2012</v>
      </c>
      <c r="B155" t="s">
        <v>10</v>
      </c>
      <c r="C155" t="s">
        <v>16</v>
      </c>
      <c r="D155" t="s">
        <v>133</v>
      </c>
      <c r="E155" t="s">
        <v>13</v>
      </c>
      <c r="F155">
        <v>54292</v>
      </c>
      <c r="G155" t="s">
        <v>14</v>
      </c>
      <c r="H155">
        <v>10197</v>
      </c>
      <c r="I155">
        <v>307000</v>
      </c>
      <c r="J155" t="s">
        <v>15</v>
      </c>
    </row>
    <row r="156" spans="1:10" x14ac:dyDescent="0.3">
      <c r="A156">
        <v>2012</v>
      </c>
      <c r="B156" t="s">
        <v>57</v>
      </c>
      <c r="C156" t="s">
        <v>58</v>
      </c>
      <c r="D156" t="s">
        <v>192</v>
      </c>
      <c r="E156" t="s">
        <v>13</v>
      </c>
      <c r="F156">
        <v>77476</v>
      </c>
      <c r="G156" t="s">
        <v>14</v>
      </c>
      <c r="H156">
        <v>9234</v>
      </c>
      <c r="I156">
        <v>278000</v>
      </c>
      <c r="J156" t="s">
        <v>15</v>
      </c>
    </row>
    <row r="157" spans="1:10" x14ac:dyDescent="0.3">
      <c r="A157">
        <v>2019</v>
      </c>
      <c r="B157" t="s">
        <v>20</v>
      </c>
      <c r="C157" t="s">
        <v>193</v>
      </c>
      <c r="D157" t="s">
        <v>194</v>
      </c>
      <c r="E157" t="s">
        <v>13</v>
      </c>
      <c r="F157">
        <v>56122</v>
      </c>
      <c r="G157" t="s">
        <v>24</v>
      </c>
      <c r="H157">
        <v>21764</v>
      </c>
      <c r="I157">
        <v>1001000</v>
      </c>
      <c r="J157" t="s">
        <v>15</v>
      </c>
    </row>
    <row r="158" spans="1:10" x14ac:dyDescent="0.3">
      <c r="A158">
        <v>2015</v>
      </c>
      <c r="B158" t="s">
        <v>10</v>
      </c>
      <c r="C158" t="s">
        <v>102</v>
      </c>
      <c r="D158" t="s">
        <v>121</v>
      </c>
      <c r="E158" t="s">
        <v>13</v>
      </c>
      <c r="F158">
        <v>109535</v>
      </c>
      <c r="G158" t="s">
        <v>14</v>
      </c>
      <c r="H158">
        <v>10277</v>
      </c>
      <c r="I158">
        <v>462000</v>
      </c>
      <c r="J158" t="s">
        <v>15</v>
      </c>
    </row>
    <row r="159" spans="1:10" x14ac:dyDescent="0.3">
      <c r="A159">
        <v>2019</v>
      </c>
      <c r="B159" t="s">
        <v>75</v>
      </c>
      <c r="C159" t="s">
        <v>76</v>
      </c>
      <c r="D159" t="s">
        <v>195</v>
      </c>
      <c r="E159" t="s">
        <v>13</v>
      </c>
      <c r="F159">
        <v>50023</v>
      </c>
      <c r="G159" t="s">
        <v>14</v>
      </c>
      <c r="H159">
        <v>6667</v>
      </c>
      <c r="I159">
        <v>341000</v>
      </c>
      <c r="J159" t="s">
        <v>15</v>
      </c>
    </row>
    <row r="160" spans="1:10" x14ac:dyDescent="0.3">
      <c r="A160">
        <v>2017</v>
      </c>
      <c r="B160" t="s">
        <v>10</v>
      </c>
      <c r="C160" t="s">
        <v>18</v>
      </c>
      <c r="D160" t="s">
        <v>190</v>
      </c>
      <c r="E160" t="s">
        <v>23</v>
      </c>
      <c r="F160">
        <v>36035</v>
      </c>
      <c r="G160" t="s">
        <v>14</v>
      </c>
      <c r="H160">
        <v>11046</v>
      </c>
      <c r="I160">
        <v>565000</v>
      </c>
      <c r="J160" t="s">
        <v>15</v>
      </c>
    </row>
    <row r="161" spans="1:10" x14ac:dyDescent="0.3">
      <c r="A161">
        <v>2020</v>
      </c>
      <c r="B161" t="s">
        <v>75</v>
      </c>
      <c r="C161" t="s">
        <v>104</v>
      </c>
      <c r="D161" t="s">
        <v>196</v>
      </c>
      <c r="E161" t="s">
        <v>23</v>
      </c>
      <c r="F161">
        <v>13341</v>
      </c>
      <c r="G161" t="s">
        <v>14</v>
      </c>
      <c r="H161">
        <v>13392</v>
      </c>
      <c r="I161">
        <v>685000</v>
      </c>
      <c r="J161" t="s">
        <v>15</v>
      </c>
    </row>
    <row r="162" spans="1:10" x14ac:dyDescent="0.3">
      <c r="A162">
        <v>2014</v>
      </c>
      <c r="B162" t="s">
        <v>57</v>
      </c>
      <c r="C162" t="s">
        <v>58</v>
      </c>
      <c r="D162" t="s">
        <v>197</v>
      </c>
      <c r="E162" t="s">
        <v>13</v>
      </c>
      <c r="F162">
        <v>76413</v>
      </c>
      <c r="G162" t="s">
        <v>14</v>
      </c>
      <c r="H162">
        <v>7719</v>
      </c>
      <c r="I162">
        <v>347000</v>
      </c>
      <c r="J162" t="s">
        <v>15</v>
      </c>
    </row>
    <row r="163" spans="1:10" x14ac:dyDescent="0.3">
      <c r="A163">
        <v>2018</v>
      </c>
      <c r="B163" t="s">
        <v>10</v>
      </c>
      <c r="C163" t="s">
        <v>102</v>
      </c>
      <c r="D163" t="s">
        <v>198</v>
      </c>
      <c r="E163" t="s">
        <v>13</v>
      </c>
      <c r="F163">
        <v>95723</v>
      </c>
      <c r="G163" t="s">
        <v>14</v>
      </c>
      <c r="H163">
        <v>12571</v>
      </c>
      <c r="I163">
        <v>643000</v>
      </c>
      <c r="J163" t="s">
        <v>15</v>
      </c>
    </row>
    <row r="164" spans="1:10" x14ac:dyDescent="0.3">
      <c r="A164">
        <v>2018</v>
      </c>
      <c r="B164" t="s">
        <v>70</v>
      </c>
      <c r="C164" t="s">
        <v>199</v>
      </c>
      <c r="D164" t="s">
        <v>200</v>
      </c>
      <c r="E164" t="s">
        <v>13</v>
      </c>
      <c r="F164">
        <v>84695</v>
      </c>
      <c r="G164" t="s">
        <v>14</v>
      </c>
      <c r="H164">
        <v>4340</v>
      </c>
      <c r="I164">
        <v>222000</v>
      </c>
      <c r="J164" t="s">
        <v>15</v>
      </c>
    </row>
    <row r="165" spans="1:10" x14ac:dyDescent="0.3">
      <c r="A165">
        <v>2015</v>
      </c>
      <c r="B165" t="s">
        <v>10</v>
      </c>
      <c r="C165" t="s">
        <v>18</v>
      </c>
      <c r="D165" t="s">
        <v>201</v>
      </c>
      <c r="E165" t="s">
        <v>13</v>
      </c>
      <c r="F165">
        <v>70867</v>
      </c>
      <c r="G165" t="s">
        <v>24</v>
      </c>
      <c r="H165">
        <v>40870</v>
      </c>
      <c r="I165">
        <v>459999</v>
      </c>
      <c r="J165" t="s">
        <v>15</v>
      </c>
    </row>
    <row r="166" spans="1:10" x14ac:dyDescent="0.3">
      <c r="A166">
        <v>2020</v>
      </c>
      <c r="B166" t="s">
        <v>75</v>
      </c>
      <c r="C166" t="s">
        <v>76</v>
      </c>
      <c r="D166" t="s">
        <v>114</v>
      </c>
      <c r="E166" t="s">
        <v>23</v>
      </c>
      <c r="F166">
        <v>52957</v>
      </c>
      <c r="G166" t="s">
        <v>14</v>
      </c>
      <c r="H166">
        <v>7927</v>
      </c>
      <c r="I166">
        <v>405000</v>
      </c>
      <c r="J166" t="s">
        <v>15</v>
      </c>
    </row>
    <row r="167" spans="1:10" x14ac:dyDescent="0.3">
      <c r="A167">
        <v>2019</v>
      </c>
      <c r="B167" t="s">
        <v>20</v>
      </c>
      <c r="C167" t="s">
        <v>21</v>
      </c>
      <c r="D167" t="s">
        <v>112</v>
      </c>
      <c r="E167" t="s">
        <v>13</v>
      </c>
      <c r="F167">
        <v>47914</v>
      </c>
      <c r="G167" t="s">
        <v>14</v>
      </c>
      <c r="H167">
        <v>16921</v>
      </c>
      <c r="I167">
        <v>889000</v>
      </c>
      <c r="J167" t="s">
        <v>15</v>
      </c>
    </row>
    <row r="168" spans="1:10" x14ac:dyDescent="0.3">
      <c r="A168">
        <v>2012</v>
      </c>
      <c r="B168" t="s">
        <v>10</v>
      </c>
      <c r="C168" t="s">
        <v>16</v>
      </c>
      <c r="D168" t="s">
        <v>166</v>
      </c>
      <c r="E168" t="s">
        <v>13</v>
      </c>
      <c r="F168">
        <v>55346</v>
      </c>
      <c r="G168" t="s">
        <v>14</v>
      </c>
      <c r="H168">
        <v>10695</v>
      </c>
      <c r="I168">
        <v>322000</v>
      </c>
      <c r="J168" t="s">
        <v>15</v>
      </c>
    </row>
    <row r="169" spans="1:10" x14ac:dyDescent="0.3">
      <c r="A169">
        <v>2013</v>
      </c>
      <c r="B169" t="s">
        <v>57</v>
      </c>
      <c r="C169" t="s">
        <v>58</v>
      </c>
      <c r="D169" t="s">
        <v>202</v>
      </c>
      <c r="E169" t="s">
        <v>13</v>
      </c>
      <c r="F169">
        <v>41856</v>
      </c>
      <c r="G169" t="s">
        <v>14</v>
      </c>
      <c r="H169">
        <v>8242</v>
      </c>
      <c r="I169">
        <v>313000</v>
      </c>
      <c r="J169" t="s">
        <v>15</v>
      </c>
    </row>
    <row r="170" spans="1:10" x14ac:dyDescent="0.3">
      <c r="A170">
        <v>2011</v>
      </c>
      <c r="B170" t="s">
        <v>30</v>
      </c>
      <c r="C170" t="s">
        <v>38</v>
      </c>
      <c r="D170" t="s">
        <v>156</v>
      </c>
      <c r="E170" t="s">
        <v>13</v>
      </c>
      <c r="F170">
        <v>71485</v>
      </c>
      <c r="G170" t="s">
        <v>14</v>
      </c>
      <c r="H170">
        <v>9791</v>
      </c>
      <c r="I170">
        <v>208000</v>
      </c>
      <c r="J170" t="s">
        <v>15</v>
      </c>
    </row>
    <row r="171" spans="1:10" x14ac:dyDescent="0.3">
      <c r="A171">
        <v>2017</v>
      </c>
      <c r="B171" t="s">
        <v>10</v>
      </c>
      <c r="C171" t="s">
        <v>102</v>
      </c>
      <c r="D171" t="s">
        <v>203</v>
      </c>
      <c r="E171" t="s">
        <v>23</v>
      </c>
      <c r="F171">
        <v>91528</v>
      </c>
      <c r="G171" t="s">
        <v>14</v>
      </c>
      <c r="H171">
        <v>12258</v>
      </c>
      <c r="I171">
        <v>627000</v>
      </c>
      <c r="J171" t="s">
        <v>15</v>
      </c>
    </row>
    <row r="172" spans="1:10" x14ac:dyDescent="0.3">
      <c r="A172">
        <v>2015</v>
      </c>
      <c r="B172" t="s">
        <v>10</v>
      </c>
      <c r="C172" t="s">
        <v>18</v>
      </c>
      <c r="D172" t="s">
        <v>204</v>
      </c>
      <c r="E172" t="s">
        <v>13</v>
      </c>
      <c r="F172">
        <v>33752</v>
      </c>
      <c r="G172" t="s">
        <v>14</v>
      </c>
      <c r="H172">
        <v>10107</v>
      </c>
      <c r="I172">
        <v>517000</v>
      </c>
      <c r="J172" t="s">
        <v>15</v>
      </c>
    </row>
    <row r="173" spans="1:10" x14ac:dyDescent="0.3">
      <c r="A173">
        <v>2011</v>
      </c>
      <c r="B173" t="s">
        <v>10</v>
      </c>
      <c r="C173" t="s">
        <v>16</v>
      </c>
      <c r="D173" t="s">
        <v>17</v>
      </c>
      <c r="E173" t="s">
        <v>13</v>
      </c>
      <c r="F173">
        <v>47552</v>
      </c>
      <c r="G173" t="s">
        <v>14</v>
      </c>
      <c r="H173">
        <v>11062</v>
      </c>
      <c r="I173">
        <v>235000</v>
      </c>
      <c r="J173" t="s">
        <v>15</v>
      </c>
    </row>
    <row r="174" spans="1:10" x14ac:dyDescent="0.3">
      <c r="A174">
        <v>2017</v>
      </c>
      <c r="B174" t="s">
        <v>44</v>
      </c>
      <c r="C174" t="s">
        <v>125</v>
      </c>
      <c r="D174" t="s">
        <v>205</v>
      </c>
      <c r="E174" t="s">
        <v>23</v>
      </c>
      <c r="F174">
        <v>95825</v>
      </c>
      <c r="G174" t="s">
        <v>14</v>
      </c>
      <c r="H174">
        <v>9990</v>
      </c>
      <c r="I174">
        <v>511000</v>
      </c>
      <c r="J174" t="s">
        <v>15</v>
      </c>
    </row>
    <row r="175" spans="1:10" x14ac:dyDescent="0.3">
      <c r="A175">
        <v>2017</v>
      </c>
      <c r="B175" t="s">
        <v>10</v>
      </c>
      <c r="C175" t="s">
        <v>18</v>
      </c>
      <c r="D175" t="s">
        <v>37</v>
      </c>
      <c r="E175" t="s">
        <v>13</v>
      </c>
      <c r="F175">
        <v>115870</v>
      </c>
      <c r="G175" t="s">
        <v>14</v>
      </c>
      <c r="H175">
        <v>10622</v>
      </c>
      <c r="I175">
        <v>478000</v>
      </c>
      <c r="J175" t="s">
        <v>15</v>
      </c>
    </row>
    <row r="176" spans="1:10" x14ac:dyDescent="0.3">
      <c r="A176">
        <v>2022</v>
      </c>
      <c r="B176" t="s">
        <v>75</v>
      </c>
      <c r="C176" t="s">
        <v>76</v>
      </c>
      <c r="D176" t="s">
        <v>206</v>
      </c>
      <c r="E176" t="s">
        <v>13</v>
      </c>
      <c r="F176">
        <v>15517</v>
      </c>
      <c r="G176" t="s">
        <v>14</v>
      </c>
      <c r="H176">
        <v>8974</v>
      </c>
      <c r="I176">
        <v>459000</v>
      </c>
      <c r="J176" t="s">
        <v>15</v>
      </c>
    </row>
    <row r="177" spans="1:10" x14ac:dyDescent="0.3">
      <c r="A177">
        <v>2017</v>
      </c>
      <c r="B177" t="s">
        <v>10</v>
      </c>
      <c r="C177" t="s">
        <v>102</v>
      </c>
      <c r="D177" t="s">
        <v>203</v>
      </c>
      <c r="E177" t="s">
        <v>23</v>
      </c>
      <c r="F177">
        <v>62898</v>
      </c>
      <c r="G177" t="s">
        <v>14</v>
      </c>
      <c r="H177">
        <v>12708</v>
      </c>
      <c r="I177">
        <v>650000</v>
      </c>
      <c r="J177" t="s">
        <v>15</v>
      </c>
    </row>
    <row r="178" spans="1:10" x14ac:dyDescent="0.3">
      <c r="A178">
        <v>2018</v>
      </c>
      <c r="B178" t="s">
        <v>30</v>
      </c>
      <c r="C178" t="s">
        <v>53</v>
      </c>
      <c r="D178" t="s">
        <v>128</v>
      </c>
      <c r="E178" t="s">
        <v>23</v>
      </c>
      <c r="F178">
        <v>86490</v>
      </c>
      <c r="G178" t="s">
        <v>14</v>
      </c>
      <c r="H178">
        <v>17340</v>
      </c>
      <c r="I178">
        <v>911000</v>
      </c>
      <c r="J178" t="s">
        <v>15</v>
      </c>
    </row>
    <row r="179" spans="1:10" x14ac:dyDescent="0.3">
      <c r="A179">
        <v>2011</v>
      </c>
      <c r="B179" t="s">
        <v>44</v>
      </c>
      <c r="C179" t="s">
        <v>125</v>
      </c>
      <c r="D179" t="s">
        <v>207</v>
      </c>
      <c r="E179" t="s">
        <v>13</v>
      </c>
      <c r="F179">
        <v>74253</v>
      </c>
      <c r="G179" t="s">
        <v>14</v>
      </c>
      <c r="H179">
        <v>10403</v>
      </c>
      <c r="I179">
        <v>221000</v>
      </c>
      <c r="J179" t="s">
        <v>15</v>
      </c>
    </row>
    <row r="180" spans="1:10" x14ac:dyDescent="0.3">
      <c r="A180">
        <v>2019</v>
      </c>
      <c r="B180" t="s">
        <v>30</v>
      </c>
      <c r="C180" t="s">
        <v>31</v>
      </c>
      <c r="D180" t="s">
        <v>208</v>
      </c>
      <c r="E180" t="s">
        <v>23</v>
      </c>
      <c r="F180">
        <v>72340</v>
      </c>
      <c r="G180" t="s">
        <v>14</v>
      </c>
      <c r="H180">
        <v>17036</v>
      </c>
      <c r="I180">
        <v>894999</v>
      </c>
      <c r="J180" t="s">
        <v>15</v>
      </c>
    </row>
    <row r="181" spans="1:10" x14ac:dyDescent="0.3">
      <c r="A181">
        <v>2022</v>
      </c>
      <c r="B181" t="s">
        <v>10</v>
      </c>
      <c r="C181" t="s">
        <v>129</v>
      </c>
      <c r="D181" t="s">
        <v>131</v>
      </c>
      <c r="E181" t="s">
        <v>13</v>
      </c>
      <c r="F181">
        <v>21688</v>
      </c>
      <c r="G181" t="s">
        <v>14</v>
      </c>
      <c r="H181">
        <v>8895</v>
      </c>
      <c r="I181">
        <v>455000</v>
      </c>
      <c r="J181" t="s">
        <v>15</v>
      </c>
    </row>
    <row r="182" spans="1:10" x14ac:dyDescent="0.3">
      <c r="A182">
        <v>2017</v>
      </c>
      <c r="B182" t="s">
        <v>10</v>
      </c>
      <c r="C182" t="s">
        <v>18</v>
      </c>
      <c r="D182" t="s">
        <v>37</v>
      </c>
      <c r="E182" t="s">
        <v>13</v>
      </c>
      <c r="F182">
        <v>66418</v>
      </c>
      <c r="G182" t="s">
        <v>14</v>
      </c>
      <c r="H182">
        <v>10010</v>
      </c>
      <c r="I182">
        <v>512000</v>
      </c>
      <c r="J182" t="s">
        <v>15</v>
      </c>
    </row>
    <row r="183" spans="1:10" x14ac:dyDescent="0.3">
      <c r="A183">
        <v>2019</v>
      </c>
      <c r="B183" t="s">
        <v>30</v>
      </c>
      <c r="C183" t="s">
        <v>33</v>
      </c>
      <c r="D183" t="s">
        <v>209</v>
      </c>
      <c r="E183" t="s">
        <v>13</v>
      </c>
      <c r="F183">
        <v>89405</v>
      </c>
      <c r="G183" t="s">
        <v>73</v>
      </c>
      <c r="H183">
        <v>9189</v>
      </c>
      <c r="I183">
        <v>470000</v>
      </c>
      <c r="J183" t="s">
        <v>15</v>
      </c>
    </row>
    <row r="184" spans="1:10" x14ac:dyDescent="0.3">
      <c r="A184">
        <v>2020</v>
      </c>
      <c r="B184" t="s">
        <v>10</v>
      </c>
      <c r="C184" t="s">
        <v>18</v>
      </c>
      <c r="D184" t="s">
        <v>37</v>
      </c>
      <c r="E184" t="s">
        <v>13</v>
      </c>
      <c r="F184">
        <v>59231</v>
      </c>
      <c r="G184" t="s">
        <v>14</v>
      </c>
      <c r="H184">
        <v>12453</v>
      </c>
      <c r="I184">
        <v>637000</v>
      </c>
      <c r="J184" t="s">
        <v>15</v>
      </c>
    </row>
    <row r="185" spans="1:10" x14ac:dyDescent="0.3">
      <c r="A185">
        <v>2021</v>
      </c>
      <c r="B185" t="s">
        <v>20</v>
      </c>
      <c r="C185" t="s">
        <v>21</v>
      </c>
      <c r="D185" t="s">
        <v>210</v>
      </c>
      <c r="E185" t="s">
        <v>13</v>
      </c>
      <c r="F185">
        <v>12532</v>
      </c>
      <c r="G185" t="s">
        <v>14</v>
      </c>
      <c r="H185">
        <v>21166</v>
      </c>
      <c r="I185">
        <v>1112000</v>
      </c>
      <c r="J185" t="s">
        <v>15</v>
      </c>
    </row>
    <row r="186" spans="1:10" x14ac:dyDescent="0.3">
      <c r="A186">
        <v>2018</v>
      </c>
      <c r="B186" t="s">
        <v>30</v>
      </c>
      <c r="C186" t="s">
        <v>211</v>
      </c>
      <c r="D186" t="s">
        <v>212</v>
      </c>
      <c r="E186" t="s">
        <v>13</v>
      </c>
      <c r="F186">
        <v>87732</v>
      </c>
      <c r="G186" t="s">
        <v>73</v>
      </c>
      <c r="H186">
        <v>9912</v>
      </c>
      <c r="I186">
        <v>507000</v>
      </c>
      <c r="J186" t="s">
        <v>15</v>
      </c>
    </row>
    <row r="187" spans="1:10" x14ac:dyDescent="0.3">
      <c r="A187">
        <v>2023</v>
      </c>
      <c r="B187" t="s">
        <v>10</v>
      </c>
      <c r="C187" t="s">
        <v>213</v>
      </c>
      <c r="D187" t="s">
        <v>214</v>
      </c>
      <c r="E187" t="s">
        <v>13</v>
      </c>
      <c r="F187">
        <v>19281</v>
      </c>
      <c r="G187" t="s">
        <v>14</v>
      </c>
      <c r="H187">
        <v>17816</v>
      </c>
      <c r="I187">
        <v>936000</v>
      </c>
      <c r="J187" t="s">
        <v>15</v>
      </c>
    </row>
    <row r="188" spans="1:10" x14ac:dyDescent="0.3">
      <c r="A188">
        <v>2020</v>
      </c>
      <c r="B188" t="s">
        <v>10</v>
      </c>
      <c r="C188" t="s">
        <v>181</v>
      </c>
      <c r="D188" t="s">
        <v>215</v>
      </c>
      <c r="E188" t="s">
        <v>23</v>
      </c>
      <c r="F188">
        <v>30949</v>
      </c>
      <c r="G188" t="s">
        <v>14</v>
      </c>
      <c r="H188">
        <v>15235</v>
      </c>
      <c r="I188">
        <v>800000</v>
      </c>
      <c r="J188" t="s">
        <v>15</v>
      </c>
    </row>
    <row r="189" spans="1:10" x14ac:dyDescent="0.3">
      <c r="A189">
        <v>2021</v>
      </c>
      <c r="B189" t="s">
        <v>44</v>
      </c>
      <c r="C189" t="s">
        <v>62</v>
      </c>
      <c r="D189" t="s">
        <v>216</v>
      </c>
      <c r="E189" t="s">
        <v>23</v>
      </c>
      <c r="F189">
        <v>43503</v>
      </c>
      <c r="G189" t="s">
        <v>14</v>
      </c>
      <c r="H189">
        <v>12942</v>
      </c>
      <c r="I189">
        <v>662000</v>
      </c>
      <c r="J189" t="s">
        <v>15</v>
      </c>
    </row>
    <row r="190" spans="1:10" x14ac:dyDescent="0.3">
      <c r="A190">
        <v>2019</v>
      </c>
      <c r="B190" t="s">
        <v>75</v>
      </c>
      <c r="C190" t="s">
        <v>217</v>
      </c>
      <c r="D190" t="s">
        <v>218</v>
      </c>
      <c r="E190" t="s">
        <v>13</v>
      </c>
      <c r="F190">
        <v>39254</v>
      </c>
      <c r="G190" t="s">
        <v>14</v>
      </c>
      <c r="H190">
        <v>12766</v>
      </c>
      <c r="I190">
        <v>653000</v>
      </c>
      <c r="J190" t="s">
        <v>15</v>
      </c>
    </row>
    <row r="191" spans="1:10" x14ac:dyDescent="0.3">
      <c r="A191">
        <v>2019</v>
      </c>
      <c r="B191" t="s">
        <v>10</v>
      </c>
      <c r="C191" t="s">
        <v>16</v>
      </c>
      <c r="D191" t="s">
        <v>219</v>
      </c>
      <c r="E191" t="s">
        <v>13</v>
      </c>
      <c r="F191">
        <v>57073</v>
      </c>
      <c r="G191" t="s">
        <v>14</v>
      </c>
      <c r="H191">
        <v>8993</v>
      </c>
      <c r="I191">
        <v>459999</v>
      </c>
      <c r="J191" t="s">
        <v>15</v>
      </c>
    </row>
    <row r="192" spans="1:10" x14ac:dyDescent="0.3">
      <c r="A192">
        <v>2022</v>
      </c>
      <c r="B192" t="s">
        <v>25</v>
      </c>
      <c r="C192" t="s">
        <v>220</v>
      </c>
      <c r="D192" t="s">
        <v>221</v>
      </c>
      <c r="E192" t="s">
        <v>23</v>
      </c>
      <c r="F192">
        <v>31676</v>
      </c>
      <c r="G192" t="s">
        <v>24</v>
      </c>
      <c r="H192">
        <v>36869</v>
      </c>
      <c r="I192">
        <v>1937000</v>
      </c>
      <c r="J192" t="s">
        <v>15</v>
      </c>
    </row>
    <row r="193" spans="1:10" x14ac:dyDescent="0.3">
      <c r="A193">
        <v>2018</v>
      </c>
      <c r="B193" t="s">
        <v>10</v>
      </c>
      <c r="C193" t="s">
        <v>86</v>
      </c>
      <c r="D193" t="s">
        <v>168</v>
      </c>
      <c r="E193" t="s">
        <v>13</v>
      </c>
      <c r="F193">
        <v>56257</v>
      </c>
      <c r="G193" t="s">
        <v>73</v>
      </c>
      <c r="H193">
        <v>7468</v>
      </c>
      <c r="I193">
        <v>382000</v>
      </c>
      <c r="J193" t="s">
        <v>15</v>
      </c>
    </row>
    <row r="194" spans="1:10" x14ac:dyDescent="0.3">
      <c r="A194">
        <v>2022</v>
      </c>
      <c r="B194" t="s">
        <v>10</v>
      </c>
      <c r="C194" t="s">
        <v>137</v>
      </c>
      <c r="D194" t="s">
        <v>222</v>
      </c>
      <c r="E194" t="s">
        <v>13</v>
      </c>
      <c r="F194">
        <v>18015</v>
      </c>
      <c r="G194" t="s">
        <v>14</v>
      </c>
      <c r="H194">
        <v>10538</v>
      </c>
      <c r="I194">
        <v>539000</v>
      </c>
      <c r="J194" t="s">
        <v>15</v>
      </c>
    </row>
    <row r="195" spans="1:10" x14ac:dyDescent="0.3">
      <c r="A195">
        <v>2015</v>
      </c>
      <c r="B195" t="s">
        <v>30</v>
      </c>
      <c r="C195" t="s">
        <v>223</v>
      </c>
      <c r="D195" t="s">
        <v>224</v>
      </c>
      <c r="E195" t="s">
        <v>13</v>
      </c>
      <c r="F195">
        <v>40819</v>
      </c>
      <c r="G195" t="s">
        <v>14</v>
      </c>
      <c r="H195">
        <v>6608</v>
      </c>
      <c r="I195">
        <v>338000</v>
      </c>
      <c r="J195" t="s">
        <v>15</v>
      </c>
    </row>
    <row r="196" spans="1:10" x14ac:dyDescent="0.3">
      <c r="A196">
        <v>2019</v>
      </c>
      <c r="B196" t="s">
        <v>146</v>
      </c>
      <c r="C196" t="s">
        <v>147</v>
      </c>
      <c r="D196" t="s">
        <v>225</v>
      </c>
      <c r="E196" t="s">
        <v>13</v>
      </c>
      <c r="F196">
        <v>27603</v>
      </c>
      <c r="G196" t="s">
        <v>24</v>
      </c>
      <c r="H196">
        <v>14904</v>
      </c>
      <c r="I196">
        <v>670000</v>
      </c>
      <c r="J196" t="s">
        <v>15</v>
      </c>
    </row>
    <row r="197" spans="1:10" x14ac:dyDescent="0.3">
      <c r="A197">
        <v>2020</v>
      </c>
      <c r="B197" t="s">
        <v>10</v>
      </c>
      <c r="C197" t="s">
        <v>18</v>
      </c>
      <c r="D197" t="s">
        <v>19</v>
      </c>
      <c r="E197" t="s">
        <v>13</v>
      </c>
      <c r="F197">
        <v>27841</v>
      </c>
      <c r="G197" t="s">
        <v>14</v>
      </c>
      <c r="H197">
        <v>11613</v>
      </c>
      <c r="I197">
        <v>594000</v>
      </c>
      <c r="J197" t="s">
        <v>15</v>
      </c>
    </row>
    <row r="198" spans="1:10" x14ac:dyDescent="0.3">
      <c r="A198">
        <v>2019</v>
      </c>
      <c r="B198" t="s">
        <v>10</v>
      </c>
      <c r="C198" t="s">
        <v>181</v>
      </c>
      <c r="D198" t="s">
        <v>226</v>
      </c>
      <c r="E198" t="s">
        <v>23</v>
      </c>
      <c r="F198">
        <v>28098</v>
      </c>
      <c r="G198" t="s">
        <v>24</v>
      </c>
      <c r="H198">
        <v>16528</v>
      </c>
      <c r="I198">
        <v>743000</v>
      </c>
      <c r="J198" t="s">
        <v>15</v>
      </c>
    </row>
    <row r="199" spans="1:10" x14ac:dyDescent="0.3">
      <c r="A199">
        <v>2017</v>
      </c>
      <c r="B199" t="s">
        <v>30</v>
      </c>
      <c r="C199" t="s">
        <v>118</v>
      </c>
      <c r="D199" t="s">
        <v>227</v>
      </c>
      <c r="E199" t="s">
        <v>23</v>
      </c>
      <c r="F199">
        <v>113960</v>
      </c>
      <c r="G199" t="s">
        <v>14</v>
      </c>
      <c r="H199">
        <v>19416</v>
      </c>
      <c r="I199">
        <v>893000</v>
      </c>
      <c r="J199" t="s">
        <v>15</v>
      </c>
    </row>
    <row r="200" spans="1:10" x14ac:dyDescent="0.3">
      <c r="A200">
        <v>2015</v>
      </c>
      <c r="B200" t="s">
        <v>30</v>
      </c>
      <c r="C200" t="s">
        <v>223</v>
      </c>
      <c r="D200" t="s">
        <v>228</v>
      </c>
      <c r="E200" t="s">
        <v>13</v>
      </c>
      <c r="F200">
        <v>62536</v>
      </c>
      <c r="G200" t="s">
        <v>14</v>
      </c>
      <c r="H200">
        <v>6471</v>
      </c>
      <c r="I200">
        <v>331000</v>
      </c>
      <c r="J200" t="s">
        <v>15</v>
      </c>
    </row>
    <row r="201" spans="1:10" x14ac:dyDescent="0.3">
      <c r="A201">
        <v>2017</v>
      </c>
      <c r="B201" t="s">
        <v>10</v>
      </c>
      <c r="C201" t="s">
        <v>18</v>
      </c>
      <c r="D201" t="s">
        <v>204</v>
      </c>
      <c r="E201" t="s">
        <v>13</v>
      </c>
      <c r="F201">
        <v>91549</v>
      </c>
      <c r="G201" t="s">
        <v>14</v>
      </c>
      <c r="H201">
        <v>9814</v>
      </c>
      <c r="I201">
        <v>501999</v>
      </c>
      <c r="J201" t="s">
        <v>15</v>
      </c>
    </row>
    <row r="202" spans="1:10" x14ac:dyDescent="0.3">
      <c r="A202">
        <v>2017</v>
      </c>
      <c r="B202" t="s">
        <v>30</v>
      </c>
      <c r="C202" t="s">
        <v>223</v>
      </c>
      <c r="D202" t="s">
        <v>228</v>
      </c>
      <c r="E202" t="s">
        <v>13</v>
      </c>
      <c r="F202">
        <v>96739</v>
      </c>
      <c r="G202" t="s">
        <v>14</v>
      </c>
      <c r="H202">
        <v>7644</v>
      </c>
      <c r="I202">
        <v>391000</v>
      </c>
      <c r="J202" t="s">
        <v>15</v>
      </c>
    </row>
    <row r="203" spans="1:10" x14ac:dyDescent="0.3">
      <c r="A203">
        <v>2022</v>
      </c>
      <c r="B203" t="s">
        <v>10</v>
      </c>
      <c r="C203" t="s">
        <v>11</v>
      </c>
      <c r="D203" t="s">
        <v>124</v>
      </c>
      <c r="E203" t="s">
        <v>13</v>
      </c>
      <c r="F203">
        <v>34574</v>
      </c>
      <c r="G203" t="s">
        <v>14</v>
      </c>
      <c r="H203">
        <v>7351</v>
      </c>
      <c r="I203">
        <v>376000</v>
      </c>
      <c r="J203" t="s">
        <v>15</v>
      </c>
    </row>
    <row r="204" spans="1:10" x14ac:dyDescent="0.3">
      <c r="A204">
        <v>2015</v>
      </c>
      <c r="B204" t="s">
        <v>44</v>
      </c>
      <c r="C204" t="s">
        <v>125</v>
      </c>
      <c r="D204" t="s">
        <v>229</v>
      </c>
      <c r="E204" t="s">
        <v>13</v>
      </c>
      <c r="F204">
        <v>57702</v>
      </c>
      <c r="G204" t="s">
        <v>14</v>
      </c>
      <c r="H204">
        <v>7722</v>
      </c>
      <c r="I204">
        <v>395000</v>
      </c>
      <c r="J204" t="s">
        <v>15</v>
      </c>
    </row>
    <row r="205" spans="1:10" x14ac:dyDescent="0.3">
      <c r="A205">
        <v>2017</v>
      </c>
      <c r="B205" t="s">
        <v>10</v>
      </c>
      <c r="C205" t="s">
        <v>86</v>
      </c>
      <c r="D205" t="s">
        <v>168</v>
      </c>
      <c r="E205" t="s">
        <v>13</v>
      </c>
      <c r="F205">
        <v>110029</v>
      </c>
      <c r="G205" t="s">
        <v>73</v>
      </c>
      <c r="H205">
        <v>7385</v>
      </c>
      <c r="I205">
        <v>332000</v>
      </c>
      <c r="J205" t="s">
        <v>15</v>
      </c>
    </row>
    <row r="206" spans="1:10" x14ac:dyDescent="0.3">
      <c r="A206">
        <v>2019</v>
      </c>
      <c r="B206" t="s">
        <v>44</v>
      </c>
      <c r="C206" t="s">
        <v>62</v>
      </c>
      <c r="D206" t="s">
        <v>63</v>
      </c>
      <c r="E206" t="s">
        <v>13</v>
      </c>
      <c r="F206">
        <v>23160</v>
      </c>
      <c r="G206" t="s">
        <v>14</v>
      </c>
      <c r="H206">
        <v>11887</v>
      </c>
      <c r="I206">
        <v>608000</v>
      </c>
      <c r="J206" t="s">
        <v>15</v>
      </c>
    </row>
    <row r="207" spans="1:10" x14ac:dyDescent="0.3">
      <c r="A207">
        <v>2018</v>
      </c>
      <c r="B207" t="s">
        <v>146</v>
      </c>
      <c r="C207" t="s">
        <v>147</v>
      </c>
      <c r="D207" t="s">
        <v>148</v>
      </c>
      <c r="E207" t="s">
        <v>23</v>
      </c>
      <c r="F207">
        <v>80913</v>
      </c>
      <c r="G207" t="s">
        <v>14</v>
      </c>
      <c r="H207">
        <v>14799</v>
      </c>
      <c r="I207">
        <v>757000</v>
      </c>
      <c r="J207" t="s">
        <v>15</v>
      </c>
    </row>
    <row r="208" spans="1:10" x14ac:dyDescent="0.3">
      <c r="A208">
        <v>2021</v>
      </c>
      <c r="B208" t="s">
        <v>10</v>
      </c>
      <c r="C208" t="s">
        <v>11</v>
      </c>
      <c r="D208" t="s">
        <v>230</v>
      </c>
      <c r="E208" t="s">
        <v>13</v>
      </c>
      <c r="F208">
        <v>16001</v>
      </c>
      <c r="G208" t="s">
        <v>14</v>
      </c>
      <c r="H208">
        <v>7214</v>
      </c>
      <c r="I208">
        <v>369000</v>
      </c>
      <c r="J208" t="s">
        <v>15</v>
      </c>
    </row>
    <row r="209" spans="1:10" x14ac:dyDescent="0.3">
      <c r="A209">
        <v>2014</v>
      </c>
      <c r="B209" t="s">
        <v>44</v>
      </c>
      <c r="C209" t="s">
        <v>45</v>
      </c>
      <c r="D209" t="s">
        <v>47</v>
      </c>
      <c r="E209" t="s">
        <v>13</v>
      </c>
      <c r="F209">
        <v>81451</v>
      </c>
      <c r="G209" t="s">
        <v>14</v>
      </c>
      <c r="H209">
        <v>10588</v>
      </c>
      <c r="I209">
        <v>476000</v>
      </c>
      <c r="J209" t="s">
        <v>15</v>
      </c>
    </row>
    <row r="210" spans="1:10" x14ac:dyDescent="0.3">
      <c r="A210">
        <v>2017</v>
      </c>
      <c r="B210" t="s">
        <v>10</v>
      </c>
      <c r="C210" t="s">
        <v>18</v>
      </c>
      <c r="D210" t="s">
        <v>190</v>
      </c>
      <c r="E210" t="s">
        <v>23</v>
      </c>
      <c r="F210">
        <v>69002</v>
      </c>
      <c r="G210" t="s">
        <v>14</v>
      </c>
      <c r="H210">
        <v>10440</v>
      </c>
      <c r="I210">
        <v>534000</v>
      </c>
      <c r="J210" t="s">
        <v>15</v>
      </c>
    </row>
    <row r="211" spans="1:10" x14ac:dyDescent="0.3">
      <c r="A211">
        <v>2022</v>
      </c>
      <c r="B211" t="s">
        <v>25</v>
      </c>
      <c r="C211" t="s">
        <v>28</v>
      </c>
      <c r="D211" t="s">
        <v>231</v>
      </c>
      <c r="E211" t="s">
        <v>23</v>
      </c>
      <c r="F211">
        <v>24908</v>
      </c>
      <c r="G211" t="s">
        <v>14</v>
      </c>
      <c r="H211">
        <v>16503</v>
      </c>
      <c r="I211">
        <v>867000</v>
      </c>
      <c r="J211" t="s">
        <v>15</v>
      </c>
    </row>
    <row r="212" spans="1:10" x14ac:dyDescent="0.3">
      <c r="A212">
        <v>2017</v>
      </c>
      <c r="B212" t="s">
        <v>30</v>
      </c>
      <c r="C212" t="s">
        <v>50</v>
      </c>
      <c r="D212" t="s">
        <v>110</v>
      </c>
      <c r="E212" t="s">
        <v>13</v>
      </c>
      <c r="F212">
        <v>62492</v>
      </c>
      <c r="G212" t="s">
        <v>14</v>
      </c>
      <c r="H212">
        <v>10166</v>
      </c>
      <c r="I212">
        <v>520000</v>
      </c>
      <c r="J212" t="s">
        <v>15</v>
      </c>
    </row>
    <row r="213" spans="1:10" x14ac:dyDescent="0.3">
      <c r="A213">
        <v>2016</v>
      </c>
      <c r="B213" t="s">
        <v>10</v>
      </c>
      <c r="C213" t="s">
        <v>18</v>
      </c>
      <c r="D213" t="s">
        <v>19</v>
      </c>
      <c r="E213" t="s">
        <v>13</v>
      </c>
      <c r="F213">
        <v>84123</v>
      </c>
      <c r="G213" t="s">
        <v>14</v>
      </c>
      <c r="H213">
        <v>8856</v>
      </c>
      <c r="I213">
        <v>453000</v>
      </c>
      <c r="J213" t="s">
        <v>15</v>
      </c>
    </row>
    <row r="214" spans="1:10" x14ac:dyDescent="0.3">
      <c r="A214">
        <v>2020</v>
      </c>
      <c r="B214" t="s">
        <v>30</v>
      </c>
      <c r="C214" t="s">
        <v>53</v>
      </c>
      <c r="D214" t="s">
        <v>232</v>
      </c>
      <c r="E214" t="s">
        <v>13</v>
      </c>
      <c r="F214">
        <v>14693</v>
      </c>
      <c r="G214" t="s">
        <v>14</v>
      </c>
      <c r="H214">
        <v>21623</v>
      </c>
      <c r="I214">
        <v>1136000</v>
      </c>
      <c r="J214" t="s">
        <v>15</v>
      </c>
    </row>
    <row r="215" spans="1:10" x14ac:dyDescent="0.3">
      <c r="A215">
        <v>2015</v>
      </c>
      <c r="B215" t="s">
        <v>30</v>
      </c>
      <c r="C215" t="s">
        <v>50</v>
      </c>
      <c r="D215" t="s">
        <v>233</v>
      </c>
      <c r="E215" t="s">
        <v>13</v>
      </c>
      <c r="F215">
        <v>93800</v>
      </c>
      <c r="G215" t="s">
        <v>14</v>
      </c>
      <c r="H215">
        <v>8661</v>
      </c>
      <c r="I215">
        <v>443000</v>
      </c>
      <c r="J215" t="s">
        <v>15</v>
      </c>
    </row>
    <row r="216" spans="1:10" x14ac:dyDescent="0.3">
      <c r="A216">
        <v>2016</v>
      </c>
      <c r="B216" t="s">
        <v>44</v>
      </c>
      <c r="C216" t="s">
        <v>62</v>
      </c>
      <c r="D216" t="s">
        <v>63</v>
      </c>
      <c r="E216" t="s">
        <v>13</v>
      </c>
      <c r="F216">
        <v>52932</v>
      </c>
      <c r="G216" t="s">
        <v>14</v>
      </c>
      <c r="H216">
        <v>7879</v>
      </c>
      <c r="I216">
        <v>403000</v>
      </c>
      <c r="J216" t="s">
        <v>15</v>
      </c>
    </row>
    <row r="217" spans="1:10" x14ac:dyDescent="0.3">
      <c r="A217">
        <v>2019</v>
      </c>
      <c r="B217" t="s">
        <v>30</v>
      </c>
      <c r="C217" t="s">
        <v>211</v>
      </c>
      <c r="D217" t="s">
        <v>212</v>
      </c>
      <c r="E217" t="s">
        <v>13</v>
      </c>
      <c r="F217">
        <v>41326</v>
      </c>
      <c r="G217" t="s">
        <v>14</v>
      </c>
      <c r="H217">
        <v>10429</v>
      </c>
      <c r="I217">
        <v>533000</v>
      </c>
      <c r="J217" t="s">
        <v>15</v>
      </c>
    </row>
    <row r="218" spans="1:10" x14ac:dyDescent="0.3">
      <c r="A218">
        <v>2017</v>
      </c>
      <c r="B218" t="s">
        <v>30</v>
      </c>
      <c r="C218" t="s">
        <v>53</v>
      </c>
      <c r="D218" t="s">
        <v>234</v>
      </c>
      <c r="E218" t="s">
        <v>13</v>
      </c>
      <c r="F218">
        <v>83038</v>
      </c>
      <c r="G218" t="s">
        <v>14</v>
      </c>
      <c r="H218">
        <v>13939</v>
      </c>
      <c r="I218">
        <v>713000</v>
      </c>
      <c r="J218" t="s">
        <v>15</v>
      </c>
    </row>
    <row r="219" spans="1:10" x14ac:dyDescent="0.3">
      <c r="A219">
        <v>2018</v>
      </c>
      <c r="B219" t="s">
        <v>146</v>
      </c>
      <c r="C219" t="s">
        <v>235</v>
      </c>
      <c r="D219" t="s">
        <v>236</v>
      </c>
      <c r="E219" t="s">
        <v>13</v>
      </c>
      <c r="F219">
        <v>87411</v>
      </c>
      <c r="G219" t="s">
        <v>14</v>
      </c>
      <c r="H219">
        <v>9306</v>
      </c>
      <c r="I219">
        <v>476000</v>
      </c>
      <c r="J219" t="s">
        <v>15</v>
      </c>
    </row>
    <row r="220" spans="1:10" x14ac:dyDescent="0.3">
      <c r="A220">
        <v>2020</v>
      </c>
      <c r="B220" t="s">
        <v>25</v>
      </c>
      <c r="C220" t="s">
        <v>28</v>
      </c>
      <c r="D220" t="s">
        <v>237</v>
      </c>
      <c r="E220" t="s">
        <v>13</v>
      </c>
      <c r="F220">
        <v>47970</v>
      </c>
      <c r="G220" t="s">
        <v>14</v>
      </c>
      <c r="H220">
        <v>10303</v>
      </c>
      <c r="I220">
        <v>527000</v>
      </c>
      <c r="J220" t="s">
        <v>15</v>
      </c>
    </row>
    <row r="221" spans="1:10" x14ac:dyDescent="0.3">
      <c r="A221">
        <v>2020</v>
      </c>
      <c r="B221" t="s">
        <v>10</v>
      </c>
      <c r="C221" t="s">
        <v>129</v>
      </c>
      <c r="D221" t="s">
        <v>130</v>
      </c>
      <c r="E221" t="s">
        <v>13</v>
      </c>
      <c r="F221">
        <v>30651</v>
      </c>
      <c r="G221" t="s">
        <v>14</v>
      </c>
      <c r="H221">
        <v>7390</v>
      </c>
      <c r="I221">
        <v>378000</v>
      </c>
      <c r="J221" t="s">
        <v>15</v>
      </c>
    </row>
    <row r="222" spans="1:10" x14ac:dyDescent="0.3">
      <c r="A222">
        <v>2020</v>
      </c>
      <c r="B222" t="s">
        <v>67</v>
      </c>
      <c r="C222" t="s">
        <v>68</v>
      </c>
      <c r="D222" t="s">
        <v>238</v>
      </c>
      <c r="E222" t="s">
        <v>13</v>
      </c>
      <c r="F222">
        <v>50450</v>
      </c>
      <c r="G222" t="s">
        <v>14</v>
      </c>
      <c r="H222">
        <v>20267</v>
      </c>
      <c r="I222">
        <v>1065000</v>
      </c>
      <c r="J222" t="s">
        <v>15</v>
      </c>
    </row>
    <row r="223" spans="1:10" x14ac:dyDescent="0.3">
      <c r="A223">
        <v>2019</v>
      </c>
      <c r="B223" t="s">
        <v>30</v>
      </c>
      <c r="C223" t="s">
        <v>53</v>
      </c>
      <c r="D223" t="s">
        <v>239</v>
      </c>
      <c r="E223" t="s">
        <v>23</v>
      </c>
      <c r="F223">
        <v>69534</v>
      </c>
      <c r="G223" t="s">
        <v>14</v>
      </c>
      <c r="H223">
        <v>20918</v>
      </c>
      <c r="I223">
        <v>1099000</v>
      </c>
      <c r="J223" t="s">
        <v>15</v>
      </c>
    </row>
    <row r="224" spans="1:10" x14ac:dyDescent="0.3">
      <c r="A224">
        <v>2020</v>
      </c>
      <c r="B224" t="s">
        <v>107</v>
      </c>
      <c r="C224" t="s">
        <v>108</v>
      </c>
      <c r="D224" t="s">
        <v>240</v>
      </c>
      <c r="E224" t="s">
        <v>13</v>
      </c>
      <c r="F224">
        <v>67143</v>
      </c>
      <c r="G224" t="s">
        <v>14</v>
      </c>
      <c r="H224">
        <v>20366</v>
      </c>
      <c r="I224">
        <v>1070000</v>
      </c>
      <c r="J224" t="s">
        <v>15</v>
      </c>
    </row>
    <row r="225" spans="1:10" x14ac:dyDescent="0.3">
      <c r="A225">
        <v>2016</v>
      </c>
      <c r="B225" t="s">
        <v>10</v>
      </c>
      <c r="C225" t="s">
        <v>102</v>
      </c>
      <c r="D225" t="s">
        <v>241</v>
      </c>
      <c r="E225" t="s">
        <v>13</v>
      </c>
      <c r="F225">
        <v>57286</v>
      </c>
      <c r="G225" t="s">
        <v>14</v>
      </c>
      <c r="H225">
        <v>10225</v>
      </c>
      <c r="I225">
        <v>523000</v>
      </c>
      <c r="J225" t="s">
        <v>15</v>
      </c>
    </row>
    <row r="226" spans="1:10" x14ac:dyDescent="0.3">
      <c r="A226">
        <v>2019</v>
      </c>
      <c r="B226" t="s">
        <v>146</v>
      </c>
      <c r="C226" t="s">
        <v>147</v>
      </c>
      <c r="D226" t="s">
        <v>242</v>
      </c>
      <c r="E226" t="s">
        <v>13</v>
      </c>
      <c r="F226">
        <v>70551</v>
      </c>
      <c r="G226" t="s">
        <v>14</v>
      </c>
      <c r="H226">
        <v>15093</v>
      </c>
      <c r="I226">
        <v>772000</v>
      </c>
      <c r="J226" t="s">
        <v>15</v>
      </c>
    </row>
    <row r="227" spans="1:10" x14ac:dyDescent="0.3">
      <c r="A227">
        <v>2021</v>
      </c>
      <c r="B227" t="s">
        <v>20</v>
      </c>
      <c r="C227" t="s">
        <v>243</v>
      </c>
      <c r="D227" t="s">
        <v>244</v>
      </c>
      <c r="E227" t="s">
        <v>23</v>
      </c>
      <c r="F227">
        <v>31332</v>
      </c>
      <c r="G227" t="s">
        <v>14</v>
      </c>
      <c r="H227">
        <v>27028</v>
      </c>
      <c r="I227">
        <v>1420000</v>
      </c>
      <c r="J227" t="s">
        <v>15</v>
      </c>
    </row>
    <row r="228" spans="1:10" x14ac:dyDescent="0.3">
      <c r="A228">
        <v>2023</v>
      </c>
      <c r="B228" t="s">
        <v>10</v>
      </c>
      <c r="C228" t="s">
        <v>137</v>
      </c>
      <c r="D228" t="s">
        <v>138</v>
      </c>
      <c r="E228" t="s">
        <v>13</v>
      </c>
      <c r="F228">
        <v>10469</v>
      </c>
      <c r="G228" t="s">
        <v>14</v>
      </c>
      <c r="H228">
        <v>10225</v>
      </c>
      <c r="I228">
        <v>523000</v>
      </c>
      <c r="J228" t="s">
        <v>15</v>
      </c>
    </row>
    <row r="229" spans="1:10" x14ac:dyDescent="0.3">
      <c r="A229">
        <v>2022</v>
      </c>
      <c r="B229" t="s">
        <v>20</v>
      </c>
      <c r="C229" t="s">
        <v>245</v>
      </c>
      <c r="D229" t="s">
        <v>246</v>
      </c>
      <c r="E229" t="s">
        <v>13</v>
      </c>
      <c r="F229">
        <v>2094</v>
      </c>
      <c r="G229" t="s">
        <v>14</v>
      </c>
      <c r="H229">
        <v>37840</v>
      </c>
      <c r="I229">
        <v>1988000</v>
      </c>
      <c r="J229" t="s">
        <v>15</v>
      </c>
    </row>
    <row r="230" spans="1:10" x14ac:dyDescent="0.3">
      <c r="A230">
        <v>2017</v>
      </c>
      <c r="B230" t="s">
        <v>44</v>
      </c>
      <c r="C230" t="s">
        <v>125</v>
      </c>
      <c r="D230" t="s">
        <v>126</v>
      </c>
      <c r="E230" t="s">
        <v>13</v>
      </c>
      <c r="F230">
        <v>75621</v>
      </c>
      <c r="G230" t="s">
        <v>14</v>
      </c>
      <c r="H230">
        <v>9912</v>
      </c>
      <c r="I230">
        <v>507000</v>
      </c>
      <c r="J230" t="s">
        <v>15</v>
      </c>
    </row>
    <row r="231" spans="1:10" x14ac:dyDescent="0.3">
      <c r="A231">
        <v>2022</v>
      </c>
      <c r="B231" t="s">
        <v>67</v>
      </c>
      <c r="C231" t="s">
        <v>100</v>
      </c>
      <c r="D231" t="s">
        <v>247</v>
      </c>
      <c r="E231" t="s">
        <v>13</v>
      </c>
      <c r="F231">
        <v>34198</v>
      </c>
      <c r="G231" t="s">
        <v>14</v>
      </c>
      <c r="H231">
        <v>19167</v>
      </c>
      <c r="I231">
        <v>1007000</v>
      </c>
      <c r="J231" t="s">
        <v>15</v>
      </c>
    </row>
    <row r="232" spans="1:10" x14ac:dyDescent="0.3">
      <c r="A232">
        <v>2019</v>
      </c>
      <c r="B232" t="s">
        <v>10</v>
      </c>
      <c r="C232" t="s">
        <v>18</v>
      </c>
      <c r="D232" t="s">
        <v>37</v>
      </c>
      <c r="E232" t="s">
        <v>13</v>
      </c>
      <c r="F232">
        <v>58961</v>
      </c>
      <c r="G232" t="s">
        <v>73</v>
      </c>
      <c r="H232">
        <v>11351</v>
      </c>
      <c r="I232">
        <v>581000</v>
      </c>
      <c r="J232" t="s">
        <v>15</v>
      </c>
    </row>
    <row r="233" spans="1:10" x14ac:dyDescent="0.3">
      <c r="A233">
        <v>2019</v>
      </c>
      <c r="B233" t="s">
        <v>146</v>
      </c>
      <c r="C233" t="s">
        <v>147</v>
      </c>
      <c r="D233" t="s">
        <v>248</v>
      </c>
      <c r="E233" t="s">
        <v>13</v>
      </c>
      <c r="F233">
        <v>61746</v>
      </c>
      <c r="G233" t="s">
        <v>73</v>
      </c>
      <c r="H233">
        <v>12199</v>
      </c>
      <c r="I233">
        <v>624000</v>
      </c>
      <c r="J233" t="s">
        <v>15</v>
      </c>
    </row>
    <row r="234" spans="1:10" x14ac:dyDescent="0.3">
      <c r="A234">
        <v>2020</v>
      </c>
      <c r="B234" t="s">
        <v>67</v>
      </c>
      <c r="C234" t="s">
        <v>100</v>
      </c>
      <c r="D234" t="s">
        <v>249</v>
      </c>
      <c r="E234" t="s">
        <v>13</v>
      </c>
      <c r="F234">
        <v>2951</v>
      </c>
      <c r="G234" t="s">
        <v>14</v>
      </c>
      <c r="H234">
        <v>15874</v>
      </c>
      <c r="I234">
        <v>834000</v>
      </c>
      <c r="J234" t="s">
        <v>15</v>
      </c>
    </row>
    <row r="235" spans="1:10" x14ac:dyDescent="0.3">
      <c r="A235">
        <v>2019</v>
      </c>
      <c r="B235" t="s">
        <v>30</v>
      </c>
      <c r="C235" t="s">
        <v>35</v>
      </c>
      <c r="D235" t="s">
        <v>111</v>
      </c>
      <c r="E235" t="s">
        <v>13</v>
      </c>
      <c r="F235">
        <v>19784</v>
      </c>
      <c r="G235" t="s">
        <v>14</v>
      </c>
      <c r="H235">
        <v>11085</v>
      </c>
      <c r="I235">
        <v>567000</v>
      </c>
      <c r="J235" t="s">
        <v>15</v>
      </c>
    </row>
    <row r="236" spans="1:10" x14ac:dyDescent="0.3">
      <c r="A236">
        <v>2021</v>
      </c>
      <c r="B236" t="s">
        <v>10</v>
      </c>
      <c r="C236" t="s">
        <v>16</v>
      </c>
      <c r="D236" t="s">
        <v>219</v>
      </c>
      <c r="E236" t="s">
        <v>13</v>
      </c>
      <c r="F236">
        <v>24003</v>
      </c>
      <c r="G236" t="s">
        <v>14</v>
      </c>
      <c r="H236">
        <v>10674</v>
      </c>
      <c r="I236">
        <v>546000</v>
      </c>
      <c r="J236" t="s">
        <v>15</v>
      </c>
    </row>
    <row r="237" spans="1:10" x14ac:dyDescent="0.3">
      <c r="A237">
        <v>2022</v>
      </c>
      <c r="B237" t="s">
        <v>57</v>
      </c>
      <c r="C237" t="s">
        <v>250</v>
      </c>
      <c r="D237" t="s">
        <v>251</v>
      </c>
      <c r="E237" t="s">
        <v>13</v>
      </c>
      <c r="F237">
        <v>28970</v>
      </c>
      <c r="G237" t="s">
        <v>14</v>
      </c>
      <c r="H237">
        <v>16883</v>
      </c>
      <c r="I237">
        <v>886999</v>
      </c>
      <c r="J237" t="s">
        <v>15</v>
      </c>
    </row>
    <row r="238" spans="1:10" x14ac:dyDescent="0.3">
      <c r="A238">
        <v>2022</v>
      </c>
      <c r="B238" t="s">
        <v>25</v>
      </c>
      <c r="C238" t="s">
        <v>26</v>
      </c>
      <c r="D238" t="s">
        <v>98</v>
      </c>
      <c r="E238" t="s">
        <v>13</v>
      </c>
      <c r="F238">
        <v>16781</v>
      </c>
      <c r="G238" t="s">
        <v>14</v>
      </c>
      <c r="H238">
        <v>16902</v>
      </c>
      <c r="I238">
        <v>888000</v>
      </c>
      <c r="J238" t="s">
        <v>15</v>
      </c>
    </row>
    <row r="239" spans="1:10" x14ac:dyDescent="0.3">
      <c r="A239">
        <v>2020</v>
      </c>
      <c r="B239" t="s">
        <v>30</v>
      </c>
      <c r="C239" t="s">
        <v>53</v>
      </c>
      <c r="D239" t="s">
        <v>252</v>
      </c>
      <c r="E239" t="s">
        <v>23</v>
      </c>
      <c r="F239">
        <v>57541</v>
      </c>
      <c r="G239" t="s">
        <v>14</v>
      </c>
      <c r="H239">
        <v>27961</v>
      </c>
      <c r="I239">
        <v>1469000</v>
      </c>
      <c r="J239" t="s">
        <v>15</v>
      </c>
    </row>
    <row r="240" spans="1:10" x14ac:dyDescent="0.3">
      <c r="A240">
        <v>2018</v>
      </c>
      <c r="B240" t="s">
        <v>146</v>
      </c>
      <c r="C240" t="s">
        <v>147</v>
      </c>
      <c r="D240" t="s">
        <v>253</v>
      </c>
      <c r="E240" t="s">
        <v>13</v>
      </c>
      <c r="F240">
        <v>77405</v>
      </c>
      <c r="G240" t="s">
        <v>14</v>
      </c>
      <c r="H240">
        <v>13157</v>
      </c>
      <c r="I240">
        <v>673000</v>
      </c>
      <c r="J240" t="s">
        <v>15</v>
      </c>
    </row>
    <row r="241" spans="1:10" x14ac:dyDescent="0.3">
      <c r="A241">
        <v>2017</v>
      </c>
      <c r="B241" t="s">
        <v>30</v>
      </c>
      <c r="C241" t="s">
        <v>254</v>
      </c>
      <c r="D241" t="s">
        <v>255</v>
      </c>
      <c r="E241" t="s">
        <v>13</v>
      </c>
      <c r="F241">
        <v>60656</v>
      </c>
      <c r="G241" t="s">
        <v>14</v>
      </c>
      <c r="H241">
        <v>4790</v>
      </c>
      <c r="I241">
        <v>245000</v>
      </c>
      <c r="J241" t="s">
        <v>15</v>
      </c>
    </row>
    <row r="242" spans="1:10" x14ac:dyDescent="0.3">
      <c r="A242">
        <v>2023</v>
      </c>
      <c r="B242" t="s">
        <v>10</v>
      </c>
      <c r="C242" t="s">
        <v>11</v>
      </c>
      <c r="D242" t="s">
        <v>134</v>
      </c>
      <c r="E242" t="s">
        <v>13</v>
      </c>
      <c r="F242">
        <v>21607</v>
      </c>
      <c r="G242" t="s">
        <v>14</v>
      </c>
      <c r="H242">
        <v>9619</v>
      </c>
      <c r="I242">
        <v>492000</v>
      </c>
      <c r="J242" t="s">
        <v>15</v>
      </c>
    </row>
    <row r="243" spans="1:10" x14ac:dyDescent="0.3">
      <c r="A243">
        <v>2019</v>
      </c>
      <c r="B243" t="s">
        <v>10</v>
      </c>
      <c r="C243" t="s">
        <v>81</v>
      </c>
      <c r="D243" t="s">
        <v>256</v>
      </c>
      <c r="E243" t="s">
        <v>13</v>
      </c>
      <c r="F243">
        <v>43731</v>
      </c>
      <c r="G243" t="s">
        <v>14</v>
      </c>
      <c r="H243">
        <v>8211</v>
      </c>
      <c r="I243">
        <v>420000</v>
      </c>
      <c r="J243" t="s">
        <v>15</v>
      </c>
    </row>
    <row r="244" spans="1:10" x14ac:dyDescent="0.3">
      <c r="A244">
        <v>2019</v>
      </c>
      <c r="B244" t="s">
        <v>146</v>
      </c>
      <c r="C244" t="s">
        <v>147</v>
      </c>
      <c r="D244" t="s">
        <v>225</v>
      </c>
      <c r="E244" t="s">
        <v>13</v>
      </c>
      <c r="F244">
        <v>49417</v>
      </c>
      <c r="G244" t="s">
        <v>24</v>
      </c>
      <c r="H244">
        <v>15304</v>
      </c>
      <c r="I244">
        <v>688000</v>
      </c>
      <c r="J244" t="s">
        <v>15</v>
      </c>
    </row>
    <row r="245" spans="1:10" x14ac:dyDescent="0.3">
      <c r="A245">
        <v>2011</v>
      </c>
      <c r="B245" t="s">
        <v>57</v>
      </c>
      <c r="C245" t="s">
        <v>58</v>
      </c>
      <c r="D245" t="s">
        <v>257</v>
      </c>
      <c r="E245" t="s">
        <v>13</v>
      </c>
      <c r="F245">
        <v>83914</v>
      </c>
      <c r="G245" t="s">
        <v>14</v>
      </c>
      <c r="H245">
        <v>11203</v>
      </c>
      <c r="I245">
        <v>238000</v>
      </c>
      <c r="J245" t="s">
        <v>15</v>
      </c>
    </row>
    <row r="246" spans="1:10" x14ac:dyDescent="0.3">
      <c r="A246">
        <v>2021</v>
      </c>
      <c r="B246" t="s">
        <v>10</v>
      </c>
      <c r="C246" t="s">
        <v>118</v>
      </c>
      <c r="D246" t="s">
        <v>258</v>
      </c>
      <c r="E246" t="s">
        <v>13</v>
      </c>
      <c r="F246">
        <v>44215</v>
      </c>
      <c r="G246" t="s">
        <v>73</v>
      </c>
      <c r="H246">
        <v>11339</v>
      </c>
      <c r="I246">
        <v>580000</v>
      </c>
      <c r="J246" t="s">
        <v>15</v>
      </c>
    </row>
    <row r="247" spans="1:10" x14ac:dyDescent="0.3">
      <c r="A247">
        <v>2021</v>
      </c>
      <c r="B247" t="s">
        <v>10</v>
      </c>
      <c r="C247" t="s">
        <v>259</v>
      </c>
      <c r="D247" t="s">
        <v>260</v>
      </c>
      <c r="E247" t="s">
        <v>13</v>
      </c>
      <c r="F247">
        <v>17163</v>
      </c>
      <c r="G247" t="s">
        <v>14</v>
      </c>
      <c r="H247">
        <v>19643</v>
      </c>
      <c r="I247">
        <v>1032000</v>
      </c>
      <c r="J247" t="s">
        <v>15</v>
      </c>
    </row>
    <row r="248" spans="1:10" x14ac:dyDescent="0.3">
      <c r="A248">
        <v>2022</v>
      </c>
      <c r="B248" t="s">
        <v>20</v>
      </c>
      <c r="C248" t="s">
        <v>243</v>
      </c>
      <c r="D248" t="s">
        <v>261</v>
      </c>
      <c r="E248" t="s">
        <v>23</v>
      </c>
      <c r="F248">
        <v>29045</v>
      </c>
      <c r="G248" t="s">
        <v>14</v>
      </c>
      <c r="H248">
        <v>27428</v>
      </c>
      <c r="I248">
        <v>1441000</v>
      </c>
      <c r="J248" t="s">
        <v>15</v>
      </c>
    </row>
    <row r="249" spans="1:10" x14ac:dyDescent="0.3">
      <c r="A249">
        <v>2021</v>
      </c>
      <c r="B249" t="s">
        <v>10</v>
      </c>
      <c r="C249" t="s">
        <v>11</v>
      </c>
      <c r="D249" t="s">
        <v>124</v>
      </c>
      <c r="E249" t="s">
        <v>13</v>
      </c>
      <c r="F249">
        <v>9171</v>
      </c>
      <c r="G249" t="s">
        <v>14</v>
      </c>
      <c r="H249">
        <v>7429</v>
      </c>
      <c r="I249">
        <v>380000</v>
      </c>
      <c r="J249" t="s">
        <v>15</v>
      </c>
    </row>
    <row r="250" spans="1:10" x14ac:dyDescent="0.3">
      <c r="A250">
        <v>2020</v>
      </c>
      <c r="B250" t="s">
        <v>30</v>
      </c>
      <c r="C250" t="s">
        <v>53</v>
      </c>
      <c r="D250" t="s">
        <v>262</v>
      </c>
      <c r="E250" t="s">
        <v>13</v>
      </c>
      <c r="F250">
        <v>61464</v>
      </c>
      <c r="G250" t="s">
        <v>14</v>
      </c>
      <c r="H250">
        <v>23222</v>
      </c>
      <c r="I250">
        <v>1220000</v>
      </c>
      <c r="J250" t="s">
        <v>15</v>
      </c>
    </row>
    <row r="251" spans="1:10" x14ac:dyDescent="0.3">
      <c r="A251">
        <v>2020</v>
      </c>
      <c r="B251" t="s">
        <v>20</v>
      </c>
      <c r="C251" t="s">
        <v>263</v>
      </c>
      <c r="D251" t="s">
        <v>264</v>
      </c>
      <c r="E251" t="s">
        <v>13</v>
      </c>
      <c r="F251">
        <v>19376</v>
      </c>
      <c r="G251" t="s">
        <v>14</v>
      </c>
      <c r="H251">
        <v>10029</v>
      </c>
      <c r="I251">
        <v>513000</v>
      </c>
      <c r="J251" t="s">
        <v>15</v>
      </c>
    </row>
    <row r="252" spans="1:10" x14ac:dyDescent="0.3">
      <c r="A252">
        <v>2015</v>
      </c>
      <c r="B252" t="s">
        <v>30</v>
      </c>
      <c r="C252" t="s">
        <v>223</v>
      </c>
      <c r="D252" t="s">
        <v>265</v>
      </c>
      <c r="E252" t="s">
        <v>13</v>
      </c>
      <c r="F252">
        <v>19643</v>
      </c>
      <c r="G252" t="s">
        <v>14</v>
      </c>
      <c r="H252">
        <v>7801</v>
      </c>
      <c r="I252">
        <v>399000</v>
      </c>
      <c r="J252" t="s">
        <v>15</v>
      </c>
    </row>
    <row r="253" spans="1:10" x14ac:dyDescent="0.3">
      <c r="A253">
        <v>2021</v>
      </c>
      <c r="B253" t="s">
        <v>67</v>
      </c>
      <c r="C253" t="s">
        <v>68</v>
      </c>
      <c r="D253" t="s">
        <v>69</v>
      </c>
      <c r="E253" t="s">
        <v>13</v>
      </c>
      <c r="F253">
        <v>30964</v>
      </c>
      <c r="G253" t="s">
        <v>14</v>
      </c>
      <c r="H253">
        <v>18691</v>
      </c>
      <c r="I253">
        <v>982000</v>
      </c>
      <c r="J253" t="s">
        <v>15</v>
      </c>
    </row>
    <row r="254" spans="1:10" x14ac:dyDescent="0.3">
      <c r="A254">
        <v>2018</v>
      </c>
      <c r="B254" t="s">
        <v>44</v>
      </c>
      <c r="C254" t="s">
        <v>125</v>
      </c>
      <c r="D254" t="s">
        <v>126</v>
      </c>
      <c r="E254" t="s">
        <v>13</v>
      </c>
      <c r="F254">
        <v>12425</v>
      </c>
      <c r="G254" t="s">
        <v>14</v>
      </c>
      <c r="H254">
        <v>11183</v>
      </c>
      <c r="I254">
        <v>572000</v>
      </c>
      <c r="J254" t="s">
        <v>15</v>
      </c>
    </row>
    <row r="255" spans="1:10" x14ac:dyDescent="0.3">
      <c r="A255">
        <v>2019</v>
      </c>
      <c r="B255" t="s">
        <v>30</v>
      </c>
      <c r="C255" t="s">
        <v>91</v>
      </c>
      <c r="D255" t="s">
        <v>266</v>
      </c>
      <c r="E255" t="s">
        <v>13</v>
      </c>
      <c r="F255">
        <v>34032</v>
      </c>
      <c r="G255" t="s">
        <v>14</v>
      </c>
      <c r="H255">
        <v>15893</v>
      </c>
      <c r="I255">
        <v>835000</v>
      </c>
      <c r="J255" t="s">
        <v>15</v>
      </c>
    </row>
    <row r="256" spans="1:10" x14ac:dyDescent="0.3">
      <c r="A256">
        <v>2022</v>
      </c>
      <c r="B256" t="s">
        <v>64</v>
      </c>
      <c r="C256" t="s">
        <v>65</v>
      </c>
      <c r="D256" t="s">
        <v>267</v>
      </c>
      <c r="E256" t="s">
        <v>13</v>
      </c>
      <c r="F256">
        <v>11851</v>
      </c>
      <c r="G256" t="s">
        <v>14</v>
      </c>
      <c r="H256">
        <v>14350</v>
      </c>
      <c r="I256">
        <v>734000</v>
      </c>
      <c r="J256" t="s">
        <v>15</v>
      </c>
    </row>
    <row r="257" spans="1:10" x14ac:dyDescent="0.3">
      <c r="A257">
        <v>2018</v>
      </c>
      <c r="B257" t="s">
        <v>10</v>
      </c>
      <c r="C257" t="s">
        <v>93</v>
      </c>
      <c r="D257" t="s">
        <v>268</v>
      </c>
      <c r="E257" t="s">
        <v>13</v>
      </c>
      <c r="F257">
        <v>48066</v>
      </c>
      <c r="G257" t="s">
        <v>14</v>
      </c>
      <c r="H257">
        <v>7312</v>
      </c>
      <c r="I257">
        <v>374000</v>
      </c>
      <c r="J257" t="s">
        <v>15</v>
      </c>
    </row>
    <row r="258" spans="1:10" x14ac:dyDescent="0.3">
      <c r="A258">
        <v>2019</v>
      </c>
      <c r="B258" t="s">
        <v>57</v>
      </c>
      <c r="C258" t="s">
        <v>269</v>
      </c>
      <c r="D258" t="s">
        <v>270</v>
      </c>
      <c r="E258" t="s">
        <v>13</v>
      </c>
      <c r="F258">
        <v>14642</v>
      </c>
      <c r="G258" t="s">
        <v>14</v>
      </c>
      <c r="H258">
        <v>12590</v>
      </c>
      <c r="I258">
        <v>644000</v>
      </c>
      <c r="J258" t="s">
        <v>15</v>
      </c>
    </row>
    <row r="259" spans="1:10" x14ac:dyDescent="0.3">
      <c r="A259">
        <v>2022</v>
      </c>
      <c r="B259" t="s">
        <v>30</v>
      </c>
      <c r="C259" t="s">
        <v>35</v>
      </c>
      <c r="D259" t="s">
        <v>271</v>
      </c>
      <c r="E259" t="s">
        <v>23</v>
      </c>
      <c r="F259">
        <v>38529</v>
      </c>
      <c r="G259" t="s">
        <v>24</v>
      </c>
      <c r="H259">
        <v>15171</v>
      </c>
      <c r="I259">
        <v>776000</v>
      </c>
      <c r="J259" t="s">
        <v>15</v>
      </c>
    </row>
    <row r="260" spans="1:10" x14ac:dyDescent="0.3">
      <c r="A260">
        <v>2018</v>
      </c>
      <c r="B260" t="s">
        <v>44</v>
      </c>
      <c r="C260" t="s">
        <v>78</v>
      </c>
      <c r="D260" t="s">
        <v>79</v>
      </c>
      <c r="E260" t="s">
        <v>13</v>
      </c>
      <c r="F260">
        <v>9363</v>
      </c>
      <c r="G260" t="s">
        <v>14</v>
      </c>
      <c r="H260">
        <v>13196</v>
      </c>
      <c r="I260">
        <v>675000</v>
      </c>
      <c r="J260" t="s">
        <v>15</v>
      </c>
    </row>
    <row r="261" spans="1:10" x14ac:dyDescent="0.3">
      <c r="A261">
        <v>2017</v>
      </c>
      <c r="B261" t="s">
        <v>146</v>
      </c>
      <c r="C261" t="s">
        <v>147</v>
      </c>
      <c r="D261" t="s">
        <v>272</v>
      </c>
      <c r="E261" t="s">
        <v>13</v>
      </c>
      <c r="F261">
        <v>55162</v>
      </c>
      <c r="G261" t="s">
        <v>14</v>
      </c>
      <c r="H261">
        <v>9032</v>
      </c>
      <c r="I261">
        <v>462000</v>
      </c>
      <c r="J261" t="s">
        <v>15</v>
      </c>
    </row>
    <row r="262" spans="1:10" x14ac:dyDescent="0.3">
      <c r="A262">
        <v>2021</v>
      </c>
      <c r="B262" t="s">
        <v>64</v>
      </c>
      <c r="C262" t="s">
        <v>65</v>
      </c>
      <c r="D262" t="s">
        <v>66</v>
      </c>
      <c r="E262" t="s">
        <v>13</v>
      </c>
      <c r="F262">
        <v>30455</v>
      </c>
      <c r="G262" t="s">
        <v>14</v>
      </c>
      <c r="H262">
        <v>10420</v>
      </c>
      <c r="I262">
        <v>533000</v>
      </c>
      <c r="J262" t="s">
        <v>15</v>
      </c>
    </row>
    <row r="263" spans="1:10" x14ac:dyDescent="0.3">
      <c r="A263">
        <v>2012</v>
      </c>
      <c r="B263" t="s">
        <v>41</v>
      </c>
      <c r="C263" t="s">
        <v>150</v>
      </c>
      <c r="D263" t="s">
        <v>273</v>
      </c>
      <c r="E263" t="s">
        <v>13</v>
      </c>
      <c r="F263">
        <v>61297</v>
      </c>
      <c r="G263" t="s">
        <v>14</v>
      </c>
      <c r="H263">
        <v>6111</v>
      </c>
      <c r="I263">
        <v>184000</v>
      </c>
      <c r="J263" t="s">
        <v>15</v>
      </c>
    </row>
    <row r="264" spans="1:10" x14ac:dyDescent="0.3">
      <c r="A264">
        <v>2016</v>
      </c>
      <c r="B264" t="s">
        <v>30</v>
      </c>
      <c r="C264" t="s">
        <v>53</v>
      </c>
      <c r="D264" t="s">
        <v>140</v>
      </c>
      <c r="E264" t="s">
        <v>13</v>
      </c>
      <c r="F264">
        <v>91001</v>
      </c>
      <c r="G264" t="s">
        <v>14</v>
      </c>
      <c r="H264">
        <v>12629</v>
      </c>
      <c r="I264">
        <v>646000</v>
      </c>
      <c r="J264" t="s">
        <v>15</v>
      </c>
    </row>
    <row r="265" spans="1:10" x14ac:dyDescent="0.3">
      <c r="A265">
        <v>2018</v>
      </c>
      <c r="B265" t="s">
        <v>30</v>
      </c>
      <c r="C265" t="s">
        <v>53</v>
      </c>
      <c r="D265" t="s">
        <v>274</v>
      </c>
      <c r="E265" t="s">
        <v>13</v>
      </c>
      <c r="F265">
        <v>30720</v>
      </c>
      <c r="G265" t="s">
        <v>14</v>
      </c>
      <c r="H265">
        <v>18710</v>
      </c>
      <c r="I265">
        <v>983000</v>
      </c>
      <c r="J265" t="s">
        <v>15</v>
      </c>
    </row>
    <row r="266" spans="1:10" x14ac:dyDescent="0.3">
      <c r="A266">
        <v>2011</v>
      </c>
      <c r="B266" t="s">
        <v>41</v>
      </c>
      <c r="C266" t="s">
        <v>150</v>
      </c>
      <c r="D266" t="s">
        <v>275</v>
      </c>
      <c r="E266" t="s">
        <v>13</v>
      </c>
      <c r="F266">
        <v>76491</v>
      </c>
      <c r="G266" t="s">
        <v>14</v>
      </c>
      <c r="H266">
        <v>9838</v>
      </c>
      <c r="I266">
        <v>209000</v>
      </c>
      <c r="J266" t="s">
        <v>15</v>
      </c>
    </row>
    <row r="267" spans="1:10" x14ac:dyDescent="0.3">
      <c r="A267">
        <v>2015</v>
      </c>
      <c r="B267" t="s">
        <v>10</v>
      </c>
      <c r="C267" t="s">
        <v>102</v>
      </c>
      <c r="D267" t="s">
        <v>241</v>
      </c>
      <c r="E267" t="s">
        <v>13</v>
      </c>
      <c r="F267">
        <v>48211</v>
      </c>
      <c r="G267" t="s">
        <v>14</v>
      </c>
      <c r="H267">
        <v>10092</v>
      </c>
      <c r="I267">
        <v>516000</v>
      </c>
      <c r="J267" t="s">
        <v>15</v>
      </c>
    </row>
    <row r="268" spans="1:10" x14ac:dyDescent="0.3">
      <c r="A268">
        <v>2022</v>
      </c>
      <c r="B268" t="s">
        <v>10</v>
      </c>
      <c r="C268" t="s">
        <v>93</v>
      </c>
      <c r="D268" t="s">
        <v>276</v>
      </c>
      <c r="E268" t="s">
        <v>13</v>
      </c>
      <c r="F268">
        <v>39884</v>
      </c>
      <c r="G268" t="s">
        <v>73</v>
      </c>
      <c r="H268">
        <v>10889</v>
      </c>
      <c r="I268">
        <v>557000</v>
      </c>
      <c r="J268" t="s">
        <v>15</v>
      </c>
    </row>
    <row r="269" spans="1:10" x14ac:dyDescent="0.3">
      <c r="A269">
        <v>2018</v>
      </c>
      <c r="B269" t="s">
        <v>146</v>
      </c>
      <c r="C269" t="s">
        <v>147</v>
      </c>
      <c r="D269" t="s">
        <v>277</v>
      </c>
      <c r="E269" t="s">
        <v>23</v>
      </c>
      <c r="F269">
        <v>75985</v>
      </c>
      <c r="G269" t="s">
        <v>14</v>
      </c>
      <c r="H269">
        <v>12923</v>
      </c>
      <c r="I269">
        <v>661000</v>
      </c>
      <c r="J269" t="s">
        <v>15</v>
      </c>
    </row>
    <row r="270" spans="1:10" x14ac:dyDescent="0.3">
      <c r="A270">
        <v>2011</v>
      </c>
      <c r="B270" t="s">
        <v>30</v>
      </c>
      <c r="C270" t="s">
        <v>38</v>
      </c>
      <c r="D270" t="s">
        <v>156</v>
      </c>
      <c r="E270" t="s">
        <v>13</v>
      </c>
      <c r="F270">
        <v>82650</v>
      </c>
      <c r="G270" t="s">
        <v>14</v>
      </c>
      <c r="H270">
        <v>10121</v>
      </c>
      <c r="I270">
        <v>215000</v>
      </c>
      <c r="J270" t="s">
        <v>15</v>
      </c>
    </row>
    <row r="271" spans="1:10" x14ac:dyDescent="0.3">
      <c r="A271">
        <v>2020</v>
      </c>
      <c r="B271" t="s">
        <v>146</v>
      </c>
      <c r="C271" t="s">
        <v>147</v>
      </c>
      <c r="D271" t="s">
        <v>225</v>
      </c>
      <c r="E271" t="s">
        <v>13</v>
      </c>
      <c r="F271">
        <v>62541</v>
      </c>
      <c r="G271" t="s">
        <v>24</v>
      </c>
      <c r="H271">
        <v>15722</v>
      </c>
      <c r="I271">
        <v>826000</v>
      </c>
      <c r="J271" t="s">
        <v>15</v>
      </c>
    </row>
    <row r="272" spans="1:10" x14ac:dyDescent="0.3">
      <c r="A272">
        <v>2022</v>
      </c>
      <c r="B272" t="s">
        <v>25</v>
      </c>
      <c r="C272" t="s">
        <v>95</v>
      </c>
      <c r="D272" t="s">
        <v>96</v>
      </c>
      <c r="E272" t="s">
        <v>13</v>
      </c>
      <c r="F272">
        <v>8031</v>
      </c>
      <c r="G272" t="s">
        <v>73</v>
      </c>
      <c r="H272">
        <v>12082</v>
      </c>
      <c r="I272">
        <v>618000</v>
      </c>
      <c r="J272" t="s">
        <v>15</v>
      </c>
    </row>
    <row r="273" spans="1:10" x14ac:dyDescent="0.3">
      <c r="A273">
        <v>2019</v>
      </c>
      <c r="B273" t="s">
        <v>10</v>
      </c>
      <c r="C273" t="s">
        <v>102</v>
      </c>
      <c r="D273" t="s">
        <v>278</v>
      </c>
      <c r="E273" t="s">
        <v>13</v>
      </c>
      <c r="F273">
        <v>61329</v>
      </c>
      <c r="G273" t="s">
        <v>24</v>
      </c>
      <c r="H273">
        <v>15616</v>
      </c>
      <c r="I273">
        <v>702000</v>
      </c>
      <c r="J273" t="s">
        <v>15</v>
      </c>
    </row>
    <row r="274" spans="1:10" x14ac:dyDescent="0.3">
      <c r="A274">
        <v>2015</v>
      </c>
      <c r="B274" t="s">
        <v>44</v>
      </c>
      <c r="C274" t="s">
        <v>170</v>
      </c>
      <c r="D274" t="s">
        <v>279</v>
      </c>
      <c r="E274" t="s">
        <v>13</v>
      </c>
      <c r="F274">
        <v>52975</v>
      </c>
      <c r="G274" t="s">
        <v>14</v>
      </c>
      <c r="H274">
        <v>6002</v>
      </c>
      <c r="I274">
        <v>307000</v>
      </c>
      <c r="J274" t="s">
        <v>15</v>
      </c>
    </row>
    <row r="275" spans="1:10" x14ac:dyDescent="0.3">
      <c r="A275">
        <v>2019</v>
      </c>
      <c r="B275" t="s">
        <v>30</v>
      </c>
      <c r="C275" t="s">
        <v>50</v>
      </c>
      <c r="D275" t="s">
        <v>280</v>
      </c>
      <c r="E275" t="s">
        <v>13</v>
      </c>
      <c r="F275">
        <v>60403</v>
      </c>
      <c r="G275" t="s">
        <v>14</v>
      </c>
      <c r="H275">
        <v>11105</v>
      </c>
      <c r="I275">
        <v>568000</v>
      </c>
      <c r="J275" t="s">
        <v>15</v>
      </c>
    </row>
    <row r="276" spans="1:10" x14ac:dyDescent="0.3">
      <c r="A276">
        <v>2019</v>
      </c>
      <c r="B276" t="s">
        <v>10</v>
      </c>
      <c r="C276" t="s">
        <v>16</v>
      </c>
      <c r="D276" t="s">
        <v>219</v>
      </c>
      <c r="E276" t="s">
        <v>13</v>
      </c>
      <c r="F276">
        <v>35815</v>
      </c>
      <c r="G276" t="s">
        <v>14</v>
      </c>
      <c r="H276">
        <v>9853</v>
      </c>
      <c r="I276">
        <v>504000</v>
      </c>
      <c r="J276" t="s">
        <v>15</v>
      </c>
    </row>
    <row r="277" spans="1:10" x14ac:dyDescent="0.3">
      <c r="A277">
        <v>2021</v>
      </c>
      <c r="B277" t="s">
        <v>64</v>
      </c>
      <c r="C277" t="s">
        <v>65</v>
      </c>
      <c r="D277" t="s">
        <v>281</v>
      </c>
      <c r="E277" t="s">
        <v>13</v>
      </c>
      <c r="F277">
        <v>15141</v>
      </c>
      <c r="G277" t="s">
        <v>14</v>
      </c>
      <c r="H277">
        <v>11496</v>
      </c>
      <c r="I277">
        <v>588000</v>
      </c>
      <c r="J277" t="s">
        <v>15</v>
      </c>
    </row>
    <row r="278" spans="1:10" x14ac:dyDescent="0.3">
      <c r="A278">
        <v>2019</v>
      </c>
      <c r="B278" t="s">
        <v>146</v>
      </c>
      <c r="C278" t="s">
        <v>235</v>
      </c>
      <c r="D278" t="s">
        <v>236</v>
      </c>
      <c r="E278" t="s">
        <v>13</v>
      </c>
      <c r="F278">
        <v>35429</v>
      </c>
      <c r="G278" t="s">
        <v>14</v>
      </c>
      <c r="H278">
        <v>9560</v>
      </c>
      <c r="I278">
        <v>488999</v>
      </c>
      <c r="J278" t="s">
        <v>15</v>
      </c>
    </row>
    <row r="279" spans="1:10" x14ac:dyDescent="0.3">
      <c r="A279">
        <v>2015</v>
      </c>
      <c r="B279" t="s">
        <v>30</v>
      </c>
      <c r="C279" t="s">
        <v>50</v>
      </c>
      <c r="D279" t="s">
        <v>110</v>
      </c>
      <c r="E279" t="s">
        <v>13</v>
      </c>
      <c r="F279">
        <v>39317</v>
      </c>
      <c r="G279" t="s">
        <v>14</v>
      </c>
      <c r="H279">
        <v>8577</v>
      </c>
      <c r="I279">
        <v>438999</v>
      </c>
      <c r="J279" t="s">
        <v>15</v>
      </c>
    </row>
    <row r="280" spans="1:10" x14ac:dyDescent="0.3">
      <c r="A280">
        <v>2019</v>
      </c>
      <c r="B280" t="s">
        <v>10</v>
      </c>
      <c r="C280" t="s">
        <v>81</v>
      </c>
      <c r="D280" t="s">
        <v>282</v>
      </c>
      <c r="E280" t="s">
        <v>13</v>
      </c>
      <c r="F280">
        <v>62412</v>
      </c>
      <c r="G280" t="s">
        <v>73</v>
      </c>
      <c r="H280">
        <v>9149</v>
      </c>
      <c r="I280">
        <v>468000</v>
      </c>
      <c r="J280" t="s">
        <v>15</v>
      </c>
    </row>
    <row r="281" spans="1:10" x14ac:dyDescent="0.3">
      <c r="A281">
        <v>2017</v>
      </c>
      <c r="B281" t="s">
        <v>30</v>
      </c>
      <c r="C281" t="s">
        <v>53</v>
      </c>
      <c r="D281" t="s">
        <v>128</v>
      </c>
      <c r="E281" t="s">
        <v>23</v>
      </c>
      <c r="F281">
        <v>98493</v>
      </c>
      <c r="G281" t="s">
        <v>14</v>
      </c>
      <c r="H281">
        <v>18520</v>
      </c>
      <c r="I281">
        <v>973000</v>
      </c>
      <c r="J281" t="s">
        <v>283</v>
      </c>
    </row>
    <row r="282" spans="1:10" x14ac:dyDescent="0.3">
      <c r="A282">
        <v>2018</v>
      </c>
      <c r="B282" t="s">
        <v>75</v>
      </c>
      <c r="C282" t="s">
        <v>76</v>
      </c>
      <c r="D282" t="s">
        <v>284</v>
      </c>
      <c r="E282" t="s">
        <v>23</v>
      </c>
      <c r="F282">
        <v>19178</v>
      </c>
      <c r="G282" t="s">
        <v>14</v>
      </c>
      <c r="H282">
        <v>7957</v>
      </c>
      <c r="I282">
        <v>407000</v>
      </c>
      <c r="J282" t="s">
        <v>283</v>
      </c>
    </row>
    <row r="283" spans="1:10" x14ac:dyDescent="0.3">
      <c r="A283">
        <v>2017</v>
      </c>
      <c r="B283" t="s">
        <v>64</v>
      </c>
      <c r="C283" t="s">
        <v>285</v>
      </c>
      <c r="D283" t="s">
        <v>286</v>
      </c>
      <c r="E283" t="s">
        <v>23</v>
      </c>
      <c r="F283">
        <v>35474</v>
      </c>
      <c r="G283" t="s">
        <v>14</v>
      </c>
      <c r="H283">
        <v>10323</v>
      </c>
      <c r="I283">
        <v>528000</v>
      </c>
      <c r="J283" t="s">
        <v>283</v>
      </c>
    </row>
    <row r="284" spans="1:10" x14ac:dyDescent="0.3">
      <c r="A284">
        <v>2017</v>
      </c>
      <c r="B284" t="s">
        <v>30</v>
      </c>
      <c r="C284" t="s">
        <v>254</v>
      </c>
      <c r="D284" t="s">
        <v>287</v>
      </c>
      <c r="E284" t="s">
        <v>13</v>
      </c>
      <c r="F284">
        <v>33963</v>
      </c>
      <c r="G284" t="s">
        <v>14</v>
      </c>
      <c r="H284">
        <v>7449</v>
      </c>
      <c r="I284">
        <v>381000</v>
      </c>
      <c r="J284" t="s">
        <v>283</v>
      </c>
    </row>
    <row r="285" spans="1:10" x14ac:dyDescent="0.3">
      <c r="A285">
        <v>2012</v>
      </c>
      <c r="B285" t="s">
        <v>10</v>
      </c>
      <c r="C285" t="s">
        <v>16</v>
      </c>
      <c r="D285" t="s">
        <v>17</v>
      </c>
      <c r="E285" t="s">
        <v>13</v>
      </c>
      <c r="F285">
        <v>64557</v>
      </c>
      <c r="G285" t="s">
        <v>14</v>
      </c>
      <c r="H285">
        <v>15378</v>
      </c>
      <c r="I285">
        <v>463000</v>
      </c>
      <c r="J285" t="s">
        <v>283</v>
      </c>
    </row>
    <row r="286" spans="1:10" x14ac:dyDescent="0.3">
      <c r="A286">
        <v>2019</v>
      </c>
      <c r="B286" t="s">
        <v>30</v>
      </c>
      <c r="C286" t="s">
        <v>53</v>
      </c>
      <c r="D286" t="s">
        <v>288</v>
      </c>
      <c r="E286" t="s">
        <v>13</v>
      </c>
      <c r="F286">
        <v>43987</v>
      </c>
      <c r="G286" t="s">
        <v>24</v>
      </c>
      <c r="H286">
        <v>21927</v>
      </c>
      <c r="I286">
        <v>1152000</v>
      </c>
      <c r="J286" t="s">
        <v>283</v>
      </c>
    </row>
    <row r="287" spans="1:10" x14ac:dyDescent="0.3">
      <c r="A287">
        <v>2023</v>
      </c>
      <c r="B287" t="s">
        <v>75</v>
      </c>
      <c r="C287" t="s">
        <v>76</v>
      </c>
      <c r="D287" t="s">
        <v>289</v>
      </c>
      <c r="E287" t="s">
        <v>23</v>
      </c>
      <c r="F287">
        <v>3996</v>
      </c>
      <c r="G287" t="s">
        <v>14</v>
      </c>
      <c r="H287">
        <v>12336</v>
      </c>
      <c r="I287">
        <v>631000</v>
      </c>
      <c r="J287" t="s">
        <v>283</v>
      </c>
    </row>
    <row r="288" spans="1:10" x14ac:dyDescent="0.3">
      <c r="A288">
        <v>2017</v>
      </c>
      <c r="B288" t="s">
        <v>10</v>
      </c>
      <c r="C288" t="s">
        <v>137</v>
      </c>
      <c r="D288" t="s">
        <v>290</v>
      </c>
      <c r="E288" t="s">
        <v>13</v>
      </c>
      <c r="F288">
        <v>47285</v>
      </c>
      <c r="G288" t="s">
        <v>14</v>
      </c>
      <c r="H288">
        <v>9110</v>
      </c>
      <c r="I288">
        <v>466000</v>
      </c>
      <c r="J288" t="s">
        <v>283</v>
      </c>
    </row>
    <row r="289" spans="1:10" x14ac:dyDescent="0.3">
      <c r="A289">
        <v>2017</v>
      </c>
      <c r="B289" t="s">
        <v>10</v>
      </c>
      <c r="C289" t="s">
        <v>137</v>
      </c>
      <c r="D289" t="s">
        <v>291</v>
      </c>
      <c r="E289" t="s">
        <v>23</v>
      </c>
      <c r="F289">
        <v>22456</v>
      </c>
      <c r="G289" t="s">
        <v>14</v>
      </c>
      <c r="H289">
        <v>11965</v>
      </c>
      <c r="I289">
        <v>612000</v>
      </c>
      <c r="J289" t="s">
        <v>283</v>
      </c>
    </row>
    <row r="290" spans="1:10" x14ac:dyDescent="0.3">
      <c r="A290">
        <v>2019</v>
      </c>
      <c r="B290" t="s">
        <v>30</v>
      </c>
      <c r="C290" t="s">
        <v>33</v>
      </c>
      <c r="D290" t="s">
        <v>292</v>
      </c>
      <c r="E290" t="s">
        <v>13</v>
      </c>
      <c r="F290">
        <v>33609</v>
      </c>
      <c r="G290" t="s">
        <v>14</v>
      </c>
      <c r="H290">
        <v>8583</v>
      </c>
      <c r="I290">
        <v>438999</v>
      </c>
      <c r="J290" t="s">
        <v>283</v>
      </c>
    </row>
    <row r="291" spans="1:10" x14ac:dyDescent="0.3">
      <c r="A291">
        <v>2015</v>
      </c>
      <c r="B291" t="s">
        <v>44</v>
      </c>
      <c r="C291" t="s">
        <v>125</v>
      </c>
      <c r="D291" t="s">
        <v>229</v>
      </c>
      <c r="E291" t="s">
        <v>13</v>
      </c>
      <c r="F291">
        <v>99867</v>
      </c>
      <c r="G291" t="s">
        <v>14</v>
      </c>
      <c r="H291">
        <v>8289</v>
      </c>
      <c r="I291">
        <v>424000</v>
      </c>
      <c r="J291" t="s">
        <v>283</v>
      </c>
    </row>
    <row r="292" spans="1:10" x14ac:dyDescent="0.3">
      <c r="A292">
        <v>2016</v>
      </c>
      <c r="B292" t="s">
        <v>10</v>
      </c>
      <c r="C292" t="s">
        <v>11</v>
      </c>
      <c r="D292" t="s">
        <v>134</v>
      </c>
      <c r="E292" t="s">
        <v>13</v>
      </c>
      <c r="F292">
        <v>65484</v>
      </c>
      <c r="G292" t="s">
        <v>14</v>
      </c>
      <c r="H292">
        <v>6217</v>
      </c>
      <c r="I292">
        <v>318000</v>
      </c>
      <c r="J292" t="s">
        <v>283</v>
      </c>
    </row>
    <row r="293" spans="1:10" x14ac:dyDescent="0.3">
      <c r="A293">
        <v>2016</v>
      </c>
      <c r="B293" t="s">
        <v>10</v>
      </c>
      <c r="C293" t="s">
        <v>181</v>
      </c>
      <c r="D293" t="s">
        <v>293</v>
      </c>
      <c r="E293" t="s">
        <v>13</v>
      </c>
      <c r="F293">
        <v>60503</v>
      </c>
      <c r="G293" t="s">
        <v>24</v>
      </c>
      <c r="H293">
        <v>15542</v>
      </c>
      <c r="I293">
        <v>795000</v>
      </c>
      <c r="J293" t="s">
        <v>283</v>
      </c>
    </row>
    <row r="294" spans="1:10" x14ac:dyDescent="0.3">
      <c r="A294">
        <v>2016</v>
      </c>
      <c r="B294" t="s">
        <v>10</v>
      </c>
      <c r="C294" t="s">
        <v>93</v>
      </c>
      <c r="D294" t="s">
        <v>268</v>
      </c>
      <c r="E294" t="s">
        <v>13</v>
      </c>
      <c r="F294">
        <v>29309</v>
      </c>
      <c r="G294" t="s">
        <v>14</v>
      </c>
      <c r="H294">
        <v>8348</v>
      </c>
      <c r="I294">
        <v>426999</v>
      </c>
      <c r="J294" t="s">
        <v>283</v>
      </c>
    </row>
    <row r="295" spans="1:10" x14ac:dyDescent="0.3">
      <c r="A295">
        <v>2014</v>
      </c>
      <c r="B295" t="s">
        <v>10</v>
      </c>
      <c r="C295" t="s">
        <v>11</v>
      </c>
      <c r="D295" t="s">
        <v>134</v>
      </c>
      <c r="E295" t="s">
        <v>13</v>
      </c>
      <c r="F295">
        <v>49599</v>
      </c>
      <c r="G295" t="s">
        <v>14</v>
      </c>
      <c r="H295">
        <v>6673</v>
      </c>
      <c r="I295">
        <v>300000</v>
      </c>
      <c r="J295" t="s">
        <v>283</v>
      </c>
    </row>
    <row r="296" spans="1:10" x14ac:dyDescent="0.3">
      <c r="A296">
        <v>2021</v>
      </c>
      <c r="B296" t="s">
        <v>30</v>
      </c>
      <c r="C296" t="s">
        <v>33</v>
      </c>
      <c r="D296" t="s">
        <v>294</v>
      </c>
      <c r="E296" t="s">
        <v>13</v>
      </c>
      <c r="F296">
        <v>26797</v>
      </c>
      <c r="G296" t="s">
        <v>14</v>
      </c>
      <c r="H296">
        <v>19434</v>
      </c>
      <c r="I296">
        <v>1021000</v>
      </c>
      <c r="J296" t="s">
        <v>283</v>
      </c>
    </row>
    <row r="297" spans="1:10" x14ac:dyDescent="0.3">
      <c r="A297">
        <v>2015</v>
      </c>
      <c r="B297" t="s">
        <v>10</v>
      </c>
      <c r="C297" t="s">
        <v>93</v>
      </c>
      <c r="D297" t="s">
        <v>268</v>
      </c>
      <c r="E297" t="s">
        <v>13</v>
      </c>
      <c r="F297">
        <v>46241</v>
      </c>
      <c r="G297" t="s">
        <v>14</v>
      </c>
      <c r="H297">
        <v>7370</v>
      </c>
      <c r="I297">
        <v>377000</v>
      </c>
      <c r="J297" t="s">
        <v>283</v>
      </c>
    </row>
    <row r="298" spans="1:10" x14ac:dyDescent="0.3">
      <c r="A298">
        <v>2021</v>
      </c>
      <c r="B298" t="s">
        <v>75</v>
      </c>
      <c r="C298" t="s">
        <v>76</v>
      </c>
      <c r="D298" t="s">
        <v>114</v>
      </c>
      <c r="E298" t="s">
        <v>23</v>
      </c>
      <c r="F298">
        <v>14078</v>
      </c>
      <c r="G298" t="s">
        <v>14</v>
      </c>
      <c r="H298">
        <v>10068</v>
      </c>
      <c r="I298">
        <v>515000</v>
      </c>
      <c r="J298" t="s">
        <v>283</v>
      </c>
    </row>
    <row r="299" spans="1:10" x14ac:dyDescent="0.3">
      <c r="A299">
        <v>2022</v>
      </c>
      <c r="B299" t="s">
        <v>57</v>
      </c>
      <c r="C299" t="s">
        <v>295</v>
      </c>
      <c r="D299" t="s">
        <v>296</v>
      </c>
      <c r="E299" t="s">
        <v>13</v>
      </c>
      <c r="F299">
        <v>3597</v>
      </c>
      <c r="G299" t="s">
        <v>24</v>
      </c>
      <c r="H299">
        <v>51430</v>
      </c>
      <c r="I299">
        <v>2702000</v>
      </c>
      <c r="J299" t="s">
        <v>283</v>
      </c>
    </row>
    <row r="300" spans="1:10" x14ac:dyDescent="0.3">
      <c r="A300">
        <v>2016</v>
      </c>
      <c r="B300" t="s">
        <v>10</v>
      </c>
      <c r="C300" t="s">
        <v>259</v>
      </c>
      <c r="D300" t="s">
        <v>297</v>
      </c>
      <c r="E300" t="s">
        <v>13</v>
      </c>
      <c r="F300">
        <v>81649</v>
      </c>
      <c r="G300" t="s">
        <v>24</v>
      </c>
      <c r="H300">
        <v>15171</v>
      </c>
      <c r="I300">
        <v>776000</v>
      </c>
      <c r="J300" t="s">
        <v>283</v>
      </c>
    </row>
    <row r="301" spans="1:10" x14ac:dyDescent="0.3">
      <c r="A301">
        <v>2022</v>
      </c>
      <c r="B301" t="s">
        <v>10</v>
      </c>
      <c r="C301" t="s">
        <v>223</v>
      </c>
      <c r="D301" t="s">
        <v>298</v>
      </c>
      <c r="E301" t="s">
        <v>13</v>
      </c>
      <c r="F301">
        <v>14358</v>
      </c>
      <c r="G301" t="s">
        <v>14</v>
      </c>
      <c r="H301">
        <v>31387</v>
      </c>
      <c r="I301">
        <v>1648999</v>
      </c>
      <c r="J301" t="s">
        <v>283</v>
      </c>
    </row>
    <row r="302" spans="1:10" x14ac:dyDescent="0.3">
      <c r="A302">
        <v>2023</v>
      </c>
      <c r="B302" t="s">
        <v>25</v>
      </c>
      <c r="C302" t="s">
        <v>55</v>
      </c>
      <c r="D302" t="s">
        <v>299</v>
      </c>
      <c r="E302" t="s">
        <v>23</v>
      </c>
      <c r="F302">
        <v>7511</v>
      </c>
      <c r="G302" t="s">
        <v>14</v>
      </c>
      <c r="H302">
        <v>18349</v>
      </c>
      <c r="I302">
        <v>964000</v>
      </c>
      <c r="J302" t="s">
        <v>283</v>
      </c>
    </row>
    <row r="303" spans="1:10" x14ac:dyDescent="0.3">
      <c r="A303">
        <v>2010</v>
      </c>
      <c r="B303" t="s">
        <v>30</v>
      </c>
      <c r="C303" t="s">
        <v>38</v>
      </c>
      <c r="D303" t="s">
        <v>300</v>
      </c>
      <c r="E303" t="s">
        <v>13</v>
      </c>
      <c r="F303">
        <v>62189</v>
      </c>
      <c r="G303" t="s">
        <v>14</v>
      </c>
      <c r="H303">
        <v>24433</v>
      </c>
      <c r="I303">
        <v>275000</v>
      </c>
      <c r="J303" t="s">
        <v>283</v>
      </c>
    </row>
    <row r="304" spans="1:10" x14ac:dyDescent="0.3">
      <c r="A304">
        <v>2022</v>
      </c>
      <c r="B304" t="s">
        <v>67</v>
      </c>
      <c r="C304" t="s">
        <v>301</v>
      </c>
      <c r="D304" t="s">
        <v>302</v>
      </c>
      <c r="E304" t="s">
        <v>13</v>
      </c>
      <c r="F304">
        <v>41209</v>
      </c>
      <c r="G304" t="s">
        <v>14</v>
      </c>
      <c r="H304">
        <v>20861</v>
      </c>
      <c r="I304">
        <v>1096000</v>
      </c>
      <c r="J304" t="s">
        <v>283</v>
      </c>
    </row>
    <row r="305" spans="1:10" x14ac:dyDescent="0.3">
      <c r="A305">
        <v>2013</v>
      </c>
      <c r="B305" t="s">
        <v>10</v>
      </c>
      <c r="C305" t="s">
        <v>16</v>
      </c>
      <c r="D305" t="s">
        <v>303</v>
      </c>
      <c r="E305" t="s">
        <v>13</v>
      </c>
      <c r="F305">
        <v>96413</v>
      </c>
      <c r="G305" t="s">
        <v>24</v>
      </c>
      <c r="H305">
        <v>14747</v>
      </c>
      <c r="I305">
        <v>444000</v>
      </c>
      <c r="J305" t="s">
        <v>283</v>
      </c>
    </row>
    <row r="306" spans="1:10" x14ac:dyDescent="0.3">
      <c r="A306">
        <v>2019</v>
      </c>
      <c r="B306" t="s">
        <v>30</v>
      </c>
      <c r="C306" t="s">
        <v>53</v>
      </c>
      <c r="D306" t="s">
        <v>239</v>
      </c>
      <c r="E306" t="s">
        <v>23</v>
      </c>
      <c r="F306">
        <v>43448</v>
      </c>
      <c r="G306" t="s">
        <v>14</v>
      </c>
      <c r="H306">
        <v>21470</v>
      </c>
      <c r="I306">
        <v>1128000</v>
      </c>
      <c r="J306" t="s">
        <v>283</v>
      </c>
    </row>
    <row r="307" spans="1:10" x14ac:dyDescent="0.3">
      <c r="A307">
        <v>2016</v>
      </c>
      <c r="B307" t="s">
        <v>30</v>
      </c>
      <c r="C307" t="s">
        <v>53</v>
      </c>
      <c r="D307" t="s">
        <v>128</v>
      </c>
      <c r="E307" t="s">
        <v>23</v>
      </c>
      <c r="F307">
        <v>97183</v>
      </c>
      <c r="G307" t="s">
        <v>14</v>
      </c>
      <c r="H307">
        <v>16617</v>
      </c>
      <c r="I307">
        <v>873000</v>
      </c>
      <c r="J307" t="s">
        <v>283</v>
      </c>
    </row>
    <row r="308" spans="1:10" x14ac:dyDescent="0.3">
      <c r="A308">
        <v>2023</v>
      </c>
      <c r="B308" t="s">
        <v>57</v>
      </c>
      <c r="C308" t="s">
        <v>269</v>
      </c>
      <c r="D308" t="s">
        <v>304</v>
      </c>
      <c r="E308" t="s">
        <v>23</v>
      </c>
      <c r="F308">
        <v>7757</v>
      </c>
      <c r="G308" t="s">
        <v>14</v>
      </c>
      <c r="H308">
        <v>20405</v>
      </c>
      <c r="I308">
        <v>1072000</v>
      </c>
      <c r="J308" t="s">
        <v>283</v>
      </c>
    </row>
    <row r="309" spans="1:10" x14ac:dyDescent="0.3">
      <c r="A309">
        <v>2018</v>
      </c>
      <c r="B309" t="s">
        <v>75</v>
      </c>
      <c r="C309" t="s">
        <v>217</v>
      </c>
      <c r="D309" t="s">
        <v>305</v>
      </c>
      <c r="E309" t="s">
        <v>13</v>
      </c>
      <c r="F309">
        <v>29137</v>
      </c>
      <c r="G309" t="s">
        <v>24</v>
      </c>
      <c r="H309">
        <v>17245</v>
      </c>
      <c r="I309">
        <v>906000</v>
      </c>
      <c r="J309" t="s">
        <v>283</v>
      </c>
    </row>
    <row r="310" spans="1:10" x14ac:dyDescent="0.3">
      <c r="A310">
        <v>2012</v>
      </c>
      <c r="B310" t="s">
        <v>30</v>
      </c>
      <c r="C310" t="s">
        <v>38</v>
      </c>
      <c r="D310" t="s">
        <v>156</v>
      </c>
      <c r="E310" t="s">
        <v>13</v>
      </c>
      <c r="F310">
        <v>99928</v>
      </c>
      <c r="G310" t="s">
        <v>14</v>
      </c>
      <c r="H310">
        <v>13472</v>
      </c>
      <c r="I310">
        <v>405999</v>
      </c>
      <c r="J310" t="s">
        <v>283</v>
      </c>
    </row>
    <row r="311" spans="1:10" x14ac:dyDescent="0.3">
      <c r="A311">
        <v>2020</v>
      </c>
      <c r="B311" t="s">
        <v>25</v>
      </c>
      <c r="C311" t="s">
        <v>26</v>
      </c>
      <c r="D311" t="s">
        <v>306</v>
      </c>
      <c r="E311" t="s">
        <v>23</v>
      </c>
      <c r="F311">
        <v>38575</v>
      </c>
      <c r="G311" t="s">
        <v>14</v>
      </c>
      <c r="H311">
        <v>19757</v>
      </c>
      <c r="I311">
        <v>1038000</v>
      </c>
      <c r="J311" t="s">
        <v>283</v>
      </c>
    </row>
    <row r="312" spans="1:10" x14ac:dyDescent="0.3">
      <c r="A312">
        <v>2022</v>
      </c>
      <c r="B312" t="s">
        <v>10</v>
      </c>
      <c r="C312" t="s">
        <v>18</v>
      </c>
      <c r="D312" t="s">
        <v>307</v>
      </c>
      <c r="E312" t="s">
        <v>23</v>
      </c>
      <c r="F312">
        <v>43431</v>
      </c>
      <c r="G312" t="s">
        <v>14</v>
      </c>
      <c r="H312">
        <v>14741</v>
      </c>
      <c r="I312">
        <v>754000</v>
      </c>
      <c r="J312" t="s">
        <v>283</v>
      </c>
    </row>
    <row r="313" spans="1:10" x14ac:dyDescent="0.3">
      <c r="A313">
        <v>2016</v>
      </c>
      <c r="B313" t="s">
        <v>30</v>
      </c>
      <c r="C313" t="s">
        <v>38</v>
      </c>
      <c r="D313" t="s">
        <v>308</v>
      </c>
      <c r="E313" t="s">
        <v>13</v>
      </c>
      <c r="F313">
        <v>82644</v>
      </c>
      <c r="G313" t="s">
        <v>24</v>
      </c>
      <c r="H313">
        <v>11711</v>
      </c>
      <c r="I313">
        <v>599000</v>
      </c>
      <c r="J313" t="s">
        <v>283</v>
      </c>
    </row>
    <row r="314" spans="1:10" x14ac:dyDescent="0.3">
      <c r="A314">
        <v>2021</v>
      </c>
      <c r="B314" t="s">
        <v>30</v>
      </c>
      <c r="C314" t="s">
        <v>91</v>
      </c>
      <c r="D314" t="s">
        <v>309</v>
      </c>
      <c r="E314" t="s">
        <v>23</v>
      </c>
      <c r="F314">
        <v>26940</v>
      </c>
      <c r="G314" t="s">
        <v>14</v>
      </c>
      <c r="H314">
        <v>25353</v>
      </c>
      <c r="I314">
        <v>1332000</v>
      </c>
      <c r="J314" t="s">
        <v>283</v>
      </c>
    </row>
    <row r="315" spans="1:10" x14ac:dyDescent="0.3">
      <c r="A315">
        <v>2018</v>
      </c>
      <c r="B315" t="s">
        <v>30</v>
      </c>
      <c r="C315" t="s">
        <v>53</v>
      </c>
      <c r="D315" t="s">
        <v>128</v>
      </c>
      <c r="E315" t="s">
        <v>23</v>
      </c>
      <c r="F315">
        <v>66956</v>
      </c>
      <c r="G315" t="s">
        <v>14</v>
      </c>
      <c r="H315">
        <v>17930</v>
      </c>
      <c r="I315">
        <v>942000</v>
      </c>
      <c r="J315" t="s">
        <v>283</v>
      </c>
    </row>
    <row r="316" spans="1:10" x14ac:dyDescent="0.3">
      <c r="A316">
        <v>2021</v>
      </c>
      <c r="B316" t="s">
        <v>75</v>
      </c>
      <c r="C316" t="s">
        <v>76</v>
      </c>
      <c r="D316" t="s">
        <v>206</v>
      </c>
      <c r="E316" t="s">
        <v>13</v>
      </c>
      <c r="F316">
        <v>15159</v>
      </c>
      <c r="G316" t="s">
        <v>14</v>
      </c>
      <c r="H316">
        <v>9341</v>
      </c>
      <c r="I316">
        <v>478000</v>
      </c>
      <c r="J316" t="s">
        <v>283</v>
      </c>
    </row>
    <row r="317" spans="1:10" x14ac:dyDescent="0.3">
      <c r="A317">
        <v>2021</v>
      </c>
      <c r="B317" t="s">
        <v>75</v>
      </c>
      <c r="C317" t="s">
        <v>104</v>
      </c>
      <c r="D317" t="s">
        <v>105</v>
      </c>
      <c r="E317" t="s">
        <v>13</v>
      </c>
      <c r="F317">
        <v>14852</v>
      </c>
      <c r="G317" t="s">
        <v>14</v>
      </c>
      <c r="H317">
        <v>12317</v>
      </c>
      <c r="I317">
        <v>630000</v>
      </c>
      <c r="J317" t="s">
        <v>283</v>
      </c>
    </row>
    <row r="318" spans="1:10" x14ac:dyDescent="0.3">
      <c r="A318">
        <v>2019</v>
      </c>
      <c r="B318" t="s">
        <v>67</v>
      </c>
      <c r="C318" t="s">
        <v>68</v>
      </c>
      <c r="D318" t="s">
        <v>310</v>
      </c>
      <c r="E318" t="s">
        <v>23</v>
      </c>
      <c r="F318">
        <v>41535</v>
      </c>
      <c r="G318" t="s">
        <v>14</v>
      </c>
      <c r="H318">
        <v>22346</v>
      </c>
      <c r="I318">
        <v>1174000</v>
      </c>
      <c r="J318" t="s">
        <v>283</v>
      </c>
    </row>
    <row r="319" spans="1:10" x14ac:dyDescent="0.3">
      <c r="A319">
        <v>2017</v>
      </c>
      <c r="B319" t="s">
        <v>30</v>
      </c>
      <c r="C319" t="s">
        <v>91</v>
      </c>
      <c r="D319" t="s">
        <v>311</v>
      </c>
      <c r="E319" t="s">
        <v>13</v>
      </c>
      <c r="F319">
        <v>50331</v>
      </c>
      <c r="G319" t="s">
        <v>24</v>
      </c>
      <c r="H319">
        <v>15386</v>
      </c>
      <c r="I319">
        <v>787000</v>
      </c>
      <c r="J319" t="s">
        <v>283</v>
      </c>
    </row>
    <row r="320" spans="1:10" x14ac:dyDescent="0.3">
      <c r="A320">
        <v>2015</v>
      </c>
      <c r="B320" t="s">
        <v>44</v>
      </c>
      <c r="C320" t="s">
        <v>45</v>
      </c>
      <c r="D320" t="s">
        <v>160</v>
      </c>
      <c r="E320" t="s">
        <v>13</v>
      </c>
      <c r="F320">
        <v>60317</v>
      </c>
      <c r="G320" t="s">
        <v>14</v>
      </c>
      <c r="H320">
        <v>11847</v>
      </c>
      <c r="I320">
        <v>606000</v>
      </c>
      <c r="J320" t="s">
        <v>283</v>
      </c>
    </row>
    <row r="321" spans="1:10" x14ac:dyDescent="0.3">
      <c r="A321">
        <v>2021</v>
      </c>
      <c r="B321" t="s">
        <v>75</v>
      </c>
      <c r="C321" t="s">
        <v>76</v>
      </c>
      <c r="D321" t="s">
        <v>312</v>
      </c>
      <c r="E321" t="s">
        <v>23</v>
      </c>
      <c r="F321">
        <v>29584</v>
      </c>
      <c r="G321" t="s">
        <v>14</v>
      </c>
      <c r="H321">
        <v>10870</v>
      </c>
      <c r="I321">
        <v>556000</v>
      </c>
      <c r="J321" t="s">
        <v>283</v>
      </c>
    </row>
    <row r="322" spans="1:10" x14ac:dyDescent="0.3">
      <c r="A322">
        <v>2018</v>
      </c>
      <c r="B322" t="s">
        <v>44</v>
      </c>
      <c r="C322" t="s">
        <v>313</v>
      </c>
      <c r="D322" t="s">
        <v>314</v>
      </c>
      <c r="E322" t="s">
        <v>13</v>
      </c>
      <c r="F322">
        <v>37010</v>
      </c>
      <c r="G322" t="s">
        <v>14</v>
      </c>
      <c r="H322">
        <v>15265</v>
      </c>
      <c r="I322">
        <v>802000</v>
      </c>
      <c r="J322" t="s">
        <v>283</v>
      </c>
    </row>
    <row r="323" spans="1:10" x14ac:dyDescent="0.3">
      <c r="A323">
        <v>2020</v>
      </c>
      <c r="B323" t="s">
        <v>10</v>
      </c>
      <c r="C323" t="s">
        <v>102</v>
      </c>
      <c r="D323" t="s">
        <v>315</v>
      </c>
      <c r="E323" t="s">
        <v>23</v>
      </c>
      <c r="F323">
        <v>70110</v>
      </c>
      <c r="G323" t="s">
        <v>14</v>
      </c>
      <c r="H323">
        <v>16350</v>
      </c>
      <c r="I323">
        <v>859000</v>
      </c>
      <c r="J323" t="s">
        <v>283</v>
      </c>
    </row>
    <row r="324" spans="1:10" x14ac:dyDescent="0.3">
      <c r="A324">
        <v>2018</v>
      </c>
      <c r="B324" t="s">
        <v>30</v>
      </c>
      <c r="C324" t="s">
        <v>223</v>
      </c>
      <c r="D324" t="s">
        <v>224</v>
      </c>
      <c r="E324" t="s">
        <v>13</v>
      </c>
      <c r="F324">
        <v>91312</v>
      </c>
      <c r="G324" t="s">
        <v>14</v>
      </c>
      <c r="H324">
        <v>10127</v>
      </c>
      <c r="I324">
        <v>518000</v>
      </c>
      <c r="J324" t="s">
        <v>283</v>
      </c>
    </row>
    <row r="325" spans="1:10" x14ac:dyDescent="0.3">
      <c r="A325">
        <v>2013</v>
      </c>
      <c r="B325" t="s">
        <v>146</v>
      </c>
      <c r="C325" t="s">
        <v>147</v>
      </c>
      <c r="D325" t="s">
        <v>225</v>
      </c>
      <c r="E325" t="s">
        <v>13</v>
      </c>
      <c r="F325">
        <v>74790</v>
      </c>
      <c r="G325" t="s">
        <v>24</v>
      </c>
      <c r="H325">
        <v>19231</v>
      </c>
      <c r="I325">
        <v>579000</v>
      </c>
      <c r="J325" t="s">
        <v>283</v>
      </c>
    </row>
    <row r="326" spans="1:10" x14ac:dyDescent="0.3">
      <c r="A326">
        <v>2019</v>
      </c>
      <c r="B326" t="s">
        <v>20</v>
      </c>
      <c r="C326" t="s">
        <v>21</v>
      </c>
      <c r="D326" t="s">
        <v>316</v>
      </c>
      <c r="E326" t="s">
        <v>13</v>
      </c>
      <c r="F326">
        <v>35712</v>
      </c>
      <c r="G326" t="s">
        <v>24</v>
      </c>
      <c r="H326">
        <v>20157</v>
      </c>
      <c r="I326">
        <v>1059000</v>
      </c>
      <c r="J326" t="s">
        <v>283</v>
      </c>
    </row>
    <row r="327" spans="1:10" x14ac:dyDescent="0.3">
      <c r="A327">
        <v>2016</v>
      </c>
      <c r="B327" t="s">
        <v>30</v>
      </c>
      <c r="C327" t="s">
        <v>223</v>
      </c>
      <c r="D327" t="s">
        <v>265</v>
      </c>
      <c r="E327" t="s">
        <v>13</v>
      </c>
      <c r="F327">
        <v>63572</v>
      </c>
      <c r="G327" t="s">
        <v>14</v>
      </c>
      <c r="H327">
        <v>8768</v>
      </c>
      <c r="I327">
        <v>449000</v>
      </c>
      <c r="J327" t="s">
        <v>283</v>
      </c>
    </row>
    <row r="328" spans="1:10" x14ac:dyDescent="0.3">
      <c r="A328">
        <v>2020</v>
      </c>
      <c r="B328" t="s">
        <v>10</v>
      </c>
      <c r="C328" t="s">
        <v>129</v>
      </c>
      <c r="D328" t="s">
        <v>131</v>
      </c>
      <c r="E328" t="s">
        <v>13</v>
      </c>
      <c r="F328">
        <v>36650</v>
      </c>
      <c r="G328" t="s">
        <v>14</v>
      </c>
      <c r="H328">
        <v>8465</v>
      </c>
      <c r="I328">
        <v>433000</v>
      </c>
      <c r="J328" t="s">
        <v>283</v>
      </c>
    </row>
    <row r="329" spans="1:10" x14ac:dyDescent="0.3">
      <c r="A329">
        <v>2013</v>
      </c>
      <c r="B329" t="s">
        <v>64</v>
      </c>
      <c r="C329" t="s">
        <v>317</v>
      </c>
      <c r="D329" t="s">
        <v>318</v>
      </c>
      <c r="E329" t="s">
        <v>13</v>
      </c>
      <c r="F329">
        <v>101262</v>
      </c>
      <c r="G329" t="s">
        <v>14</v>
      </c>
      <c r="H329">
        <v>12114</v>
      </c>
      <c r="I329">
        <v>459999</v>
      </c>
      <c r="J329" t="s">
        <v>283</v>
      </c>
    </row>
    <row r="330" spans="1:10" x14ac:dyDescent="0.3">
      <c r="A330">
        <v>2021</v>
      </c>
      <c r="B330" t="s">
        <v>75</v>
      </c>
      <c r="C330" t="s">
        <v>76</v>
      </c>
      <c r="D330" t="s">
        <v>114</v>
      </c>
      <c r="E330" t="s">
        <v>23</v>
      </c>
      <c r="F330">
        <v>31053</v>
      </c>
      <c r="G330" t="s">
        <v>14</v>
      </c>
      <c r="H330">
        <v>9775</v>
      </c>
      <c r="I330">
        <v>500000</v>
      </c>
      <c r="J330" t="s">
        <v>283</v>
      </c>
    </row>
    <row r="331" spans="1:10" x14ac:dyDescent="0.3">
      <c r="A331">
        <v>2016</v>
      </c>
      <c r="B331" t="s">
        <v>10</v>
      </c>
      <c r="C331" t="s">
        <v>16</v>
      </c>
      <c r="D331" t="s">
        <v>17</v>
      </c>
      <c r="E331" t="s">
        <v>13</v>
      </c>
      <c r="F331">
        <v>69995</v>
      </c>
      <c r="G331" t="s">
        <v>14</v>
      </c>
      <c r="H331">
        <v>11144</v>
      </c>
      <c r="I331">
        <v>570000</v>
      </c>
      <c r="J331" t="s">
        <v>283</v>
      </c>
    </row>
    <row r="332" spans="1:10" x14ac:dyDescent="0.3">
      <c r="A332">
        <v>2012</v>
      </c>
      <c r="B332" t="s">
        <v>10</v>
      </c>
      <c r="C332" t="s">
        <v>16</v>
      </c>
      <c r="D332" t="s">
        <v>303</v>
      </c>
      <c r="E332" t="s">
        <v>13</v>
      </c>
      <c r="F332">
        <v>96264</v>
      </c>
      <c r="G332" t="s">
        <v>24</v>
      </c>
      <c r="H332">
        <v>19488</v>
      </c>
      <c r="I332">
        <v>413999</v>
      </c>
      <c r="J332" t="s">
        <v>283</v>
      </c>
    </row>
    <row r="333" spans="1:10" x14ac:dyDescent="0.3">
      <c r="A333">
        <v>2017</v>
      </c>
      <c r="B333" t="s">
        <v>25</v>
      </c>
      <c r="C333" t="s">
        <v>95</v>
      </c>
      <c r="D333" t="s">
        <v>319</v>
      </c>
      <c r="E333" t="s">
        <v>13</v>
      </c>
      <c r="F333">
        <v>67872</v>
      </c>
      <c r="G333" t="s">
        <v>14</v>
      </c>
      <c r="H333">
        <v>7859</v>
      </c>
      <c r="I333">
        <v>401999</v>
      </c>
      <c r="J333" t="s">
        <v>283</v>
      </c>
    </row>
    <row r="334" spans="1:10" x14ac:dyDescent="0.3">
      <c r="A334">
        <v>2017</v>
      </c>
      <c r="B334" t="s">
        <v>75</v>
      </c>
      <c r="C334" t="s">
        <v>76</v>
      </c>
      <c r="D334" t="s">
        <v>320</v>
      </c>
      <c r="E334" t="s">
        <v>13</v>
      </c>
      <c r="F334">
        <v>30823</v>
      </c>
      <c r="G334" t="s">
        <v>14</v>
      </c>
      <c r="H334">
        <v>6979</v>
      </c>
      <c r="I334">
        <v>357000</v>
      </c>
      <c r="J334" t="s">
        <v>283</v>
      </c>
    </row>
    <row r="335" spans="1:10" x14ac:dyDescent="0.3">
      <c r="A335">
        <v>2022</v>
      </c>
      <c r="B335" t="s">
        <v>25</v>
      </c>
      <c r="C335" t="s">
        <v>26</v>
      </c>
      <c r="D335" t="s">
        <v>157</v>
      </c>
      <c r="E335" t="s">
        <v>23</v>
      </c>
      <c r="F335">
        <v>31940</v>
      </c>
      <c r="G335" t="s">
        <v>14</v>
      </c>
      <c r="H335">
        <v>20157</v>
      </c>
      <c r="I335">
        <v>1059000</v>
      </c>
      <c r="J335" t="s">
        <v>283</v>
      </c>
    </row>
    <row r="336" spans="1:10" x14ac:dyDescent="0.3">
      <c r="A336">
        <v>2022</v>
      </c>
      <c r="B336" t="s">
        <v>75</v>
      </c>
      <c r="C336" t="s">
        <v>76</v>
      </c>
      <c r="D336" t="s">
        <v>321</v>
      </c>
      <c r="E336" t="s">
        <v>13</v>
      </c>
      <c r="F336">
        <v>16120</v>
      </c>
      <c r="G336" t="s">
        <v>14</v>
      </c>
      <c r="H336">
        <v>10801</v>
      </c>
      <c r="I336">
        <v>553000</v>
      </c>
      <c r="J336" t="s">
        <v>283</v>
      </c>
    </row>
    <row r="337" spans="1:10" x14ac:dyDescent="0.3">
      <c r="A337">
        <v>2022</v>
      </c>
      <c r="B337" t="s">
        <v>67</v>
      </c>
      <c r="C337" t="s">
        <v>301</v>
      </c>
      <c r="D337" t="s">
        <v>322</v>
      </c>
      <c r="E337" t="s">
        <v>13</v>
      </c>
      <c r="F337">
        <v>20581</v>
      </c>
      <c r="G337" t="s">
        <v>14</v>
      </c>
      <c r="H337">
        <v>31756</v>
      </c>
      <c r="I337">
        <v>1668000</v>
      </c>
      <c r="J337" t="s">
        <v>283</v>
      </c>
    </row>
    <row r="338" spans="1:10" x14ac:dyDescent="0.3">
      <c r="A338">
        <v>2022</v>
      </c>
      <c r="B338" t="s">
        <v>67</v>
      </c>
      <c r="C338" t="s">
        <v>301</v>
      </c>
      <c r="D338" t="s">
        <v>323</v>
      </c>
      <c r="E338" t="s">
        <v>13</v>
      </c>
      <c r="F338">
        <v>20460</v>
      </c>
      <c r="G338" t="s">
        <v>14</v>
      </c>
      <c r="H338">
        <v>30055</v>
      </c>
      <c r="I338">
        <v>1579000</v>
      </c>
      <c r="J338" t="s">
        <v>283</v>
      </c>
    </row>
    <row r="339" spans="1:10" x14ac:dyDescent="0.3">
      <c r="A339">
        <v>2017</v>
      </c>
      <c r="B339" t="s">
        <v>10</v>
      </c>
      <c r="C339" t="s">
        <v>18</v>
      </c>
      <c r="D339" t="s">
        <v>204</v>
      </c>
      <c r="E339" t="s">
        <v>13</v>
      </c>
      <c r="F339">
        <v>81548</v>
      </c>
      <c r="G339" t="s">
        <v>14</v>
      </c>
      <c r="H339">
        <v>12375</v>
      </c>
      <c r="I339">
        <v>633000</v>
      </c>
      <c r="J339" t="s">
        <v>283</v>
      </c>
    </row>
    <row r="340" spans="1:10" x14ac:dyDescent="0.3">
      <c r="A340">
        <v>2012</v>
      </c>
      <c r="B340" t="s">
        <v>10</v>
      </c>
      <c r="C340" t="s">
        <v>259</v>
      </c>
      <c r="D340" t="s">
        <v>324</v>
      </c>
      <c r="E340" t="s">
        <v>13</v>
      </c>
      <c r="F340">
        <v>113536</v>
      </c>
      <c r="G340" t="s">
        <v>24</v>
      </c>
      <c r="H340">
        <v>30833</v>
      </c>
      <c r="I340">
        <v>655000</v>
      </c>
      <c r="J340" t="s">
        <v>283</v>
      </c>
    </row>
    <row r="341" spans="1:10" x14ac:dyDescent="0.3">
      <c r="A341">
        <v>2017</v>
      </c>
      <c r="B341" t="s">
        <v>75</v>
      </c>
      <c r="C341" t="s">
        <v>76</v>
      </c>
      <c r="D341" t="s">
        <v>325</v>
      </c>
      <c r="E341" t="s">
        <v>23</v>
      </c>
      <c r="F341">
        <v>32890</v>
      </c>
      <c r="G341" t="s">
        <v>14</v>
      </c>
      <c r="H341">
        <v>6874</v>
      </c>
      <c r="I341">
        <v>352000</v>
      </c>
      <c r="J341" t="s">
        <v>283</v>
      </c>
    </row>
    <row r="342" spans="1:10" x14ac:dyDescent="0.3">
      <c r="A342">
        <v>2017</v>
      </c>
      <c r="B342" t="s">
        <v>70</v>
      </c>
      <c r="C342" t="s">
        <v>199</v>
      </c>
      <c r="D342" t="s">
        <v>326</v>
      </c>
      <c r="E342" t="s">
        <v>13</v>
      </c>
      <c r="F342">
        <v>32547</v>
      </c>
      <c r="G342" t="s">
        <v>14</v>
      </c>
      <c r="H342">
        <v>5083</v>
      </c>
      <c r="I342">
        <v>260000</v>
      </c>
      <c r="J342" t="s">
        <v>283</v>
      </c>
    </row>
    <row r="343" spans="1:10" x14ac:dyDescent="0.3">
      <c r="A343">
        <v>2020</v>
      </c>
      <c r="B343" t="s">
        <v>30</v>
      </c>
      <c r="C343" t="s">
        <v>33</v>
      </c>
      <c r="D343" t="s">
        <v>327</v>
      </c>
      <c r="E343" t="s">
        <v>13</v>
      </c>
      <c r="F343">
        <v>22995</v>
      </c>
      <c r="G343" t="s">
        <v>14</v>
      </c>
      <c r="H343">
        <v>17378</v>
      </c>
      <c r="I343">
        <v>913000</v>
      </c>
      <c r="J343" t="s">
        <v>283</v>
      </c>
    </row>
    <row r="344" spans="1:10" x14ac:dyDescent="0.3">
      <c r="A344">
        <v>2019</v>
      </c>
      <c r="B344" t="s">
        <v>75</v>
      </c>
      <c r="C344" t="s">
        <v>76</v>
      </c>
      <c r="D344" t="s">
        <v>77</v>
      </c>
      <c r="E344" t="s">
        <v>13</v>
      </c>
      <c r="F344">
        <v>45725</v>
      </c>
      <c r="G344" t="s">
        <v>14</v>
      </c>
      <c r="H344">
        <v>8465</v>
      </c>
      <c r="I344">
        <v>433000</v>
      </c>
      <c r="J344" t="s">
        <v>283</v>
      </c>
    </row>
    <row r="345" spans="1:10" x14ac:dyDescent="0.3">
      <c r="A345">
        <v>2019</v>
      </c>
      <c r="B345" t="s">
        <v>30</v>
      </c>
      <c r="C345" t="s">
        <v>53</v>
      </c>
      <c r="D345" t="s">
        <v>239</v>
      </c>
      <c r="E345" t="s">
        <v>23</v>
      </c>
      <c r="F345">
        <v>51652</v>
      </c>
      <c r="G345" t="s">
        <v>14</v>
      </c>
      <c r="H345">
        <v>23050</v>
      </c>
      <c r="I345">
        <v>1211000</v>
      </c>
      <c r="J345" t="s">
        <v>283</v>
      </c>
    </row>
    <row r="346" spans="1:10" x14ac:dyDescent="0.3">
      <c r="A346">
        <v>2019</v>
      </c>
      <c r="B346" t="s">
        <v>44</v>
      </c>
      <c r="C346" t="s">
        <v>45</v>
      </c>
      <c r="D346" t="s">
        <v>136</v>
      </c>
      <c r="E346" t="s">
        <v>23</v>
      </c>
      <c r="F346">
        <v>30264</v>
      </c>
      <c r="G346" t="s">
        <v>14</v>
      </c>
      <c r="H346">
        <v>22232</v>
      </c>
      <c r="I346">
        <v>1168000</v>
      </c>
      <c r="J346" t="s">
        <v>283</v>
      </c>
    </row>
    <row r="347" spans="1:10" x14ac:dyDescent="0.3">
      <c r="A347">
        <v>2014</v>
      </c>
      <c r="B347" t="s">
        <v>10</v>
      </c>
      <c r="C347" t="s">
        <v>60</v>
      </c>
      <c r="D347" t="s">
        <v>61</v>
      </c>
      <c r="E347" t="s">
        <v>13</v>
      </c>
      <c r="F347">
        <v>73631</v>
      </c>
      <c r="G347" t="s">
        <v>14</v>
      </c>
      <c r="H347">
        <v>8371</v>
      </c>
      <c r="I347">
        <v>376000</v>
      </c>
      <c r="J347" t="s">
        <v>283</v>
      </c>
    </row>
    <row r="348" spans="1:10" x14ac:dyDescent="0.3">
      <c r="A348">
        <v>2019</v>
      </c>
      <c r="B348" t="s">
        <v>10</v>
      </c>
      <c r="C348" t="s">
        <v>48</v>
      </c>
      <c r="D348" t="s">
        <v>328</v>
      </c>
      <c r="E348" t="s">
        <v>13</v>
      </c>
      <c r="F348">
        <v>58029</v>
      </c>
      <c r="G348" t="s">
        <v>14</v>
      </c>
      <c r="H348">
        <v>13568</v>
      </c>
      <c r="I348">
        <v>694000</v>
      </c>
      <c r="J348" t="s">
        <v>283</v>
      </c>
    </row>
    <row r="349" spans="1:10" x14ac:dyDescent="0.3">
      <c r="A349">
        <v>2016</v>
      </c>
      <c r="B349" t="s">
        <v>25</v>
      </c>
      <c r="C349" t="s">
        <v>95</v>
      </c>
      <c r="D349" t="s">
        <v>329</v>
      </c>
      <c r="E349" t="s">
        <v>13</v>
      </c>
      <c r="F349">
        <v>53919</v>
      </c>
      <c r="G349" t="s">
        <v>14</v>
      </c>
      <c r="H349">
        <v>7390</v>
      </c>
      <c r="I349">
        <v>378000</v>
      </c>
      <c r="J349" t="s">
        <v>283</v>
      </c>
    </row>
    <row r="350" spans="1:10" x14ac:dyDescent="0.3">
      <c r="A350">
        <v>2019</v>
      </c>
      <c r="B350" t="s">
        <v>30</v>
      </c>
      <c r="C350" t="s">
        <v>33</v>
      </c>
      <c r="D350" t="s">
        <v>330</v>
      </c>
      <c r="E350" t="s">
        <v>13</v>
      </c>
      <c r="F350">
        <v>43454</v>
      </c>
      <c r="G350" t="s">
        <v>14</v>
      </c>
      <c r="H350">
        <v>9286</v>
      </c>
      <c r="I350">
        <v>475000</v>
      </c>
      <c r="J350" t="s">
        <v>283</v>
      </c>
    </row>
    <row r="351" spans="1:10" x14ac:dyDescent="0.3">
      <c r="A351">
        <v>2013</v>
      </c>
      <c r="B351" t="s">
        <v>331</v>
      </c>
      <c r="C351" t="s">
        <v>332</v>
      </c>
      <c r="D351" t="s">
        <v>333</v>
      </c>
      <c r="E351" t="s">
        <v>13</v>
      </c>
      <c r="F351">
        <v>67426</v>
      </c>
      <c r="G351" t="s">
        <v>14</v>
      </c>
      <c r="H351">
        <v>12930</v>
      </c>
      <c r="I351">
        <v>491000</v>
      </c>
      <c r="J351" t="s">
        <v>283</v>
      </c>
    </row>
    <row r="352" spans="1:10" x14ac:dyDescent="0.3">
      <c r="A352">
        <v>2016</v>
      </c>
      <c r="B352" t="s">
        <v>146</v>
      </c>
      <c r="C352" t="s">
        <v>147</v>
      </c>
      <c r="D352" t="s">
        <v>334</v>
      </c>
      <c r="E352" t="s">
        <v>13</v>
      </c>
      <c r="F352">
        <v>98741</v>
      </c>
      <c r="G352" t="s">
        <v>24</v>
      </c>
      <c r="H352">
        <v>12258</v>
      </c>
      <c r="I352">
        <v>627000</v>
      </c>
      <c r="J352" t="s">
        <v>283</v>
      </c>
    </row>
    <row r="353" spans="1:10" x14ac:dyDescent="0.3">
      <c r="A353">
        <v>2013</v>
      </c>
      <c r="B353" t="s">
        <v>10</v>
      </c>
      <c r="C353" t="s">
        <v>16</v>
      </c>
      <c r="D353" t="s">
        <v>166</v>
      </c>
      <c r="E353" t="s">
        <v>13</v>
      </c>
      <c r="F353">
        <v>30359</v>
      </c>
      <c r="G353" t="s">
        <v>14</v>
      </c>
      <c r="H353">
        <v>12509</v>
      </c>
      <c r="I353">
        <v>475000</v>
      </c>
      <c r="J353" t="s">
        <v>283</v>
      </c>
    </row>
    <row r="354" spans="1:10" x14ac:dyDescent="0.3">
      <c r="A354">
        <v>2018</v>
      </c>
      <c r="B354" t="s">
        <v>10</v>
      </c>
      <c r="C354" t="s">
        <v>48</v>
      </c>
      <c r="D354" t="s">
        <v>328</v>
      </c>
      <c r="E354" t="s">
        <v>13</v>
      </c>
      <c r="F354">
        <v>19437</v>
      </c>
      <c r="G354" t="s">
        <v>14</v>
      </c>
      <c r="H354">
        <v>13939</v>
      </c>
      <c r="I354">
        <v>713000</v>
      </c>
      <c r="J354" t="s">
        <v>283</v>
      </c>
    </row>
    <row r="355" spans="1:10" x14ac:dyDescent="0.3">
      <c r="A355">
        <v>2015</v>
      </c>
      <c r="B355" t="s">
        <v>30</v>
      </c>
      <c r="C355" t="s">
        <v>50</v>
      </c>
      <c r="D355" t="s">
        <v>233</v>
      </c>
      <c r="E355" t="s">
        <v>13</v>
      </c>
      <c r="F355">
        <v>69680</v>
      </c>
      <c r="G355" t="s">
        <v>14</v>
      </c>
      <c r="H355">
        <v>10792</v>
      </c>
      <c r="I355">
        <v>552000</v>
      </c>
      <c r="J355" t="s">
        <v>283</v>
      </c>
    </row>
    <row r="356" spans="1:10" x14ac:dyDescent="0.3">
      <c r="A356">
        <v>2020</v>
      </c>
      <c r="B356" t="s">
        <v>25</v>
      </c>
      <c r="C356" t="s">
        <v>143</v>
      </c>
      <c r="D356" t="s">
        <v>335</v>
      </c>
      <c r="E356" t="s">
        <v>23</v>
      </c>
      <c r="F356">
        <v>33984</v>
      </c>
      <c r="G356" t="s">
        <v>14</v>
      </c>
      <c r="H356">
        <v>13744</v>
      </c>
      <c r="I356">
        <v>703000</v>
      </c>
      <c r="J356" t="s">
        <v>283</v>
      </c>
    </row>
    <row r="357" spans="1:10" x14ac:dyDescent="0.3">
      <c r="A357">
        <v>2018</v>
      </c>
      <c r="B357" t="s">
        <v>30</v>
      </c>
      <c r="C357" t="s">
        <v>91</v>
      </c>
      <c r="D357" t="s">
        <v>336</v>
      </c>
      <c r="E357" t="s">
        <v>13</v>
      </c>
      <c r="F357">
        <v>70838</v>
      </c>
      <c r="G357" t="s">
        <v>14</v>
      </c>
      <c r="H357">
        <v>13802</v>
      </c>
      <c r="I357">
        <v>706000</v>
      </c>
      <c r="J357" t="s">
        <v>283</v>
      </c>
    </row>
    <row r="358" spans="1:10" x14ac:dyDescent="0.3">
      <c r="A358">
        <v>2022</v>
      </c>
      <c r="B358" t="s">
        <v>25</v>
      </c>
      <c r="C358" t="s">
        <v>26</v>
      </c>
      <c r="D358" t="s">
        <v>337</v>
      </c>
      <c r="E358" t="s">
        <v>13</v>
      </c>
      <c r="F358">
        <v>30058</v>
      </c>
      <c r="G358" t="s">
        <v>14</v>
      </c>
      <c r="H358">
        <v>22727</v>
      </c>
      <c r="I358">
        <v>1194000</v>
      </c>
      <c r="J358" t="s">
        <v>283</v>
      </c>
    </row>
    <row r="359" spans="1:10" x14ac:dyDescent="0.3">
      <c r="A359">
        <v>2019</v>
      </c>
      <c r="B359" t="s">
        <v>20</v>
      </c>
      <c r="C359" t="s">
        <v>21</v>
      </c>
      <c r="D359" t="s">
        <v>210</v>
      </c>
      <c r="E359" t="s">
        <v>13</v>
      </c>
      <c r="F359">
        <v>41165</v>
      </c>
      <c r="G359" t="s">
        <v>14</v>
      </c>
      <c r="H359">
        <v>18710</v>
      </c>
      <c r="I359">
        <v>983000</v>
      </c>
      <c r="J359" t="s">
        <v>283</v>
      </c>
    </row>
    <row r="360" spans="1:10" x14ac:dyDescent="0.3">
      <c r="A360">
        <v>2020</v>
      </c>
      <c r="B360" t="s">
        <v>10</v>
      </c>
      <c r="C360" t="s">
        <v>102</v>
      </c>
      <c r="D360" t="s">
        <v>315</v>
      </c>
      <c r="E360" t="s">
        <v>23</v>
      </c>
      <c r="F360">
        <v>44980</v>
      </c>
      <c r="G360" t="s">
        <v>14</v>
      </c>
      <c r="H360">
        <v>16693</v>
      </c>
      <c r="I360">
        <v>877000</v>
      </c>
      <c r="J360" t="s">
        <v>283</v>
      </c>
    </row>
    <row r="361" spans="1:10" x14ac:dyDescent="0.3">
      <c r="A361">
        <v>2016</v>
      </c>
      <c r="B361" t="s">
        <v>10</v>
      </c>
      <c r="C361" t="s">
        <v>11</v>
      </c>
      <c r="D361" t="s">
        <v>338</v>
      </c>
      <c r="E361" t="s">
        <v>13</v>
      </c>
      <c r="F361">
        <v>19613</v>
      </c>
      <c r="G361" t="s">
        <v>14</v>
      </c>
      <c r="H361">
        <v>7273</v>
      </c>
      <c r="I361">
        <v>372000</v>
      </c>
      <c r="J361" t="s">
        <v>283</v>
      </c>
    </row>
    <row r="362" spans="1:10" x14ac:dyDescent="0.3">
      <c r="A362">
        <v>2020</v>
      </c>
      <c r="B362" t="s">
        <v>10</v>
      </c>
      <c r="C362" t="s">
        <v>118</v>
      </c>
      <c r="D362" t="s">
        <v>339</v>
      </c>
      <c r="E362" t="s">
        <v>13</v>
      </c>
      <c r="F362">
        <v>15178</v>
      </c>
      <c r="G362" t="s">
        <v>14</v>
      </c>
      <c r="H362">
        <v>11593</v>
      </c>
      <c r="I362">
        <v>593000</v>
      </c>
      <c r="J362" t="s">
        <v>283</v>
      </c>
    </row>
    <row r="363" spans="1:10" x14ac:dyDescent="0.3">
      <c r="A363">
        <v>2020</v>
      </c>
      <c r="B363" t="s">
        <v>10</v>
      </c>
      <c r="C363" t="s">
        <v>102</v>
      </c>
      <c r="D363" t="s">
        <v>315</v>
      </c>
      <c r="E363" t="s">
        <v>23</v>
      </c>
      <c r="F363">
        <v>12867</v>
      </c>
      <c r="G363" t="s">
        <v>14</v>
      </c>
      <c r="H363">
        <v>18648</v>
      </c>
      <c r="I363">
        <v>980000</v>
      </c>
      <c r="J363" t="s">
        <v>283</v>
      </c>
    </row>
    <row r="364" spans="1:10" x14ac:dyDescent="0.3">
      <c r="A364">
        <v>2011</v>
      </c>
      <c r="B364" t="s">
        <v>10</v>
      </c>
      <c r="C364" t="s">
        <v>16</v>
      </c>
      <c r="D364" t="s">
        <v>17</v>
      </c>
      <c r="E364" t="s">
        <v>13</v>
      </c>
      <c r="F364">
        <v>104553</v>
      </c>
      <c r="G364" t="s">
        <v>14</v>
      </c>
      <c r="H364">
        <v>16852</v>
      </c>
      <c r="I364">
        <v>358000</v>
      </c>
      <c r="J364" t="s">
        <v>283</v>
      </c>
    </row>
    <row r="365" spans="1:10" x14ac:dyDescent="0.3">
      <c r="A365">
        <v>2023</v>
      </c>
      <c r="B365" t="s">
        <v>67</v>
      </c>
      <c r="C365" t="s">
        <v>100</v>
      </c>
      <c r="D365" t="s">
        <v>340</v>
      </c>
      <c r="E365" t="s">
        <v>13</v>
      </c>
      <c r="F365">
        <v>21630</v>
      </c>
      <c r="G365" t="s">
        <v>14</v>
      </c>
      <c r="H365">
        <v>16940</v>
      </c>
      <c r="I365">
        <v>890000</v>
      </c>
      <c r="J365" t="s">
        <v>283</v>
      </c>
    </row>
    <row r="366" spans="1:10" x14ac:dyDescent="0.3">
      <c r="A366">
        <v>2014</v>
      </c>
      <c r="B366" t="s">
        <v>10</v>
      </c>
      <c r="C366" t="s">
        <v>341</v>
      </c>
      <c r="D366" t="s">
        <v>342</v>
      </c>
      <c r="E366" t="s">
        <v>13</v>
      </c>
      <c r="F366">
        <v>64243</v>
      </c>
      <c r="G366" t="s">
        <v>14</v>
      </c>
      <c r="H366">
        <v>6206</v>
      </c>
      <c r="I366">
        <v>279000</v>
      </c>
      <c r="J366" t="s">
        <v>283</v>
      </c>
    </row>
    <row r="367" spans="1:10" x14ac:dyDescent="0.3">
      <c r="A367">
        <v>2018</v>
      </c>
      <c r="B367" t="s">
        <v>10</v>
      </c>
      <c r="C367" t="s">
        <v>93</v>
      </c>
      <c r="D367" t="s">
        <v>343</v>
      </c>
      <c r="E367" t="s">
        <v>23</v>
      </c>
      <c r="F367">
        <v>95626</v>
      </c>
      <c r="G367" t="s">
        <v>14</v>
      </c>
      <c r="H367">
        <v>8133</v>
      </c>
      <c r="I367">
        <v>416000</v>
      </c>
      <c r="J367" t="s">
        <v>283</v>
      </c>
    </row>
    <row r="368" spans="1:10" x14ac:dyDescent="0.3">
      <c r="A368">
        <v>2021</v>
      </c>
      <c r="B368" t="s">
        <v>25</v>
      </c>
      <c r="C368" t="s">
        <v>28</v>
      </c>
      <c r="D368" t="s">
        <v>237</v>
      </c>
      <c r="E368" t="s">
        <v>13</v>
      </c>
      <c r="F368">
        <v>20428</v>
      </c>
      <c r="G368" t="s">
        <v>14</v>
      </c>
      <c r="H368">
        <v>12238</v>
      </c>
      <c r="I368">
        <v>626000</v>
      </c>
      <c r="J368" t="s">
        <v>283</v>
      </c>
    </row>
    <row r="369" spans="1:10" x14ac:dyDescent="0.3">
      <c r="A369">
        <v>2017</v>
      </c>
      <c r="B369" t="s">
        <v>30</v>
      </c>
      <c r="C369" t="s">
        <v>50</v>
      </c>
      <c r="D369" t="s">
        <v>344</v>
      </c>
      <c r="E369" t="s">
        <v>13</v>
      </c>
      <c r="F369">
        <v>10914</v>
      </c>
      <c r="G369" t="s">
        <v>14</v>
      </c>
      <c r="H369">
        <v>11124</v>
      </c>
      <c r="I369">
        <v>569000</v>
      </c>
      <c r="J369" t="s">
        <v>283</v>
      </c>
    </row>
    <row r="370" spans="1:10" x14ac:dyDescent="0.3">
      <c r="A370">
        <v>2016</v>
      </c>
      <c r="B370" t="s">
        <v>70</v>
      </c>
      <c r="C370" t="s">
        <v>199</v>
      </c>
      <c r="D370" t="s">
        <v>345</v>
      </c>
      <c r="E370" t="s">
        <v>13</v>
      </c>
      <c r="F370">
        <v>79233</v>
      </c>
      <c r="G370" t="s">
        <v>14</v>
      </c>
      <c r="H370">
        <v>4682</v>
      </c>
      <c r="I370">
        <v>240000</v>
      </c>
      <c r="J370" t="s">
        <v>283</v>
      </c>
    </row>
    <row r="371" spans="1:10" x14ac:dyDescent="0.3">
      <c r="A371">
        <v>2023</v>
      </c>
      <c r="B371" t="s">
        <v>25</v>
      </c>
      <c r="C371" t="s">
        <v>55</v>
      </c>
      <c r="D371" t="s">
        <v>299</v>
      </c>
      <c r="E371" t="s">
        <v>23</v>
      </c>
      <c r="F371">
        <v>1848</v>
      </c>
      <c r="G371" t="s">
        <v>14</v>
      </c>
      <c r="H371">
        <v>18520</v>
      </c>
      <c r="I371">
        <v>973000</v>
      </c>
      <c r="J371" t="s">
        <v>283</v>
      </c>
    </row>
    <row r="372" spans="1:10" x14ac:dyDescent="0.3">
      <c r="A372">
        <v>2016</v>
      </c>
      <c r="B372" t="s">
        <v>10</v>
      </c>
      <c r="C372" t="s">
        <v>102</v>
      </c>
      <c r="D372" t="s">
        <v>346</v>
      </c>
      <c r="E372" t="s">
        <v>23</v>
      </c>
      <c r="F372">
        <v>87285</v>
      </c>
      <c r="G372" t="s">
        <v>14</v>
      </c>
      <c r="H372">
        <v>11984</v>
      </c>
      <c r="I372">
        <v>613000</v>
      </c>
      <c r="J372" t="s">
        <v>283</v>
      </c>
    </row>
    <row r="373" spans="1:10" x14ac:dyDescent="0.3">
      <c r="A373">
        <v>2016</v>
      </c>
      <c r="B373" t="s">
        <v>25</v>
      </c>
      <c r="C373" t="s">
        <v>95</v>
      </c>
      <c r="D373" t="s">
        <v>329</v>
      </c>
      <c r="E373" t="s">
        <v>13</v>
      </c>
      <c r="F373">
        <v>70208</v>
      </c>
      <c r="G373" t="s">
        <v>14</v>
      </c>
      <c r="H373">
        <v>7390</v>
      </c>
      <c r="I373">
        <v>378000</v>
      </c>
      <c r="J373" t="s">
        <v>283</v>
      </c>
    </row>
    <row r="374" spans="1:10" x14ac:dyDescent="0.3">
      <c r="A374">
        <v>2021</v>
      </c>
      <c r="B374" t="s">
        <v>25</v>
      </c>
      <c r="C374" t="s">
        <v>28</v>
      </c>
      <c r="D374" t="s">
        <v>237</v>
      </c>
      <c r="E374" t="s">
        <v>13</v>
      </c>
      <c r="F374">
        <v>31073</v>
      </c>
      <c r="G374" t="s">
        <v>14</v>
      </c>
      <c r="H374">
        <v>12336</v>
      </c>
      <c r="I374">
        <v>631000</v>
      </c>
      <c r="J374" t="s">
        <v>283</v>
      </c>
    </row>
    <row r="375" spans="1:10" x14ac:dyDescent="0.3">
      <c r="A375">
        <v>2020</v>
      </c>
      <c r="B375" t="s">
        <v>75</v>
      </c>
      <c r="C375" t="s">
        <v>104</v>
      </c>
      <c r="D375" t="s">
        <v>196</v>
      </c>
      <c r="E375" t="s">
        <v>23</v>
      </c>
      <c r="F375">
        <v>19907</v>
      </c>
      <c r="G375" t="s">
        <v>14</v>
      </c>
      <c r="H375">
        <v>13783</v>
      </c>
      <c r="I375">
        <v>705000</v>
      </c>
      <c r="J375" t="s">
        <v>283</v>
      </c>
    </row>
    <row r="376" spans="1:10" x14ac:dyDescent="0.3">
      <c r="A376">
        <v>2019</v>
      </c>
      <c r="B376" t="s">
        <v>10</v>
      </c>
      <c r="C376" t="s">
        <v>16</v>
      </c>
      <c r="D376" t="s">
        <v>347</v>
      </c>
      <c r="E376" t="s">
        <v>23</v>
      </c>
      <c r="F376">
        <v>21955</v>
      </c>
      <c r="G376" t="s">
        <v>14</v>
      </c>
      <c r="H376">
        <v>13529</v>
      </c>
      <c r="I376">
        <v>692000</v>
      </c>
      <c r="J376" t="s">
        <v>283</v>
      </c>
    </row>
    <row r="377" spans="1:10" x14ac:dyDescent="0.3">
      <c r="A377">
        <v>2021</v>
      </c>
      <c r="B377" t="s">
        <v>70</v>
      </c>
      <c r="C377" t="s">
        <v>199</v>
      </c>
      <c r="D377" t="s">
        <v>326</v>
      </c>
      <c r="E377" t="s">
        <v>13</v>
      </c>
      <c r="F377">
        <v>15513</v>
      </c>
      <c r="G377" t="s">
        <v>14</v>
      </c>
      <c r="H377">
        <v>7761</v>
      </c>
      <c r="I377">
        <v>397000</v>
      </c>
      <c r="J377" t="s">
        <v>283</v>
      </c>
    </row>
    <row r="378" spans="1:10" x14ac:dyDescent="0.3">
      <c r="A378">
        <v>2014</v>
      </c>
      <c r="B378" t="s">
        <v>10</v>
      </c>
      <c r="C378" t="s">
        <v>93</v>
      </c>
      <c r="D378" t="s">
        <v>348</v>
      </c>
      <c r="E378" t="s">
        <v>23</v>
      </c>
      <c r="F378">
        <v>44064</v>
      </c>
      <c r="G378" t="s">
        <v>14</v>
      </c>
      <c r="H378">
        <v>8075</v>
      </c>
      <c r="I378">
        <v>363000</v>
      </c>
      <c r="J378" t="s">
        <v>283</v>
      </c>
    </row>
    <row r="379" spans="1:10" x14ac:dyDescent="0.3">
      <c r="A379">
        <v>2022</v>
      </c>
      <c r="B379" t="s">
        <v>30</v>
      </c>
      <c r="C379" t="s">
        <v>35</v>
      </c>
      <c r="D379" t="s">
        <v>349</v>
      </c>
      <c r="E379" t="s">
        <v>13</v>
      </c>
      <c r="F379">
        <v>16247</v>
      </c>
      <c r="G379" t="s">
        <v>73</v>
      </c>
      <c r="H379">
        <v>15366</v>
      </c>
      <c r="I379">
        <v>786000</v>
      </c>
      <c r="J379" t="s">
        <v>283</v>
      </c>
    </row>
    <row r="380" spans="1:10" x14ac:dyDescent="0.3">
      <c r="A380">
        <v>2019</v>
      </c>
      <c r="B380" t="s">
        <v>67</v>
      </c>
      <c r="C380" t="s">
        <v>68</v>
      </c>
      <c r="D380" t="s">
        <v>238</v>
      </c>
      <c r="E380" t="s">
        <v>13</v>
      </c>
      <c r="F380">
        <v>51695</v>
      </c>
      <c r="G380" t="s">
        <v>14</v>
      </c>
      <c r="H380">
        <v>22194</v>
      </c>
      <c r="I380">
        <v>1166000</v>
      </c>
      <c r="J380" t="s">
        <v>283</v>
      </c>
    </row>
    <row r="381" spans="1:10" x14ac:dyDescent="0.3">
      <c r="A381">
        <v>2016</v>
      </c>
      <c r="B381" t="s">
        <v>25</v>
      </c>
      <c r="C381" t="s">
        <v>95</v>
      </c>
      <c r="D381" t="s">
        <v>329</v>
      </c>
      <c r="E381" t="s">
        <v>13</v>
      </c>
      <c r="F381">
        <v>39182</v>
      </c>
      <c r="G381" t="s">
        <v>14</v>
      </c>
      <c r="H381">
        <v>7552</v>
      </c>
      <c r="I381">
        <v>386000</v>
      </c>
      <c r="J381" t="s">
        <v>283</v>
      </c>
    </row>
    <row r="382" spans="1:10" x14ac:dyDescent="0.3">
      <c r="A382">
        <v>2021</v>
      </c>
      <c r="B382" t="s">
        <v>25</v>
      </c>
      <c r="C382" t="s">
        <v>152</v>
      </c>
      <c r="D382" t="s">
        <v>350</v>
      </c>
      <c r="E382" t="s">
        <v>13</v>
      </c>
      <c r="F382">
        <v>46225</v>
      </c>
      <c r="G382" t="s">
        <v>24</v>
      </c>
      <c r="H382">
        <v>26172</v>
      </c>
      <c r="I382">
        <v>1375000</v>
      </c>
      <c r="J382" t="s">
        <v>283</v>
      </c>
    </row>
    <row r="383" spans="1:10" x14ac:dyDescent="0.3">
      <c r="A383">
        <v>2020</v>
      </c>
      <c r="B383" t="s">
        <v>44</v>
      </c>
      <c r="C383" t="s">
        <v>125</v>
      </c>
      <c r="D383" t="s">
        <v>351</v>
      </c>
      <c r="E383" t="s">
        <v>13</v>
      </c>
      <c r="F383">
        <v>62299</v>
      </c>
      <c r="G383" t="s">
        <v>14</v>
      </c>
      <c r="H383">
        <v>15284</v>
      </c>
      <c r="I383">
        <v>802999</v>
      </c>
      <c r="J383" t="s">
        <v>283</v>
      </c>
    </row>
    <row r="384" spans="1:10" x14ac:dyDescent="0.3">
      <c r="A384">
        <v>2013</v>
      </c>
      <c r="B384" t="s">
        <v>30</v>
      </c>
      <c r="C384" t="s">
        <v>91</v>
      </c>
      <c r="D384" t="s">
        <v>352</v>
      </c>
      <c r="E384" t="s">
        <v>13</v>
      </c>
      <c r="F384">
        <v>46332</v>
      </c>
      <c r="G384" t="s">
        <v>24</v>
      </c>
      <c r="H384">
        <v>17803</v>
      </c>
      <c r="I384">
        <v>536000</v>
      </c>
      <c r="J384" t="s">
        <v>283</v>
      </c>
    </row>
    <row r="385" spans="1:10" x14ac:dyDescent="0.3">
      <c r="A385">
        <v>2016</v>
      </c>
      <c r="B385" t="s">
        <v>10</v>
      </c>
      <c r="C385" t="s">
        <v>129</v>
      </c>
      <c r="D385" t="s">
        <v>353</v>
      </c>
      <c r="E385" t="s">
        <v>13</v>
      </c>
      <c r="F385">
        <v>78922</v>
      </c>
      <c r="G385" t="s">
        <v>24</v>
      </c>
      <c r="H385">
        <v>14389</v>
      </c>
      <c r="I385">
        <v>736000</v>
      </c>
      <c r="J385" t="s">
        <v>283</v>
      </c>
    </row>
    <row r="386" spans="1:10" x14ac:dyDescent="0.3">
      <c r="A386">
        <v>2014</v>
      </c>
      <c r="B386" t="s">
        <v>64</v>
      </c>
      <c r="C386" t="s">
        <v>285</v>
      </c>
      <c r="D386" t="s">
        <v>354</v>
      </c>
      <c r="E386" t="s">
        <v>13</v>
      </c>
      <c r="F386">
        <v>51391</v>
      </c>
      <c r="G386" t="s">
        <v>14</v>
      </c>
      <c r="H386">
        <v>7207</v>
      </c>
      <c r="I386">
        <v>324000</v>
      </c>
      <c r="J386" t="s">
        <v>283</v>
      </c>
    </row>
    <row r="387" spans="1:10" x14ac:dyDescent="0.3">
      <c r="A387">
        <v>2012</v>
      </c>
      <c r="B387" t="s">
        <v>44</v>
      </c>
      <c r="C387" t="s">
        <v>125</v>
      </c>
      <c r="D387" t="s">
        <v>355</v>
      </c>
      <c r="E387" t="s">
        <v>13</v>
      </c>
      <c r="F387">
        <v>32864</v>
      </c>
      <c r="G387" t="s">
        <v>14</v>
      </c>
      <c r="H387">
        <v>12688</v>
      </c>
      <c r="I387">
        <v>382000</v>
      </c>
      <c r="J387" t="s">
        <v>283</v>
      </c>
    </row>
    <row r="388" spans="1:10" x14ac:dyDescent="0.3">
      <c r="A388">
        <v>2017</v>
      </c>
      <c r="B388" t="s">
        <v>10</v>
      </c>
      <c r="C388" t="s">
        <v>93</v>
      </c>
      <c r="D388" t="s">
        <v>343</v>
      </c>
      <c r="E388" t="s">
        <v>23</v>
      </c>
      <c r="F388">
        <v>30660</v>
      </c>
      <c r="G388" t="s">
        <v>14</v>
      </c>
      <c r="H388">
        <v>9169</v>
      </c>
      <c r="I388">
        <v>469000</v>
      </c>
      <c r="J388" t="s">
        <v>283</v>
      </c>
    </row>
    <row r="389" spans="1:10" x14ac:dyDescent="0.3">
      <c r="A389">
        <v>2015</v>
      </c>
      <c r="B389" t="s">
        <v>41</v>
      </c>
      <c r="C389" t="s">
        <v>150</v>
      </c>
      <c r="D389" t="s">
        <v>356</v>
      </c>
      <c r="E389" t="s">
        <v>23</v>
      </c>
      <c r="F389">
        <v>105518</v>
      </c>
      <c r="G389" t="s">
        <v>14</v>
      </c>
      <c r="H389">
        <v>13925</v>
      </c>
      <c r="I389">
        <v>626000</v>
      </c>
      <c r="J389" t="s">
        <v>283</v>
      </c>
    </row>
    <row r="390" spans="1:10" x14ac:dyDescent="0.3">
      <c r="A390">
        <v>2015</v>
      </c>
      <c r="B390" t="s">
        <v>30</v>
      </c>
      <c r="C390" t="s">
        <v>50</v>
      </c>
      <c r="D390" t="s">
        <v>233</v>
      </c>
      <c r="E390" t="s">
        <v>13</v>
      </c>
      <c r="F390">
        <v>88718</v>
      </c>
      <c r="G390" t="s">
        <v>14</v>
      </c>
      <c r="H390">
        <v>9638</v>
      </c>
      <c r="I390">
        <v>493000</v>
      </c>
      <c r="J390" t="s">
        <v>283</v>
      </c>
    </row>
    <row r="391" spans="1:10" x14ac:dyDescent="0.3">
      <c r="A391">
        <v>2018</v>
      </c>
      <c r="B391" t="s">
        <v>64</v>
      </c>
      <c r="C391" t="s">
        <v>285</v>
      </c>
      <c r="D391" t="s">
        <v>286</v>
      </c>
      <c r="E391" t="s">
        <v>23</v>
      </c>
      <c r="F391">
        <v>24353</v>
      </c>
      <c r="G391" t="s">
        <v>14</v>
      </c>
      <c r="H391">
        <v>9091</v>
      </c>
      <c r="I391">
        <v>465000</v>
      </c>
      <c r="J391" t="s">
        <v>283</v>
      </c>
    </row>
    <row r="392" spans="1:10" x14ac:dyDescent="0.3">
      <c r="A392">
        <v>2022</v>
      </c>
      <c r="B392" t="s">
        <v>30</v>
      </c>
      <c r="C392" t="s">
        <v>35</v>
      </c>
      <c r="D392" t="s">
        <v>357</v>
      </c>
      <c r="E392" t="s">
        <v>13</v>
      </c>
      <c r="F392">
        <v>17693</v>
      </c>
      <c r="G392" t="s">
        <v>14</v>
      </c>
      <c r="H392">
        <v>13646</v>
      </c>
      <c r="I392">
        <v>698000</v>
      </c>
      <c r="J392" t="s">
        <v>283</v>
      </c>
    </row>
    <row r="393" spans="1:10" x14ac:dyDescent="0.3">
      <c r="A393">
        <v>2013</v>
      </c>
      <c r="B393" t="s">
        <v>44</v>
      </c>
      <c r="C393" t="s">
        <v>170</v>
      </c>
      <c r="D393" t="s">
        <v>279</v>
      </c>
      <c r="E393" t="s">
        <v>13</v>
      </c>
      <c r="F393">
        <v>31104</v>
      </c>
      <c r="G393" t="s">
        <v>14</v>
      </c>
      <c r="H393">
        <v>8611</v>
      </c>
      <c r="I393">
        <v>327000</v>
      </c>
      <c r="J393" t="s">
        <v>283</v>
      </c>
    </row>
    <row r="394" spans="1:10" x14ac:dyDescent="0.3">
      <c r="A394">
        <v>2023</v>
      </c>
      <c r="B394" t="s">
        <v>25</v>
      </c>
      <c r="C394" t="s">
        <v>95</v>
      </c>
      <c r="D394" t="s">
        <v>319</v>
      </c>
      <c r="E394" t="s">
        <v>13</v>
      </c>
      <c r="F394">
        <v>5618</v>
      </c>
      <c r="G394" t="s">
        <v>14</v>
      </c>
      <c r="H394">
        <v>13177</v>
      </c>
      <c r="I394">
        <v>674000</v>
      </c>
      <c r="J394" t="s">
        <v>283</v>
      </c>
    </row>
    <row r="395" spans="1:10" x14ac:dyDescent="0.3">
      <c r="A395">
        <v>2018</v>
      </c>
      <c r="B395" t="s">
        <v>44</v>
      </c>
      <c r="C395" t="s">
        <v>62</v>
      </c>
      <c r="D395" t="s">
        <v>63</v>
      </c>
      <c r="E395" t="s">
        <v>13</v>
      </c>
      <c r="F395">
        <v>54566</v>
      </c>
      <c r="G395" t="s">
        <v>14</v>
      </c>
      <c r="H395">
        <v>10753</v>
      </c>
      <c r="I395">
        <v>550000</v>
      </c>
      <c r="J395" t="s">
        <v>283</v>
      </c>
    </row>
    <row r="396" spans="1:10" x14ac:dyDescent="0.3">
      <c r="A396">
        <v>2016</v>
      </c>
      <c r="B396" t="s">
        <v>25</v>
      </c>
      <c r="C396" t="s">
        <v>95</v>
      </c>
      <c r="D396" t="s">
        <v>329</v>
      </c>
      <c r="E396" t="s">
        <v>13</v>
      </c>
      <c r="F396">
        <v>86716</v>
      </c>
      <c r="G396" t="s">
        <v>14</v>
      </c>
      <c r="H396">
        <v>7738</v>
      </c>
      <c r="I396">
        <v>396000</v>
      </c>
      <c r="J396" t="s">
        <v>283</v>
      </c>
    </row>
    <row r="397" spans="1:10" x14ac:dyDescent="0.3">
      <c r="A397">
        <v>2019</v>
      </c>
      <c r="B397" t="s">
        <v>30</v>
      </c>
      <c r="C397" t="s">
        <v>33</v>
      </c>
      <c r="D397" t="s">
        <v>330</v>
      </c>
      <c r="E397" t="s">
        <v>13</v>
      </c>
      <c r="F397">
        <v>33811</v>
      </c>
      <c r="G397" t="s">
        <v>14</v>
      </c>
      <c r="H397">
        <v>10420</v>
      </c>
      <c r="I397">
        <v>533000</v>
      </c>
      <c r="J397" t="s">
        <v>283</v>
      </c>
    </row>
    <row r="398" spans="1:10" x14ac:dyDescent="0.3">
      <c r="A398">
        <v>2013</v>
      </c>
      <c r="B398" t="s">
        <v>44</v>
      </c>
      <c r="C398" t="s">
        <v>170</v>
      </c>
      <c r="D398" t="s">
        <v>279</v>
      </c>
      <c r="E398" t="s">
        <v>13</v>
      </c>
      <c r="F398">
        <v>27050</v>
      </c>
      <c r="G398" t="s">
        <v>14</v>
      </c>
      <c r="H398">
        <v>9085</v>
      </c>
      <c r="I398">
        <v>345000</v>
      </c>
      <c r="J398" t="s">
        <v>283</v>
      </c>
    </row>
    <row r="399" spans="1:10" x14ac:dyDescent="0.3">
      <c r="A399">
        <v>2018</v>
      </c>
      <c r="B399" t="s">
        <v>25</v>
      </c>
      <c r="C399" t="s">
        <v>95</v>
      </c>
      <c r="D399" t="s">
        <v>329</v>
      </c>
      <c r="E399" t="s">
        <v>13</v>
      </c>
      <c r="F399">
        <v>72597</v>
      </c>
      <c r="G399" t="s">
        <v>14</v>
      </c>
      <c r="H399">
        <v>8856</v>
      </c>
      <c r="I399">
        <v>453000</v>
      </c>
      <c r="J399" t="s">
        <v>283</v>
      </c>
    </row>
    <row r="400" spans="1:10" x14ac:dyDescent="0.3">
      <c r="A400">
        <v>2019</v>
      </c>
      <c r="B400" t="s">
        <v>30</v>
      </c>
      <c r="C400" t="s">
        <v>31</v>
      </c>
      <c r="D400" t="s">
        <v>32</v>
      </c>
      <c r="E400" t="s">
        <v>13</v>
      </c>
      <c r="F400">
        <v>69173</v>
      </c>
      <c r="G400" t="s">
        <v>14</v>
      </c>
      <c r="H400">
        <v>15562</v>
      </c>
      <c r="I400">
        <v>796000</v>
      </c>
      <c r="J400" t="s">
        <v>283</v>
      </c>
    </row>
    <row r="401" spans="1:10" x14ac:dyDescent="0.3">
      <c r="A401">
        <v>2022</v>
      </c>
      <c r="B401" t="s">
        <v>30</v>
      </c>
      <c r="C401" t="s">
        <v>53</v>
      </c>
      <c r="D401" t="s">
        <v>358</v>
      </c>
      <c r="E401" t="s">
        <v>23</v>
      </c>
      <c r="F401">
        <v>27509</v>
      </c>
      <c r="G401" t="s">
        <v>24</v>
      </c>
      <c r="H401">
        <v>35137</v>
      </c>
      <c r="I401">
        <v>1846000</v>
      </c>
      <c r="J401" t="s">
        <v>283</v>
      </c>
    </row>
    <row r="402" spans="1:10" x14ac:dyDescent="0.3">
      <c r="A402">
        <v>2019</v>
      </c>
      <c r="B402" t="s">
        <v>44</v>
      </c>
      <c r="C402" t="s">
        <v>62</v>
      </c>
      <c r="D402" t="s">
        <v>359</v>
      </c>
      <c r="E402" t="s">
        <v>13</v>
      </c>
      <c r="F402">
        <v>22419</v>
      </c>
      <c r="G402" t="s">
        <v>14</v>
      </c>
      <c r="H402">
        <v>12512</v>
      </c>
      <c r="I402">
        <v>640000</v>
      </c>
      <c r="J402" t="s">
        <v>283</v>
      </c>
    </row>
    <row r="403" spans="1:10" x14ac:dyDescent="0.3">
      <c r="A403">
        <v>2022</v>
      </c>
      <c r="B403" t="s">
        <v>10</v>
      </c>
      <c r="C403" t="s">
        <v>259</v>
      </c>
      <c r="D403" t="s">
        <v>360</v>
      </c>
      <c r="E403" t="s">
        <v>23</v>
      </c>
      <c r="F403">
        <v>29126</v>
      </c>
      <c r="G403" t="s">
        <v>14</v>
      </c>
      <c r="H403">
        <v>24364</v>
      </c>
      <c r="I403">
        <v>1280000</v>
      </c>
      <c r="J403" t="s">
        <v>283</v>
      </c>
    </row>
    <row r="404" spans="1:10" x14ac:dyDescent="0.3">
      <c r="A404">
        <v>2014</v>
      </c>
      <c r="B404" t="s">
        <v>57</v>
      </c>
      <c r="C404" t="s">
        <v>83</v>
      </c>
      <c r="D404" t="s">
        <v>361</v>
      </c>
      <c r="E404" t="s">
        <v>23</v>
      </c>
      <c r="F404">
        <v>108796</v>
      </c>
      <c r="G404" t="s">
        <v>24</v>
      </c>
      <c r="H404">
        <v>41585</v>
      </c>
      <c r="I404">
        <v>1609000</v>
      </c>
      <c r="J404" t="s">
        <v>283</v>
      </c>
    </row>
    <row r="405" spans="1:10" x14ac:dyDescent="0.3">
      <c r="A405">
        <v>2014</v>
      </c>
      <c r="B405" t="s">
        <v>75</v>
      </c>
      <c r="C405" t="s">
        <v>217</v>
      </c>
      <c r="D405" t="s">
        <v>362</v>
      </c>
      <c r="E405" t="s">
        <v>13</v>
      </c>
      <c r="F405">
        <v>80922</v>
      </c>
      <c r="G405" t="s">
        <v>24</v>
      </c>
      <c r="H405">
        <v>16143</v>
      </c>
      <c r="I405">
        <v>613000</v>
      </c>
      <c r="J405" t="s">
        <v>283</v>
      </c>
    </row>
    <row r="406" spans="1:10" x14ac:dyDescent="0.3">
      <c r="A406">
        <v>2016</v>
      </c>
      <c r="B406" t="s">
        <v>41</v>
      </c>
      <c r="C406" t="s">
        <v>150</v>
      </c>
      <c r="D406" t="s">
        <v>356</v>
      </c>
      <c r="E406" t="s">
        <v>23</v>
      </c>
      <c r="F406">
        <v>67884</v>
      </c>
      <c r="G406" t="s">
        <v>14</v>
      </c>
      <c r="H406">
        <v>13939</v>
      </c>
      <c r="I406">
        <v>713000</v>
      </c>
      <c r="J406" t="s">
        <v>283</v>
      </c>
    </row>
    <row r="407" spans="1:10" x14ac:dyDescent="0.3">
      <c r="A407">
        <v>2016</v>
      </c>
      <c r="B407" t="s">
        <v>10</v>
      </c>
      <c r="C407" t="s">
        <v>93</v>
      </c>
      <c r="D407" t="s">
        <v>363</v>
      </c>
      <c r="E407" t="s">
        <v>13</v>
      </c>
      <c r="F407">
        <v>36837</v>
      </c>
      <c r="G407" t="s">
        <v>14</v>
      </c>
      <c r="H407">
        <v>8055</v>
      </c>
      <c r="I407">
        <v>412000</v>
      </c>
      <c r="J407" t="s">
        <v>283</v>
      </c>
    </row>
    <row r="408" spans="1:10" x14ac:dyDescent="0.3">
      <c r="A408">
        <v>2015</v>
      </c>
      <c r="B408" t="s">
        <v>25</v>
      </c>
      <c r="C408" t="s">
        <v>364</v>
      </c>
      <c r="D408" t="s">
        <v>365</v>
      </c>
      <c r="E408" t="s">
        <v>13</v>
      </c>
      <c r="F408">
        <v>75916</v>
      </c>
      <c r="G408" t="s">
        <v>14</v>
      </c>
      <c r="H408">
        <v>7273</v>
      </c>
      <c r="I408">
        <v>372000</v>
      </c>
      <c r="J408" t="s">
        <v>283</v>
      </c>
    </row>
    <row r="409" spans="1:10" x14ac:dyDescent="0.3">
      <c r="A409">
        <v>2021</v>
      </c>
      <c r="B409" t="s">
        <v>10</v>
      </c>
      <c r="C409" t="s">
        <v>118</v>
      </c>
      <c r="D409" t="s">
        <v>145</v>
      </c>
      <c r="E409" t="s">
        <v>13</v>
      </c>
      <c r="F409">
        <v>42481</v>
      </c>
      <c r="G409" t="s">
        <v>14</v>
      </c>
      <c r="H409">
        <v>10557</v>
      </c>
      <c r="I409">
        <v>540000</v>
      </c>
      <c r="J409" t="s">
        <v>283</v>
      </c>
    </row>
    <row r="410" spans="1:10" x14ac:dyDescent="0.3">
      <c r="A410">
        <v>2021</v>
      </c>
      <c r="B410" t="s">
        <v>57</v>
      </c>
      <c r="C410" t="s">
        <v>250</v>
      </c>
      <c r="D410" t="s">
        <v>366</v>
      </c>
      <c r="E410" t="s">
        <v>13</v>
      </c>
      <c r="F410">
        <v>14232</v>
      </c>
      <c r="G410" t="s">
        <v>14</v>
      </c>
      <c r="H410">
        <v>18425</v>
      </c>
      <c r="I410">
        <v>968000</v>
      </c>
      <c r="J410" t="s">
        <v>283</v>
      </c>
    </row>
    <row r="411" spans="1:10" x14ac:dyDescent="0.3">
      <c r="A411">
        <v>2017</v>
      </c>
      <c r="B411" t="s">
        <v>75</v>
      </c>
      <c r="C411" t="s">
        <v>76</v>
      </c>
      <c r="D411" t="s">
        <v>320</v>
      </c>
      <c r="E411" t="s">
        <v>13</v>
      </c>
      <c r="F411">
        <v>62303</v>
      </c>
      <c r="G411" t="s">
        <v>14</v>
      </c>
      <c r="H411">
        <v>6080</v>
      </c>
      <c r="I411">
        <v>311000</v>
      </c>
      <c r="J411" t="s">
        <v>283</v>
      </c>
    </row>
    <row r="412" spans="1:10" x14ac:dyDescent="0.3">
      <c r="A412">
        <v>2019</v>
      </c>
      <c r="B412" t="s">
        <v>57</v>
      </c>
      <c r="C412" t="s">
        <v>367</v>
      </c>
      <c r="D412" t="s">
        <v>368</v>
      </c>
      <c r="E412" t="s">
        <v>13</v>
      </c>
      <c r="F412">
        <v>42324</v>
      </c>
      <c r="G412" t="s">
        <v>14</v>
      </c>
      <c r="H412">
        <v>16560</v>
      </c>
      <c r="I412">
        <v>869999</v>
      </c>
      <c r="J412" t="s">
        <v>283</v>
      </c>
    </row>
    <row r="413" spans="1:10" x14ac:dyDescent="0.3">
      <c r="A413">
        <v>2018</v>
      </c>
      <c r="B413" t="s">
        <v>25</v>
      </c>
      <c r="C413" t="s">
        <v>143</v>
      </c>
      <c r="D413" t="s">
        <v>144</v>
      </c>
      <c r="E413" t="s">
        <v>23</v>
      </c>
      <c r="F413">
        <v>70793</v>
      </c>
      <c r="G413" t="s">
        <v>14</v>
      </c>
      <c r="H413">
        <v>10166</v>
      </c>
      <c r="I413">
        <v>520000</v>
      </c>
      <c r="J413" t="s">
        <v>283</v>
      </c>
    </row>
    <row r="414" spans="1:10" x14ac:dyDescent="0.3">
      <c r="A414">
        <v>2013</v>
      </c>
      <c r="B414" t="s">
        <v>30</v>
      </c>
      <c r="C414" t="s">
        <v>178</v>
      </c>
      <c r="D414" t="s">
        <v>179</v>
      </c>
      <c r="E414" t="s">
        <v>13</v>
      </c>
      <c r="F414">
        <v>34376</v>
      </c>
      <c r="G414" t="s">
        <v>14</v>
      </c>
      <c r="H414">
        <v>8190</v>
      </c>
      <c r="I414">
        <v>311000</v>
      </c>
      <c r="J414" t="s">
        <v>283</v>
      </c>
    </row>
    <row r="415" spans="1:10" x14ac:dyDescent="0.3">
      <c r="A415">
        <v>2021</v>
      </c>
      <c r="B415" t="s">
        <v>20</v>
      </c>
      <c r="C415" t="s">
        <v>21</v>
      </c>
      <c r="D415" t="s">
        <v>369</v>
      </c>
      <c r="E415" t="s">
        <v>23</v>
      </c>
      <c r="F415">
        <v>7931</v>
      </c>
      <c r="G415" t="s">
        <v>14</v>
      </c>
      <c r="H415">
        <v>20252</v>
      </c>
      <c r="I415">
        <v>1064000</v>
      </c>
      <c r="J415" t="s">
        <v>283</v>
      </c>
    </row>
    <row r="416" spans="1:10" x14ac:dyDescent="0.3">
      <c r="A416">
        <v>2016</v>
      </c>
      <c r="B416" t="s">
        <v>41</v>
      </c>
      <c r="C416" t="s">
        <v>150</v>
      </c>
      <c r="D416" t="s">
        <v>356</v>
      </c>
      <c r="E416" t="s">
        <v>23</v>
      </c>
      <c r="F416">
        <v>87457</v>
      </c>
      <c r="G416" t="s">
        <v>14</v>
      </c>
      <c r="H416">
        <v>13646</v>
      </c>
      <c r="I416">
        <v>698000</v>
      </c>
      <c r="J416" t="s">
        <v>283</v>
      </c>
    </row>
    <row r="417" spans="1:10" x14ac:dyDescent="0.3">
      <c r="A417">
        <v>2018</v>
      </c>
      <c r="B417" t="s">
        <v>75</v>
      </c>
      <c r="C417" t="s">
        <v>76</v>
      </c>
      <c r="D417" t="s">
        <v>370</v>
      </c>
      <c r="E417" t="s">
        <v>13</v>
      </c>
      <c r="F417">
        <v>45146</v>
      </c>
      <c r="G417" t="s">
        <v>14</v>
      </c>
      <c r="H417">
        <v>5767</v>
      </c>
      <c r="I417">
        <v>295000</v>
      </c>
      <c r="J417" t="s">
        <v>283</v>
      </c>
    </row>
    <row r="418" spans="1:10" x14ac:dyDescent="0.3">
      <c r="A418">
        <v>2017</v>
      </c>
      <c r="B418" t="s">
        <v>57</v>
      </c>
      <c r="C418" t="s">
        <v>295</v>
      </c>
      <c r="D418" t="s">
        <v>371</v>
      </c>
      <c r="E418" t="s">
        <v>13</v>
      </c>
      <c r="F418">
        <v>40409</v>
      </c>
      <c r="G418" t="s">
        <v>24</v>
      </c>
      <c r="H418">
        <v>33576</v>
      </c>
      <c r="I418">
        <v>1764000</v>
      </c>
      <c r="J418" t="s">
        <v>283</v>
      </c>
    </row>
    <row r="419" spans="1:10" x14ac:dyDescent="0.3">
      <c r="A419">
        <v>2016</v>
      </c>
      <c r="B419" t="s">
        <v>75</v>
      </c>
      <c r="C419" t="s">
        <v>76</v>
      </c>
      <c r="D419" t="s">
        <v>372</v>
      </c>
      <c r="E419" t="s">
        <v>13</v>
      </c>
      <c r="F419">
        <v>37599</v>
      </c>
      <c r="G419" t="s">
        <v>14</v>
      </c>
      <c r="H419">
        <v>5806</v>
      </c>
      <c r="I419">
        <v>297000</v>
      </c>
      <c r="J419" t="s">
        <v>283</v>
      </c>
    </row>
    <row r="420" spans="1:10" x14ac:dyDescent="0.3">
      <c r="A420">
        <v>2014</v>
      </c>
      <c r="B420" t="s">
        <v>30</v>
      </c>
      <c r="C420" t="s">
        <v>223</v>
      </c>
      <c r="D420" t="s">
        <v>228</v>
      </c>
      <c r="E420" t="s">
        <v>13</v>
      </c>
      <c r="F420">
        <v>39887</v>
      </c>
      <c r="G420" t="s">
        <v>14</v>
      </c>
      <c r="H420">
        <v>8097</v>
      </c>
      <c r="I420">
        <v>364000</v>
      </c>
      <c r="J420" t="s">
        <v>283</v>
      </c>
    </row>
    <row r="421" spans="1:10" x14ac:dyDescent="0.3">
      <c r="A421">
        <v>2010</v>
      </c>
      <c r="B421" t="s">
        <v>41</v>
      </c>
      <c r="C421" t="s">
        <v>373</v>
      </c>
      <c r="D421" t="s">
        <v>374</v>
      </c>
      <c r="E421" t="s">
        <v>13</v>
      </c>
      <c r="F421">
        <v>71366</v>
      </c>
      <c r="G421" t="s">
        <v>14</v>
      </c>
      <c r="H421">
        <v>27188</v>
      </c>
      <c r="I421">
        <v>306000</v>
      </c>
      <c r="J421" t="s">
        <v>283</v>
      </c>
    </row>
    <row r="422" spans="1:10" x14ac:dyDescent="0.3">
      <c r="A422">
        <v>2016</v>
      </c>
      <c r="B422" t="s">
        <v>44</v>
      </c>
      <c r="C422" t="s">
        <v>62</v>
      </c>
      <c r="D422" t="s">
        <v>375</v>
      </c>
      <c r="E422" t="s">
        <v>13</v>
      </c>
      <c r="F422">
        <v>91591</v>
      </c>
      <c r="G422" t="s">
        <v>24</v>
      </c>
      <c r="H422">
        <v>8495</v>
      </c>
      <c r="I422">
        <v>434000</v>
      </c>
      <c r="J422" t="s">
        <v>283</v>
      </c>
    </row>
    <row r="423" spans="1:10" x14ac:dyDescent="0.3">
      <c r="A423">
        <v>2011</v>
      </c>
      <c r="B423" t="s">
        <v>30</v>
      </c>
      <c r="C423" t="s">
        <v>38</v>
      </c>
      <c r="D423" t="s">
        <v>39</v>
      </c>
      <c r="E423" t="s">
        <v>13</v>
      </c>
      <c r="F423">
        <v>89386</v>
      </c>
      <c r="G423" t="s">
        <v>14</v>
      </c>
      <c r="H423">
        <v>12145</v>
      </c>
      <c r="I423">
        <v>258000</v>
      </c>
      <c r="J423" t="s">
        <v>283</v>
      </c>
    </row>
    <row r="424" spans="1:10" x14ac:dyDescent="0.3">
      <c r="A424">
        <v>2022</v>
      </c>
      <c r="B424" t="s">
        <v>25</v>
      </c>
      <c r="C424" t="s">
        <v>55</v>
      </c>
      <c r="D424" t="s">
        <v>299</v>
      </c>
      <c r="E424" t="s">
        <v>23</v>
      </c>
      <c r="F424">
        <v>26123</v>
      </c>
      <c r="G424" t="s">
        <v>14</v>
      </c>
      <c r="H424">
        <v>16293</v>
      </c>
      <c r="I424">
        <v>856000</v>
      </c>
      <c r="J424" t="s">
        <v>283</v>
      </c>
    </row>
    <row r="425" spans="1:10" x14ac:dyDescent="0.3">
      <c r="A425">
        <v>2023</v>
      </c>
      <c r="B425" t="s">
        <v>30</v>
      </c>
      <c r="C425" t="s">
        <v>35</v>
      </c>
      <c r="D425" t="s">
        <v>111</v>
      </c>
      <c r="E425" t="s">
        <v>13</v>
      </c>
      <c r="F425">
        <v>11028</v>
      </c>
      <c r="G425" t="s">
        <v>14</v>
      </c>
      <c r="H425">
        <v>14735</v>
      </c>
      <c r="I425">
        <v>754000</v>
      </c>
      <c r="J425" t="s">
        <v>283</v>
      </c>
    </row>
    <row r="426" spans="1:10" x14ac:dyDescent="0.3">
      <c r="A426">
        <v>2016</v>
      </c>
      <c r="B426" t="s">
        <v>10</v>
      </c>
      <c r="C426" t="s">
        <v>18</v>
      </c>
      <c r="D426" t="s">
        <v>19</v>
      </c>
      <c r="E426" t="s">
        <v>13</v>
      </c>
      <c r="F426">
        <v>56956</v>
      </c>
      <c r="G426" t="s">
        <v>14</v>
      </c>
      <c r="H426">
        <v>11867</v>
      </c>
      <c r="I426">
        <v>607000</v>
      </c>
      <c r="J426" t="s">
        <v>283</v>
      </c>
    </row>
    <row r="427" spans="1:10" x14ac:dyDescent="0.3">
      <c r="A427">
        <v>2016</v>
      </c>
      <c r="B427" t="s">
        <v>10</v>
      </c>
      <c r="C427" t="s">
        <v>93</v>
      </c>
      <c r="D427" t="s">
        <v>348</v>
      </c>
      <c r="E427" t="s">
        <v>23</v>
      </c>
      <c r="F427">
        <v>35244</v>
      </c>
      <c r="G427" t="s">
        <v>14</v>
      </c>
      <c r="H427">
        <v>8543</v>
      </c>
      <c r="I427">
        <v>437000</v>
      </c>
      <c r="J427" t="s">
        <v>283</v>
      </c>
    </row>
    <row r="428" spans="1:10" x14ac:dyDescent="0.3">
      <c r="A428">
        <v>2016</v>
      </c>
      <c r="B428" t="s">
        <v>20</v>
      </c>
      <c r="C428" t="s">
        <v>376</v>
      </c>
      <c r="D428" t="s">
        <v>377</v>
      </c>
      <c r="E428" t="s">
        <v>13</v>
      </c>
      <c r="F428">
        <v>139583</v>
      </c>
      <c r="G428" t="s">
        <v>24</v>
      </c>
      <c r="H428">
        <v>12312</v>
      </c>
      <c r="I428">
        <v>554000</v>
      </c>
      <c r="J428" t="s">
        <v>283</v>
      </c>
    </row>
    <row r="429" spans="1:10" x14ac:dyDescent="0.3">
      <c r="A429">
        <v>2018</v>
      </c>
      <c r="B429" t="s">
        <v>10</v>
      </c>
      <c r="C429" t="s">
        <v>16</v>
      </c>
      <c r="D429" t="s">
        <v>378</v>
      </c>
      <c r="E429" t="s">
        <v>23</v>
      </c>
      <c r="F429">
        <v>39109</v>
      </c>
      <c r="G429" t="s">
        <v>14</v>
      </c>
      <c r="H429">
        <v>11851</v>
      </c>
      <c r="I429">
        <v>606000</v>
      </c>
      <c r="J429" t="s">
        <v>283</v>
      </c>
    </row>
    <row r="430" spans="1:10" x14ac:dyDescent="0.3">
      <c r="A430">
        <v>2015</v>
      </c>
      <c r="B430" t="s">
        <v>44</v>
      </c>
      <c r="C430" t="s">
        <v>45</v>
      </c>
      <c r="D430" t="s">
        <v>379</v>
      </c>
      <c r="E430" t="s">
        <v>23</v>
      </c>
      <c r="F430">
        <v>37511</v>
      </c>
      <c r="G430" t="s">
        <v>14</v>
      </c>
      <c r="H430">
        <v>11656</v>
      </c>
      <c r="I430">
        <v>596000</v>
      </c>
      <c r="J430" t="s">
        <v>283</v>
      </c>
    </row>
    <row r="431" spans="1:10" x14ac:dyDescent="0.3">
      <c r="A431">
        <v>2019</v>
      </c>
      <c r="B431" t="s">
        <v>44</v>
      </c>
      <c r="C431" t="s">
        <v>125</v>
      </c>
      <c r="D431" t="s">
        <v>126</v>
      </c>
      <c r="E431" t="s">
        <v>13</v>
      </c>
      <c r="F431">
        <v>20269</v>
      </c>
      <c r="G431" t="s">
        <v>14</v>
      </c>
      <c r="H431">
        <v>12117</v>
      </c>
      <c r="I431">
        <v>620000</v>
      </c>
      <c r="J431" t="s">
        <v>283</v>
      </c>
    </row>
    <row r="432" spans="1:10" x14ac:dyDescent="0.3">
      <c r="A432">
        <v>2022</v>
      </c>
      <c r="B432" t="s">
        <v>30</v>
      </c>
      <c r="C432" t="s">
        <v>35</v>
      </c>
      <c r="D432" t="s">
        <v>36</v>
      </c>
      <c r="E432" t="s">
        <v>13</v>
      </c>
      <c r="F432">
        <v>40038</v>
      </c>
      <c r="G432" t="s">
        <v>14</v>
      </c>
      <c r="H432">
        <v>11652</v>
      </c>
      <c r="I432">
        <v>596000</v>
      </c>
      <c r="J432" t="s">
        <v>283</v>
      </c>
    </row>
    <row r="433" spans="1:10" x14ac:dyDescent="0.3">
      <c r="A433">
        <v>2023</v>
      </c>
      <c r="B433" t="s">
        <v>41</v>
      </c>
      <c r="C433" t="s">
        <v>380</v>
      </c>
      <c r="D433" t="s">
        <v>381</v>
      </c>
      <c r="E433" t="s">
        <v>23</v>
      </c>
      <c r="F433">
        <v>13967</v>
      </c>
      <c r="G433" t="s">
        <v>14</v>
      </c>
      <c r="H433">
        <v>31780</v>
      </c>
      <c r="I433">
        <v>1670000</v>
      </c>
      <c r="J433" t="s">
        <v>283</v>
      </c>
    </row>
    <row r="434" spans="1:10" x14ac:dyDescent="0.3">
      <c r="A434">
        <v>2019</v>
      </c>
      <c r="B434" t="s">
        <v>44</v>
      </c>
      <c r="C434" t="s">
        <v>382</v>
      </c>
      <c r="D434" t="s">
        <v>383</v>
      </c>
      <c r="E434" t="s">
        <v>23</v>
      </c>
      <c r="F434">
        <v>20315</v>
      </c>
      <c r="G434" t="s">
        <v>14</v>
      </c>
      <c r="H434">
        <v>36507</v>
      </c>
      <c r="I434">
        <v>1918000</v>
      </c>
      <c r="J434" t="s">
        <v>283</v>
      </c>
    </row>
    <row r="435" spans="1:10" x14ac:dyDescent="0.3">
      <c r="A435">
        <v>2019</v>
      </c>
      <c r="B435" t="s">
        <v>30</v>
      </c>
      <c r="C435" t="s">
        <v>118</v>
      </c>
      <c r="D435" t="s">
        <v>227</v>
      </c>
      <c r="E435" t="s">
        <v>23</v>
      </c>
      <c r="F435">
        <v>14129</v>
      </c>
      <c r="G435" t="s">
        <v>14</v>
      </c>
      <c r="H435">
        <v>29198</v>
      </c>
      <c r="I435">
        <v>1534000</v>
      </c>
      <c r="J435" t="s">
        <v>283</v>
      </c>
    </row>
    <row r="436" spans="1:10" x14ac:dyDescent="0.3">
      <c r="A436">
        <v>2017</v>
      </c>
      <c r="B436" t="s">
        <v>44</v>
      </c>
      <c r="C436" t="s">
        <v>78</v>
      </c>
      <c r="D436" t="s">
        <v>79</v>
      </c>
      <c r="E436" t="s">
        <v>13</v>
      </c>
      <c r="F436">
        <v>46533</v>
      </c>
      <c r="G436" t="s">
        <v>14</v>
      </c>
      <c r="H436">
        <v>13685</v>
      </c>
      <c r="I436">
        <v>700000</v>
      </c>
      <c r="J436" t="s">
        <v>283</v>
      </c>
    </row>
    <row r="437" spans="1:10" x14ac:dyDescent="0.3">
      <c r="A437">
        <v>2019</v>
      </c>
      <c r="B437" t="s">
        <v>30</v>
      </c>
      <c r="C437" t="s">
        <v>50</v>
      </c>
      <c r="D437" t="s">
        <v>384</v>
      </c>
      <c r="E437" t="s">
        <v>13</v>
      </c>
      <c r="F437">
        <v>51307</v>
      </c>
      <c r="G437" t="s">
        <v>14</v>
      </c>
      <c r="H437">
        <v>12356</v>
      </c>
      <c r="I437">
        <v>632000</v>
      </c>
      <c r="J437" t="s">
        <v>283</v>
      </c>
    </row>
    <row r="438" spans="1:10" x14ac:dyDescent="0.3">
      <c r="A438">
        <v>2015</v>
      </c>
      <c r="B438" t="s">
        <v>30</v>
      </c>
      <c r="C438" t="s">
        <v>223</v>
      </c>
      <c r="D438" t="s">
        <v>228</v>
      </c>
      <c r="E438" t="s">
        <v>13</v>
      </c>
      <c r="F438">
        <v>32237</v>
      </c>
      <c r="G438" t="s">
        <v>14</v>
      </c>
      <c r="H438">
        <v>8094</v>
      </c>
      <c r="I438">
        <v>413999</v>
      </c>
      <c r="J438" t="s">
        <v>283</v>
      </c>
    </row>
    <row r="439" spans="1:10" x14ac:dyDescent="0.3">
      <c r="A439">
        <v>2010</v>
      </c>
      <c r="B439" t="s">
        <v>10</v>
      </c>
      <c r="C439" t="s">
        <v>385</v>
      </c>
      <c r="D439" t="s">
        <v>386</v>
      </c>
      <c r="E439" t="s">
        <v>13</v>
      </c>
      <c r="F439">
        <v>103867</v>
      </c>
      <c r="G439" t="s">
        <v>14</v>
      </c>
      <c r="H439">
        <v>18036</v>
      </c>
      <c r="I439">
        <v>202999</v>
      </c>
      <c r="J439" t="s">
        <v>283</v>
      </c>
    </row>
    <row r="440" spans="1:10" x14ac:dyDescent="0.3">
      <c r="A440">
        <v>2019</v>
      </c>
      <c r="B440" t="s">
        <v>107</v>
      </c>
      <c r="C440" t="s">
        <v>108</v>
      </c>
      <c r="D440" t="s">
        <v>387</v>
      </c>
      <c r="E440" t="s">
        <v>13</v>
      </c>
      <c r="F440">
        <v>49559</v>
      </c>
      <c r="G440" t="s">
        <v>24</v>
      </c>
      <c r="H440">
        <v>27542</v>
      </c>
      <c r="I440">
        <v>1447000</v>
      </c>
      <c r="J440" t="s">
        <v>283</v>
      </c>
    </row>
    <row r="441" spans="1:10" x14ac:dyDescent="0.3">
      <c r="A441">
        <v>2020</v>
      </c>
      <c r="B441" t="s">
        <v>25</v>
      </c>
      <c r="C441" t="s">
        <v>95</v>
      </c>
      <c r="D441" t="s">
        <v>135</v>
      </c>
      <c r="E441" t="s">
        <v>23</v>
      </c>
      <c r="F441">
        <v>26526</v>
      </c>
      <c r="G441" t="s">
        <v>14</v>
      </c>
      <c r="H441">
        <v>12278</v>
      </c>
      <c r="I441">
        <v>628000</v>
      </c>
      <c r="J441" t="s">
        <v>283</v>
      </c>
    </row>
    <row r="442" spans="1:10" x14ac:dyDescent="0.3">
      <c r="A442">
        <v>2018</v>
      </c>
      <c r="B442" t="s">
        <v>20</v>
      </c>
      <c r="C442" t="s">
        <v>263</v>
      </c>
      <c r="D442" t="s">
        <v>388</v>
      </c>
      <c r="E442" t="s">
        <v>13</v>
      </c>
      <c r="F442">
        <v>5291</v>
      </c>
      <c r="G442" t="s">
        <v>14</v>
      </c>
      <c r="H442">
        <v>10479</v>
      </c>
      <c r="I442">
        <v>536000</v>
      </c>
      <c r="J442" t="s">
        <v>283</v>
      </c>
    </row>
    <row r="443" spans="1:10" x14ac:dyDescent="0.3">
      <c r="A443">
        <v>2016</v>
      </c>
      <c r="B443" t="s">
        <v>41</v>
      </c>
      <c r="C443" t="s">
        <v>373</v>
      </c>
      <c r="D443" t="s">
        <v>389</v>
      </c>
      <c r="E443" t="s">
        <v>13</v>
      </c>
      <c r="F443">
        <v>115178</v>
      </c>
      <c r="G443" t="s">
        <v>14</v>
      </c>
      <c r="H443">
        <v>10944</v>
      </c>
      <c r="I443">
        <v>492000</v>
      </c>
      <c r="J443" t="s">
        <v>283</v>
      </c>
    </row>
    <row r="444" spans="1:10" x14ac:dyDescent="0.3">
      <c r="A444">
        <v>2018</v>
      </c>
      <c r="B444" t="s">
        <v>30</v>
      </c>
      <c r="C444" t="s">
        <v>50</v>
      </c>
      <c r="D444" t="s">
        <v>384</v>
      </c>
      <c r="E444" t="s">
        <v>13</v>
      </c>
      <c r="F444">
        <v>50068</v>
      </c>
      <c r="G444" t="s">
        <v>14</v>
      </c>
      <c r="H444">
        <v>13529</v>
      </c>
      <c r="I444">
        <v>692000</v>
      </c>
      <c r="J444" t="s">
        <v>283</v>
      </c>
    </row>
    <row r="445" spans="1:10" x14ac:dyDescent="0.3">
      <c r="A445">
        <v>2016</v>
      </c>
      <c r="B445" t="s">
        <v>10</v>
      </c>
      <c r="C445" t="s">
        <v>16</v>
      </c>
      <c r="D445" t="s">
        <v>390</v>
      </c>
      <c r="E445" t="s">
        <v>13</v>
      </c>
      <c r="F445">
        <v>86301</v>
      </c>
      <c r="G445" t="s">
        <v>14</v>
      </c>
      <c r="H445">
        <v>11026</v>
      </c>
      <c r="I445">
        <v>564000</v>
      </c>
      <c r="J445" t="s">
        <v>283</v>
      </c>
    </row>
    <row r="446" spans="1:10" x14ac:dyDescent="0.3">
      <c r="A446">
        <v>2017</v>
      </c>
      <c r="B446" t="s">
        <v>25</v>
      </c>
      <c r="C446" t="s">
        <v>95</v>
      </c>
      <c r="D446" t="s">
        <v>319</v>
      </c>
      <c r="E446" t="s">
        <v>13</v>
      </c>
      <c r="F446">
        <v>45575</v>
      </c>
      <c r="G446" t="s">
        <v>14</v>
      </c>
      <c r="H446">
        <v>8798</v>
      </c>
      <c r="I446">
        <v>450000</v>
      </c>
      <c r="J446" t="s">
        <v>283</v>
      </c>
    </row>
    <row r="447" spans="1:10" x14ac:dyDescent="0.3">
      <c r="A447">
        <v>2017</v>
      </c>
      <c r="B447" t="s">
        <v>10</v>
      </c>
      <c r="C447" t="s">
        <v>181</v>
      </c>
      <c r="D447" t="s">
        <v>391</v>
      </c>
      <c r="E447" t="s">
        <v>13</v>
      </c>
      <c r="F447">
        <v>109407</v>
      </c>
      <c r="G447" t="s">
        <v>24</v>
      </c>
      <c r="H447">
        <v>16027</v>
      </c>
      <c r="I447">
        <v>721000</v>
      </c>
      <c r="J447" t="s">
        <v>283</v>
      </c>
    </row>
    <row r="448" spans="1:10" x14ac:dyDescent="0.3">
      <c r="A448">
        <v>2019</v>
      </c>
      <c r="B448" t="s">
        <v>10</v>
      </c>
      <c r="C448" t="s">
        <v>118</v>
      </c>
      <c r="D448" t="s">
        <v>392</v>
      </c>
      <c r="E448" t="s">
        <v>23</v>
      </c>
      <c r="F448">
        <v>16796</v>
      </c>
      <c r="G448" t="s">
        <v>14</v>
      </c>
      <c r="H448">
        <v>10968</v>
      </c>
      <c r="I448">
        <v>561000</v>
      </c>
      <c r="J448" t="s">
        <v>283</v>
      </c>
    </row>
    <row r="449" spans="1:10" x14ac:dyDescent="0.3">
      <c r="A449">
        <v>2012</v>
      </c>
      <c r="B449" t="s">
        <v>30</v>
      </c>
      <c r="C449" t="s">
        <v>38</v>
      </c>
      <c r="D449" t="s">
        <v>156</v>
      </c>
      <c r="E449" t="s">
        <v>13</v>
      </c>
      <c r="F449">
        <v>64048</v>
      </c>
      <c r="G449" t="s">
        <v>14</v>
      </c>
      <c r="H449">
        <v>11592</v>
      </c>
      <c r="I449">
        <v>349000</v>
      </c>
      <c r="J449" t="s">
        <v>283</v>
      </c>
    </row>
    <row r="450" spans="1:10" x14ac:dyDescent="0.3">
      <c r="A450">
        <v>2018</v>
      </c>
      <c r="B450" t="s">
        <v>70</v>
      </c>
      <c r="C450" t="s">
        <v>199</v>
      </c>
      <c r="D450" t="s">
        <v>393</v>
      </c>
      <c r="E450" t="s">
        <v>13</v>
      </c>
      <c r="F450">
        <v>62637</v>
      </c>
      <c r="G450" t="s">
        <v>14</v>
      </c>
      <c r="H450">
        <v>5122</v>
      </c>
      <c r="I450">
        <v>262000</v>
      </c>
      <c r="J450" t="s">
        <v>283</v>
      </c>
    </row>
    <row r="451" spans="1:10" x14ac:dyDescent="0.3">
      <c r="A451">
        <v>2014</v>
      </c>
      <c r="B451" t="s">
        <v>44</v>
      </c>
      <c r="C451" t="s">
        <v>45</v>
      </c>
      <c r="D451" t="s">
        <v>394</v>
      </c>
      <c r="E451" t="s">
        <v>13</v>
      </c>
      <c r="F451">
        <v>120786</v>
      </c>
      <c r="G451" t="s">
        <v>14</v>
      </c>
      <c r="H451">
        <v>10232</v>
      </c>
      <c r="I451">
        <v>459999</v>
      </c>
      <c r="J451" t="s">
        <v>283</v>
      </c>
    </row>
    <row r="452" spans="1:10" x14ac:dyDescent="0.3">
      <c r="A452">
        <v>2023</v>
      </c>
      <c r="B452" t="s">
        <v>25</v>
      </c>
      <c r="C452" t="s">
        <v>55</v>
      </c>
      <c r="D452" t="s">
        <v>395</v>
      </c>
      <c r="E452" t="s">
        <v>13</v>
      </c>
      <c r="F452">
        <v>14518</v>
      </c>
      <c r="G452" t="s">
        <v>14</v>
      </c>
      <c r="H452">
        <v>18101</v>
      </c>
      <c r="I452">
        <v>951000</v>
      </c>
      <c r="J452" t="s">
        <v>283</v>
      </c>
    </row>
    <row r="453" spans="1:10" x14ac:dyDescent="0.3">
      <c r="A453">
        <v>2019</v>
      </c>
      <c r="B453" t="s">
        <v>44</v>
      </c>
      <c r="C453" t="s">
        <v>382</v>
      </c>
      <c r="D453" t="s">
        <v>383</v>
      </c>
      <c r="E453" t="s">
        <v>23</v>
      </c>
      <c r="F453">
        <v>32601</v>
      </c>
      <c r="G453" t="s">
        <v>14</v>
      </c>
      <c r="H453">
        <v>34889</v>
      </c>
      <c r="I453">
        <v>1832999</v>
      </c>
      <c r="J453" t="s">
        <v>283</v>
      </c>
    </row>
    <row r="454" spans="1:10" x14ac:dyDescent="0.3">
      <c r="A454">
        <v>2023</v>
      </c>
      <c r="B454" t="s">
        <v>20</v>
      </c>
      <c r="C454" t="s">
        <v>396</v>
      </c>
      <c r="D454" t="s">
        <v>397</v>
      </c>
      <c r="E454" t="s">
        <v>13</v>
      </c>
      <c r="F454">
        <v>17862</v>
      </c>
      <c r="G454" t="s">
        <v>24</v>
      </c>
      <c r="H454">
        <v>20214</v>
      </c>
      <c r="I454">
        <v>1062000</v>
      </c>
      <c r="J454" t="s">
        <v>283</v>
      </c>
    </row>
    <row r="455" spans="1:10" x14ac:dyDescent="0.3">
      <c r="A455">
        <v>2016</v>
      </c>
      <c r="B455" t="s">
        <v>30</v>
      </c>
      <c r="C455" t="s">
        <v>53</v>
      </c>
      <c r="D455" t="s">
        <v>234</v>
      </c>
      <c r="E455" t="s">
        <v>13</v>
      </c>
      <c r="F455">
        <v>54309</v>
      </c>
      <c r="G455" t="s">
        <v>14</v>
      </c>
      <c r="H455">
        <v>15608</v>
      </c>
      <c r="I455">
        <v>819999</v>
      </c>
      <c r="J455" t="s">
        <v>283</v>
      </c>
    </row>
    <row r="456" spans="1:10" x14ac:dyDescent="0.3">
      <c r="A456">
        <v>2017</v>
      </c>
      <c r="B456" t="s">
        <v>10</v>
      </c>
      <c r="C456" t="s">
        <v>137</v>
      </c>
      <c r="D456" t="s">
        <v>222</v>
      </c>
      <c r="E456" t="s">
        <v>13</v>
      </c>
      <c r="F456">
        <v>56427</v>
      </c>
      <c r="G456" t="s">
        <v>14</v>
      </c>
      <c r="H456">
        <v>9101</v>
      </c>
      <c r="I456">
        <v>466000</v>
      </c>
      <c r="J456" t="s">
        <v>283</v>
      </c>
    </row>
    <row r="457" spans="1:10" x14ac:dyDescent="0.3">
      <c r="A457">
        <v>2019</v>
      </c>
      <c r="B457" t="s">
        <v>75</v>
      </c>
      <c r="C457" t="s">
        <v>217</v>
      </c>
      <c r="D457" t="s">
        <v>398</v>
      </c>
      <c r="E457" t="s">
        <v>23</v>
      </c>
      <c r="F457">
        <v>67575</v>
      </c>
      <c r="G457" t="s">
        <v>14</v>
      </c>
      <c r="H457">
        <v>13822</v>
      </c>
      <c r="I457">
        <v>707000</v>
      </c>
      <c r="J457" t="s">
        <v>283</v>
      </c>
    </row>
    <row r="458" spans="1:10" x14ac:dyDescent="0.3">
      <c r="A458">
        <v>2012</v>
      </c>
      <c r="B458" t="s">
        <v>30</v>
      </c>
      <c r="C458" t="s">
        <v>91</v>
      </c>
      <c r="D458" t="s">
        <v>399</v>
      </c>
      <c r="E458" t="s">
        <v>13</v>
      </c>
      <c r="F458">
        <v>88309</v>
      </c>
      <c r="G458" t="s">
        <v>14</v>
      </c>
      <c r="H458">
        <v>14481</v>
      </c>
      <c r="I458">
        <v>436000</v>
      </c>
      <c r="J458" t="s">
        <v>283</v>
      </c>
    </row>
    <row r="459" spans="1:10" x14ac:dyDescent="0.3">
      <c r="A459">
        <v>2020</v>
      </c>
      <c r="B459" t="s">
        <v>30</v>
      </c>
      <c r="C459" t="s">
        <v>400</v>
      </c>
      <c r="D459" t="s">
        <v>401</v>
      </c>
      <c r="E459" t="s">
        <v>13</v>
      </c>
      <c r="F459">
        <v>21521</v>
      </c>
      <c r="G459" t="s">
        <v>14</v>
      </c>
      <c r="H459">
        <v>12805</v>
      </c>
      <c r="I459">
        <v>655000</v>
      </c>
      <c r="J459" t="s">
        <v>283</v>
      </c>
    </row>
    <row r="460" spans="1:10" x14ac:dyDescent="0.3">
      <c r="A460">
        <v>2018</v>
      </c>
      <c r="B460" t="s">
        <v>30</v>
      </c>
      <c r="C460" t="s">
        <v>223</v>
      </c>
      <c r="D460" t="s">
        <v>265</v>
      </c>
      <c r="E460" t="s">
        <v>13</v>
      </c>
      <c r="F460">
        <v>43237</v>
      </c>
      <c r="G460" t="s">
        <v>14</v>
      </c>
      <c r="H460">
        <v>9619</v>
      </c>
      <c r="I460">
        <v>492000</v>
      </c>
      <c r="J460" t="s">
        <v>283</v>
      </c>
    </row>
    <row r="461" spans="1:10" x14ac:dyDescent="0.3">
      <c r="A461">
        <v>2016</v>
      </c>
      <c r="B461" t="s">
        <v>30</v>
      </c>
      <c r="C461" t="s">
        <v>178</v>
      </c>
      <c r="D461" t="s">
        <v>402</v>
      </c>
      <c r="E461" t="s">
        <v>13</v>
      </c>
      <c r="F461">
        <v>16798</v>
      </c>
      <c r="G461" t="s">
        <v>14</v>
      </c>
      <c r="H461">
        <v>8133</v>
      </c>
      <c r="I461">
        <v>416000</v>
      </c>
      <c r="J461" t="s">
        <v>283</v>
      </c>
    </row>
    <row r="462" spans="1:10" x14ac:dyDescent="0.3">
      <c r="A462">
        <v>2015</v>
      </c>
      <c r="B462" t="s">
        <v>30</v>
      </c>
      <c r="C462" t="s">
        <v>178</v>
      </c>
      <c r="D462" t="s">
        <v>403</v>
      </c>
      <c r="E462" t="s">
        <v>13</v>
      </c>
      <c r="F462">
        <v>65097</v>
      </c>
      <c r="G462" t="s">
        <v>14</v>
      </c>
      <c r="H462">
        <v>6667</v>
      </c>
      <c r="I462">
        <v>341000</v>
      </c>
      <c r="J462" t="s">
        <v>283</v>
      </c>
    </row>
    <row r="463" spans="1:10" x14ac:dyDescent="0.3">
      <c r="A463">
        <v>2014</v>
      </c>
      <c r="B463" t="s">
        <v>30</v>
      </c>
      <c r="C463" t="s">
        <v>404</v>
      </c>
      <c r="D463" t="s">
        <v>405</v>
      </c>
      <c r="E463" t="s">
        <v>13</v>
      </c>
      <c r="F463">
        <v>69029</v>
      </c>
      <c r="G463" t="s">
        <v>14</v>
      </c>
      <c r="H463">
        <v>5606</v>
      </c>
      <c r="I463">
        <v>252000</v>
      </c>
      <c r="J463" t="s">
        <v>283</v>
      </c>
    </row>
    <row r="464" spans="1:10" x14ac:dyDescent="0.3">
      <c r="A464">
        <v>2014</v>
      </c>
      <c r="B464" t="s">
        <v>44</v>
      </c>
      <c r="C464" t="s">
        <v>170</v>
      </c>
      <c r="D464" t="s">
        <v>171</v>
      </c>
      <c r="E464" t="s">
        <v>23</v>
      </c>
      <c r="F464">
        <v>93107</v>
      </c>
      <c r="G464" t="s">
        <v>14</v>
      </c>
      <c r="H464">
        <v>8698</v>
      </c>
      <c r="I464">
        <v>391000</v>
      </c>
      <c r="J464" t="s">
        <v>283</v>
      </c>
    </row>
    <row r="465" spans="1:10" x14ac:dyDescent="0.3">
      <c r="A465">
        <v>2017</v>
      </c>
      <c r="B465" t="s">
        <v>10</v>
      </c>
      <c r="C465" t="s">
        <v>137</v>
      </c>
      <c r="D465" t="s">
        <v>291</v>
      </c>
      <c r="E465" t="s">
        <v>23</v>
      </c>
      <c r="F465">
        <v>95525</v>
      </c>
      <c r="G465" t="s">
        <v>14</v>
      </c>
      <c r="H465">
        <v>9091</v>
      </c>
      <c r="I465">
        <v>465000</v>
      </c>
      <c r="J465" t="s">
        <v>283</v>
      </c>
    </row>
    <row r="466" spans="1:10" x14ac:dyDescent="0.3">
      <c r="A466">
        <v>2015</v>
      </c>
      <c r="B466" t="s">
        <v>44</v>
      </c>
      <c r="C466" t="s">
        <v>45</v>
      </c>
      <c r="D466" t="s">
        <v>160</v>
      </c>
      <c r="E466" t="s">
        <v>13</v>
      </c>
      <c r="F466">
        <v>52322</v>
      </c>
      <c r="G466" t="s">
        <v>14</v>
      </c>
      <c r="H466">
        <v>11808</v>
      </c>
      <c r="I466">
        <v>604000</v>
      </c>
      <c r="J466" t="s">
        <v>283</v>
      </c>
    </row>
    <row r="467" spans="1:10" x14ac:dyDescent="0.3">
      <c r="A467">
        <v>2012</v>
      </c>
      <c r="B467" t="s">
        <v>30</v>
      </c>
      <c r="C467" t="s">
        <v>178</v>
      </c>
      <c r="D467" t="s">
        <v>179</v>
      </c>
      <c r="E467" t="s">
        <v>13</v>
      </c>
      <c r="F467">
        <v>75384</v>
      </c>
      <c r="G467" t="s">
        <v>14</v>
      </c>
      <c r="H467">
        <v>10363</v>
      </c>
      <c r="I467">
        <v>312000</v>
      </c>
      <c r="J467" t="s">
        <v>283</v>
      </c>
    </row>
    <row r="468" spans="1:10" x14ac:dyDescent="0.3">
      <c r="A468">
        <v>2018</v>
      </c>
      <c r="B468" t="s">
        <v>10</v>
      </c>
      <c r="C468" t="s">
        <v>16</v>
      </c>
      <c r="D468" t="s">
        <v>347</v>
      </c>
      <c r="E468" t="s">
        <v>23</v>
      </c>
      <c r="F468">
        <v>44996</v>
      </c>
      <c r="G468" t="s">
        <v>14</v>
      </c>
      <c r="H468">
        <v>13157</v>
      </c>
      <c r="I468">
        <v>673000</v>
      </c>
      <c r="J468" t="s">
        <v>283</v>
      </c>
    </row>
    <row r="469" spans="1:10" x14ac:dyDescent="0.3">
      <c r="A469">
        <v>2022</v>
      </c>
      <c r="B469" t="s">
        <v>75</v>
      </c>
      <c r="C469" t="s">
        <v>104</v>
      </c>
      <c r="D469" t="s">
        <v>406</v>
      </c>
      <c r="E469" t="s">
        <v>23</v>
      </c>
      <c r="F469">
        <v>35860</v>
      </c>
      <c r="G469" t="s">
        <v>14</v>
      </c>
      <c r="H469">
        <v>13626</v>
      </c>
      <c r="I469">
        <v>697000</v>
      </c>
      <c r="J469" t="s">
        <v>283</v>
      </c>
    </row>
    <row r="470" spans="1:10" x14ac:dyDescent="0.3">
      <c r="A470">
        <v>2019</v>
      </c>
      <c r="B470" t="s">
        <v>75</v>
      </c>
      <c r="C470" t="s">
        <v>76</v>
      </c>
      <c r="D470" t="s">
        <v>114</v>
      </c>
      <c r="E470" t="s">
        <v>23</v>
      </c>
      <c r="F470">
        <v>23998</v>
      </c>
      <c r="G470" t="s">
        <v>14</v>
      </c>
      <c r="H470">
        <v>10130</v>
      </c>
      <c r="I470">
        <v>518000</v>
      </c>
      <c r="J470" t="s">
        <v>283</v>
      </c>
    </row>
    <row r="471" spans="1:10" x14ac:dyDescent="0.3">
      <c r="A471">
        <v>2017</v>
      </c>
      <c r="B471" t="s">
        <v>10</v>
      </c>
      <c r="C471" t="s">
        <v>16</v>
      </c>
      <c r="D471" t="s">
        <v>17</v>
      </c>
      <c r="E471" t="s">
        <v>13</v>
      </c>
      <c r="F471">
        <v>37343</v>
      </c>
      <c r="G471" t="s">
        <v>14</v>
      </c>
      <c r="H471">
        <v>11368</v>
      </c>
      <c r="I471">
        <v>582000</v>
      </c>
      <c r="J471" t="s">
        <v>283</v>
      </c>
    </row>
    <row r="472" spans="1:10" x14ac:dyDescent="0.3">
      <c r="A472">
        <v>2019</v>
      </c>
      <c r="B472" t="s">
        <v>10</v>
      </c>
      <c r="C472" t="s">
        <v>11</v>
      </c>
      <c r="D472" t="s">
        <v>12</v>
      </c>
      <c r="E472" t="s">
        <v>13</v>
      </c>
      <c r="F472">
        <v>39868</v>
      </c>
      <c r="G472" t="s">
        <v>14</v>
      </c>
      <c r="H472">
        <v>6530</v>
      </c>
      <c r="I472">
        <v>334000</v>
      </c>
      <c r="J472" t="s">
        <v>283</v>
      </c>
    </row>
    <row r="473" spans="1:10" x14ac:dyDescent="0.3">
      <c r="A473">
        <v>2022</v>
      </c>
      <c r="B473" t="s">
        <v>67</v>
      </c>
      <c r="C473" t="s">
        <v>68</v>
      </c>
      <c r="D473" t="s">
        <v>69</v>
      </c>
      <c r="E473" t="s">
        <v>13</v>
      </c>
      <c r="F473">
        <v>28803</v>
      </c>
      <c r="G473" t="s">
        <v>14</v>
      </c>
      <c r="H473">
        <v>23450</v>
      </c>
      <c r="I473">
        <v>1232000</v>
      </c>
      <c r="J473" t="s">
        <v>283</v>
      </c>
    </row>
    <row r="474" spans="1:10" x14ac:dyDescent="0.3">
      <c r="A474">
        <v>2022</v>
      </c>
      <c r="B474" t="s">
        <v>20</v>
      </c>
      <c r="C474" t="s">
        <v>21</v>
      </c>
      <c r="D474" t="s">
        <v>97</v>
      </c>
      <c r="E474" t="s">
        <v>13</v>
      </c>
      <c r="F474">
        <v>45246</v>
      </c>
      <c r="G474" t="s">
        <v>14</v>
      </c>
      <c r="H474">
        <v>17074</v>
      </c>
      <c r="I474">
        <v>897000</v>
      </c>
      <c r="J474" t="s">
        <v>283</v>
      </c>
    </row>
    <row r="475" spans="1:10" x14ac:dyDescent="0.3">
      <c r="A475">
        <v>2020</v>
      </c>
      <c r="B475" t="s">
        <v>25</v>
      </c>
      <c r="C475" t="s">
        <v>28</v>
      </c>
      <c r="D475" t="s">
        <v>407</v>
      </c>
      <c r="E475" t="s">
        <v>13</v>
      </c>
      <c r="F475">
        <v>40143</v>
      </c>
      <c r="G475" t="s">
        <v>14</v>
      </c>
      <c r="H475">
        <v>13773</v>
      </c>
      <c r="I475">
        <v>704000</v>
      </c>
      <c r="J475" t="s">
        <v>283</v>
      </c>
    </row>
    <row r="476" spans="1:10" x14ac:dyDescent="0.3">
      <c r="A476">
        <v>2018</v>
      </c>
      <c r="B476" t="s">
        <v>10</v>
      </c>
      <c r="C476" t="s">
        <v>16</v>
      </c>
      <c r="D476" t="s">
        <v>347</v>
      </c>
      <c r="E476" t="s">
        <v>23</v>
      </c>
      <c r="F476">
        <v>29716</v>
      </c>
      <c r="G476" t="s">
        <v>14</v>
      </c>
      <c r="H476">
        <v>13118</v>
      </c>
      <c r="I476">
        <v>671000</v>
      </c>
      <c r="J476" t="s">
        <v>283</v>
      </c>
    </row>
    <row r="477" spans="1:10" x14ac:dyDescent="0.3">
      <c r="A477">
        <v>2016</v>
      </c>
      <c r="B477" t="s">
        <v>20</v>
      </c>
      <c r="C477" t="s">
        <v>193</v>
      </c>
      <c r="D477" t="s">
        <v>408</v>
      </c>
      <c r="E477" t="s">
        <v>13</v>
      </c>
      <c r="F477">
        <v>69972</v>
      </c>
      <c r="G477" t="s">
        <v>24</v>
      </c>
      <c r="H477">
        <v>16750</v>
      </c>
      <c r="I477">
        <v>880000</v>
      </c>
      <c r="J477" t="s">
        <v>283</v>
      </c>
    </row>
    <row r="478" spans="1:10" x14ac:dyDescent="0.3">
      <c r="A478">
        <v>2010</v>
      </c>
      <c r="B478" t="s">
        <v>30</v>
      </c>
      <c r="C478" t="s">
        <v>404</v>
      </c>
      <c r="D478" t="s">
        <v>409</v>
      </c>
      <c r="E478" t="s">
        <v>13</v>
      </c>
      <c r="F478">
        <v>79984</v>
      </c>
      <c r="G478" t="s">
        <v>14</v>
      </c>
      <c r="H478">
        <v>16170</v>
      </c>
      <c r="I478">
        <v>182000</v>
      </c>
      <c r="J478" t="s">
        <v>283</v>
      </c>
    </row>
    <row r="479" spans="1:10" x14ac:dyDescent="0.3">
      <c r="A479">
        <v>2017</v>
      </c>
      <c r="B479" t="s">
        <v>41</v>
      </c>
      <c r="C479" t="s">
        <v>373</v>
      </c>
      <c r="D479" t="s">
        <v>410</v>
      </c>
      <c r="E479" t="s">
        <v>23</v>
      </c>
      <c r="F479">
        <v>38945</v>
      </c>
      <c r="G479" t="s">
        <v>14</v>
      </c>
      <c r="H479">
        <v>14135</v>
      </c>
      <c r="I479">
        <v>723000</v>
      </c>
      <c r="J479" t="s">
        <v>283</v>
      </c>
    </row>
    <row r="480" spans="1:10" x14ac:dyDescent="0.3">
      <c r="A480">
        <v>2018</v>
      </c>
      <c r="B480" t="s">
        <v>175</v>
      </c>
      <c r="C480" t="s">
        <v>176</v>
      </c>
      <c r="D480" t="s">
        <v>411</v>
      </c>
      <c r="E480" t="s">
        <v>13</v>
      </c>
      <c r="F480">
        <v>26635</v>
      </c>
      <c r="G480" t="s">
        <v>14</v>
      </c>
      <c r="H480">
        <v>23469</v>
      </c>
      <c r="I480">
        <v>1233000</v>
      </c>
      <c r="J480" t="s">
        <v>283</v>
      </c>
    </row>
    <row r="481" spans="1:10" x14ac:dyDescent="0.3">
      <c r="A481">
        <v>2019</v>
      </c>
      <c r="B481" t="s">
        <v>10</v>
      </c>
      <c r="C481" t="s">
        <v>16</v>
      </c>
      <c r="D481" t="s">
        <v>74</v>
      </c>
      <c r="E481" t="s">
        <v>13</v>
      </c>
      <c r="F481">
        <v>25462</v>
      </c>
      <c r="G481" t="s">
        <v>14</v>
      </c>
      <c r="H481">
        <v>14233</v>
      </c>
      <c r="I481">
        <v>728000</v>
      </c>
      <c r="J481" t="s">
        <v>283</v>
      </c>
    </row>
    <row r="482" spans="1:10" x14ac:dyDescent="0.3">
      <c r="A482">
        <v>2021</v>
      </c>
      <c r="B482" t="s">
        <v>107</v>
      </c>
      <c r="C482" t="s">
        <v>108</v>
      </c>
      <c r="D482" t="s">
        <v>115</v>
      </c>
      <c r="E482" t="s">
        <v>13</v>
      </c>
      <c r="F482">
        <v>13989</v>
      </c>
      <c r="G482" t="s">
        <v>14</v>
      </c>
      <c r="H482">
        <v>31578</v>
      </c>
      <c r="I482">
        <v>1659000</v>
      </c>
      <c r="J482" t="s">
        <v>283</v>
      </c>
    </row>
    <row r="483" spans="1:10" x14ac:dyDescent="0.3">
      <c r="A483">
        <v>2019</v>
      </c>
      <c r="B483" t="s">
        <v>10</v>
      </c>
      <c r="C483" t="s">
        <v>16</v>
      </c>
      <c r="D483" t="s">
        <v>166</v>
      </c>
      <c r="E483" t="s">
        <v>13</v>
      </c>
      <c r="F483">
        <v>32730</v>
      </c>
      <c r="G483" t="s">
        <v>14</v>
      </c>
      <c r="H483">
        <v>12512</v>
      </c>
      <c r="I483">
        <v>640000</v>
      </c>
      <c r="J483" t="s">
        <v>283</v>
      </c>
    </row>
    <row r="484" spans="1:10" x14ac:dyDescent="0.3">
      <c r="A484">
        <v>2017</v>
      </c>
      <c r="B484" t="s">
        <v>44</v>
      </c>
      <c r="C484" t="s">
        <v>125</v>
      </c>
      <c r="D484" t="s">
        <v>205</v>
      </c>
      <c r="E484" t="s">
        <v>23</v>
      </c>
      <c r="F484">
        <v>67757</v>
      </c>
      <c r="G484" t="s">
        <v>14</v>
      </c>
      <c r="H484">
        <v>11065</v>
      </c>
      <c r="I484">
        <v>566000</v>
      </c>
      <c r="J484" t="s">
        <v>283</v>
      </c>
    </row>
    <row r="485" spans="1:10" x14ac:dyDescent="0.3">
      <c r="A485">
        <v>2021</v>
      </c>
      <c r="B485" t="s">
        <v>107</v>
      </c>
      <c r="C485" t="s">
        <v>108</v>
      </c>
      <c r="D485" t="s">
        <v>412</v>
      </c>
      <c r="E485" t="s">
        <v>13</v>
      </c>
      <c r="F485">
        <v>127904</v>
      </c>
      <c r="G485" t="s">
        <v>24</v>
      </c>
      <c r="H485">
        <v>32766</v>
      </c>
      <c r="I485">
        <v>1507000</v>
      </c>
      <c r="J485" t="s">
        <v>283</v>
      </c>
    </row>
    <row r="486" spans="1:10" x14ac:dyDescent="0.3">
      <c r="A486">
        <v>2018</v>
      </c>
      <c r="B486" t="s">
        <v>25</v>
      </c>
      <c r="C486" t="s">
        <v>26</v>
      </c>
      <c r="D486" t="s">
        <v>413</v>
      </c>
      <c r="E486" t="s">
        <v>23</v>
      </c>
      <c r="F486">
        <v>63671</v>
      </c>
      <c r="G486" t="s">
        <v>24</v>
      </c>
      <c r="H486">
        <v>16598</v>
      </c>
      <c r="I486">
        <v>872000</v>
      </c>
      <c r="J486" t="s">
        <v>283</v>
      </c>
    </row>
    <row r="487" spans="1:10" x14ac:dyDescent="0.3">
      <c r="A487">
        <v>2023</v>
      </c>
      <c r="B487" t="s">
        <v>20</v>
      </c>
      <c r="C487" t="s">
        <v>376</v>
      </c>
      <c r="D487" t="s">
        <v>414</v>
      </c>
      <c r="E487" t="s">
        <v>13</v>
      </c>
      <c r="F487">
        <v>12465</v>
      </c>
      <c r="G487" t="s">
        <v>24</v>
      </c>
      <c r="H487">
        <v>21451</v>
      </c>
      <c r="I487">
        <v>1127000</v>
      </c>
      <c r="J487" t="s">
        <v>283</v>
      </c>
    </row>
    <row r="488" spans="1:10" x14ac:dyDescent="0.3">
      <c r="A488">
        <v>2020</v>
      </c>
      <c r="B488" t="s">
        <v>44</v>
      </c>
      <c r="C488" t="s">
        <v>62</v>
      </c>
      <c r="D488" t="s">
        <v>415</v>
      </c>
      <c r="E488" t="s">
        <v>13</v>
      </c>
      <c r="F488">
        <v>33889</v>
      </c>
      <c r="G488" t="s">
        <v>14</v>
      </c>
      <c r="H488">
        <v>13626</v>
      </c>
      <c r="I488">
        <v>697000</v>
      </c>
      <c r="J488" t="s">
        <v>283</v>
      </c>
    </row>
    <row r="489" spans="1:10" x14ac:dyDescent="0.3">
      <c r="A489">
        <v>2012</v>
      </c>
      <c r="B489" t="s">
        <v>57</v>
      </c>
      <c r="C489" t="s">
        <v>58</v>
      </c>
      <c r="D489" t="s">
        <v>416</v>
      </c>
      <c r="E489" t="s">
        <v>13</v>
      </c>
      <c r="F489">
        <v>123224</v>
      </c>
      <c r="G489" t="s">
        <v>24</v>
      </c>
      <c r="H489">
        <v>17041</v>
      </c>
      <c r="I489">
        <v>362000</v>
      </c>
      <c r="J489" t="s">
        <v>283</v>
      </c>
    </row>
    <row r="490" spans="1:10" x14ac:dyDescent="0.3">
      <c r="A490">
        <v>2021</v>
      </c>
      <c r="B490" t="s">
        <v>20</v>
      </c>
      <c r="C490" t="s">
        <v>243</v>
      </c>
      <c r="D490" t="s">
        <v>261</v>
      </c>
      <c r="E490" t="s">
        <v>23</v>
      </c>
      <c r="F490">
        <v>54460</v>
      </c>
      <c r="G490" t="s">
        <v>14</v>
      </c>
      <c r="H490">
        <v>26876</v>
      </c>
      <c r="I490">
        <v>1412000</v>
      </c>
      <c r="J490" t="s">
        <v>283</v>
      </c>
    </row>
    <row r="491" spans="1:10" x14ac:dyDescent="0.3">
      <c r="A491">
        <v>2017</v>
      </c>
      <c r="B491" t="s">
        <v>75</v>
      </c>
      <c r="C491" t="s">
        <v>76</v>
      </c>
      <c r="D491" t="s">
        <v>417</v>
      </c>
      <c r="E491" t="s">
        <v>23</v>
      </c>
      <c r="F491">
        <v>76813</v>
      </c>
      <c r="G491" t="s">
        <v>14</v>
      </c>
      <c r="H491">
        <v>6553</v>
      </c>
      <c r="I491">
        <v>335000</v>
      </c>
      <c r="J491" t="s">
        <v>283</v>
      </c>
    </row>
    <row r="492" spans="1:10" x14ac:dyDescent="0.3">
      <c r="A492">
        <v>2021</v>
      </c>
      <c r="B492" t="s">
        <v>20</v>
      </c>
      <c r="C492" t="s">
        <v>243</v>
      </c>
      <c r="D492" t="s">
        <v>261</v>
      </c>
      <c r="E492" t="s">
        <v>23</v>
      </c>
      <c r="F492">
        <v>52188</v>
      </c>
      <c r="G492" t="s">
        <v>14</v>
      </c>
      <c r="H492">
        <v>27809</v>
      </c>
      <c r="I492">
        <v>1461000</v>
      </c>
      <c r="J492" t="s">
        <v>283</v>
      </c>
    </row>
    <row r="493" spans="1:10" x14ac:dyDescent="0.3">
      <c r="A493">
        <v>2014</v>
      </c>
      <c r="B493" t="s">
        <v>10</v>
      </c>
      <c r="C493" t="s">
        <v>16</v>
      </c>
      <c r="D493" t="s">
        <v>17</v>
      </c>
      <c r="E493" t="s">
        <v>13</v>
      </c>
      <c r="F493">
        <v>89872</v>
      </c>
      <c r="G493" t="s">
        <v>14</v>
      </c>
      <c r="H493">
        <v>10210</v>
      </c>
      <c r="I493">
        <v>459000</v>
      </c>
      <c r="J493" t="s">
        <v>283</v>
      </c>
    </row>
    <row r="494" spans="1:10" x14ac:dyDescent="0.3">
      <c r="A494">
        <v>2017</v>
      </c>
      <c r="B494" t="s">
        <v>10</v>
      </c>
      <c r="C494" t="s">
        <v>93</v>
      </c>
      <c r="D494" t="s">
        <v>418</v>
      </c>
      <c r="E494" t="s">
        <v>23</v>
      </c>
      <c r="F494">
        <v>30005</v>
      </c>
      <c r="G494" t="s">
        <v>14</v>
      </c>
      <c r="H494">
        <v>7820</v>
      </c>
      <c r="I494">
        <v>400000</v>
      </c>
      <c r="J494" t="s">
        <v>283</v>
      </c>
    </row>
    <row r="495" spans="1:10" x14ac:dyDescent="0.3">
      <c r="A495">
        <v>2022</v>
      </c>
      <c r="B495" t="s">
        <v>10</v>
      </c>
      <c r="C495" t="s">
        <v>93</v>
      </c>
      <c r="D495" t="s">
        <v>419</v>
      </c>
      <c r="E495" t="s">
        <v>13</v>
      </c>
      <c r="F495">
        <v>28788</v>
      </c>
      <c r="G495" t="s">
        <v>14</v>
      </c>
      <c r="H495">
        <v>11007</v>
      </c>
      <c r="I495">
        <v>563000</v>
      </c>
      <c r="J495" t="s">
        <v>283</v>
      </c>
    </row>
    <row r="496" spans="1:10" x14ac:dyDescent="0.3">
      <c r="A496">
        <v>2020</v>
      </c>
      <c r="B496" t="s">
        <v>75</v>
      </c>
      <c r="C496" t="s">
        <v>104</v>
      </c>
      <c r="D496" t="s">
        <v>420</v>
      </c>
      <c r="E496" t="s">
        <v>13</v>
      </c>
      <c r="F496">
        <v>58372</v>
      </c>
      <c r="G496" t="s">
        <v>14</v>
      </c>
      <c r="H496">
        <v>11183</v>
      </c>
      <c r="I496">
        <v>572000</v>
      </c>
      <c r="J496" t="s">
        <v>283</v>
      </c>
    </row>
    <row r="497" spans="1:10" x14ac:dyDescent="0.3">
      <c r="A497">
        <v>2019</v>
      </c>
      <c r="B497" t="s">
        <v>146</v>
      </c>
      <c r="C497" t="s">
        <v>147</v>
      </c>
      <c r="D497" t="s">
        <v>277</v>
      </c>
      <c r="E497" t="s">
        <v>23</v>
      </c>
      <c r="F497">
        <v>47130</v>
      </c>
      <c r="G497" t="s">
        <v>14</v>
      </c>
      <c r="H497">
        <v>15366</v>
      </c>
      <c r="I497">
        <v>786000</v>
      </c>
      <c r="J497" t="s">
        <v>283</v>
      </c>
    </row>
    <row r="498" spans="1:10" x14ac:dyDescent="0.3">
      <c r="A498">
        <v>2014</v>
      </c>
      <c r="B498" t="s">
        <v>30</v>
      </c>
      <c r="C498" t="s">
        <v>91</v>
      </c>
      <c r="D498" t="s">
        <v>399</v>
      </c>
      <c r="E498" t="s">
        <v>13</v>
      </c>
      <c r="F498">
        <v>46423</v>
      </c>
      <c r="G498" t="s">
        <v>14</v>
      </c>
      <c r="H498">
        <v>12969</v>
      </c>
      <c r="I498">
        <v>583000</v>
      </c>
      <c r="J498" t="s">
        <v>283</v>
      </c>
    </row>
    <row r="499" spans="1:10" x14ac:dyDescent="0.3">
      <c r="A499">
        <v>2014</v>
      </c>
      <c r="B499" t="s">
        <v>30</v>
      </c>
      <c r="C499" t="s">
        <v>223</v>
      </c>
      <c r="D499" t="s">
        <v>421</v>
      </c>
      <c r="E499" t="s">
        <v>23</v>
      </c>
      <c r="F499">
        <v>44032</v>
      </c>
      <c r="G499" t="s">
        <v>14</v>
      </c>
      <c r="H499">
        <v>9076</v>
      </c>
      <c r="I499">
        <v>408000</v>
      </c>
      <c r="J499" t="s">
        <v>283</v>
      </c>
    </row>
    <row r="500" spans="1:10" x14ac:dyDescent="0.3">
      <c r="A500">
        <v>2021</v>
      </c>
      <c r="B500" t="s">
        <v>331</v>
      </c>
      <c r="C500" t="s">
        <v>332</v>
      </c>
      <c r="D500" t="s">
        <v>422</v>
      </c>
      <c r="E500" t="s">
        <v>13</v>
      </c>
      <c r="F500">
        <v>53234</v>
      </c>
      <c r="G500" t="s">
        <v>14</v>
      </c>
      <c r="H500">
        <v>15817</v>
      </c>
      <c r="I500">
        <v>831000</v>
      </c>
      <c r="J500" t="s">
        <v>283</v>
      </c>
    </row>
    <row r="501" spans="1:10" x14ac:dyDescent="0.3">
      <c r="A501">
        <v>2016</v>
      </c>
      <c r="B501" t="s">
        <v>146</v>
      </c>
      <c r="C501" t="s">
        <v>147</v>
      </c>
      <c r="D501" t="s">
        <v>248</v>
      </c>
      <c r="E501" t="s">
        <v>13</v>
      </c>
      <c r="F501">
        <v>106057</v>
      </c>
      <c r="G501" t="s">
        <v>14</v>
      </c>
      <c r="H501">
        <v>11167</v>
      </c>
      <c r="I501">
        <v>501999</v>
      </c>
      <c r="J501" t="s">
        <v>283</v>
      </c>
    </row>
    <row r="502" spans="1:10" x14ac:dyDescent="0.3">
      <c r="A502">
        <v>2023</v>
      </c>
      <c r="B502" t="s">
        <v>10</v>
      </c>
      <c r="C502" t="s">
        <v>16</v>
      </c>
      <c r="D502" t="s">
        <v>378</v>
      </c>
      <c r="E502" t="s">
        <v>23</v>
      </c>
      <c r="F502">
        <v>13994</v>
      </c>
      <c r="G502" t="s">
        <v>14</v>
      </c>
      <c r="H502">
        <v>14917</v>
      </c>
      <c r="I502">
        <v>763000</v>
      </c>
      <c r="J502" t="s">
        <v>283</v>
      </c>
    </row>
    <row r="503" spans="1:10" x14ac:dyDescent="0.3">
      <c r="A503">
        <v>2016</v>
      </c>
      <c r="B503" t="s">
        <v>30</v>
      </c>
      <c r="C503" t="s">
        <v>53</v>
      </c>
      <c r="D503" t="s">
        <v>288</v>
      </c>
      <c r="E503" t="s">
        <v>13</v>
      </c>
      <c r="F503">
        <v>58014</v>
      </c>
      <c r="G503" t="s">
        <v>24</v>
      </c>
      <c r="H503">
        <v>16331</v>
      </c>
      <c r="I503">
        <v>858000</v>
      </c>
      <c r="J503" t="s">
        <v>283</v>
      </c>
    </row>
    <row r="504" spans="1:10" x14ac:dyDescent="0.3">
      <c r="A504">
        <v>2022</v>
      </c>
      <c r="B504" t="s">
        <v>10</v>
      </c>
      <c r="C504" t="s">
        <v>118</v>
      </c>
      <c r="D504" t="s">
        <v>423</v>
      </c>
      <c r="E504" t="s">
        <v>23</v>
      </c>
      <c r="F504">
        <v>27743</v>
      </c>
      <c r="G504" t="s">
        <v>14</v>
      </c>
      <c r="H504">
        <v>12669</v>
      </c>
      <c r="I504">
        <v>648000</v>
      </c>
      <c r="J504" t="s">
        <v>283</v>
      </c>
    </row>
    <row r="505" spans="1:10" x14ac:dyDescent="0.3">
      <c r="A505">
        <v>2018</v>
      </c>
      <c r="B505" t="s">
        <v>20</v>
      </c>
      <c r="C505" t="s">
        <v>193</v>
      </c>
      <c r="D505" t="s">
        <v>424</v>
      </c>
      <c r="E505" t="s">
        <v>13</v>
      </c>
      <c r="F505">
        <v>85256</v>
      </c>
      <c r="G505" t="s">
        <v>24</v>
      </c>
      <c r="H505">
        <v>22963</v>
      </c>
      <c r="I505">
        <v>1206000</v>
      </c>
      <c r="J505" t="s">
        <v>283</v>
      </c>
    </row>
    <row r="506" spans="1:10" x14ac:dyDescent="0.3">
      <c r="A506">
        <v>2017</v>
      </c>
      <c r="B506" t="s">
        <v>10</v>
      </c>
      <c r="C506" t="s">
        <v>102</v>
      </c>
      <c r="D506" t="s">
        <v>425</v>
      </c>
      <c r="E506" t="s">
        <v>13</v>
      </c>
      <c r="F506">
        <v>94757</v>
      </c>
      <c r="G506" t="s">
        <v>14</v>
      </c>
      <c r="H506">
        <v>9931</v>
      </c>
      <c r="I506">
        <v>508000</v>
      </c>
      <c r="J506" t="s">
        <v>283</v>
      </c>
    </row>
    <row r="507" spans="1:10" x14ac:dyDescent="0.3">
      <c r="A507">
        <v>2017</v>
      </c>
      <c r="B507" t="s">
        <v>331</v>
      </c>
      <c r="C507" t="s">
        <v>332</v>
      </c>
      <c r="D507" t="s">
        <v>426</v>
      </c>
      <c r="E507" t="s">
        <v>13</v>
      </c>
      <c r="F507">
        <v>101424</v>
      </c>
      <c r="G507" t="s">
        <v>14</v>
      </c>
      <c r="H507">
        <v>12880</v>
      </c>
      <c r="I507">
        <v>579000</v>
      </c>
      <c r="J507" t="s">
        <v>283</v>
      </c>
    </row>
    <row r="508" spans="1:10" x14ac:dyDescent="0.3">
      <c r="A508">
        <v>2020</v>
      </c>
      <c r="B508" t="s">
        <v>10</v>
      </c>
      <c r="C508" t="s">
        <v>118</v>
      </c>
      <c r="D508" t="s">
        <v>339</v>
      </c>
      <c r="E508" t="s">
        <v>13</v>
      </c>
      <c r="F508">
        <v>66530</v>
      </c>
      <c r="G508" t="s">
        <v>14</v>
      </c>
      <c r="H508">
        <v>10948</v>
      </c>
      <c r="I508">
        <v>560000</v>
      </c>
      <c r="J508" t="s">
        <v>283</v>
      </c>
    </row>
    <row r="509" spans="1:10" x14ac:dyDescent="0.3">
      <c r="A509">
        <v>2015</v>
      </c>
      <c r="B509" t="s">
        <v>44</v>
      </c>
      <c r="C509" t="s">
        <v>125</v>
      </c>
      <c r="D509" t="s">
        <v>229</v>
      </c>
      <c r="E509" t="s">
        <v>13</v>
      </c>
      <c r="F509">
        <v>60512</v>
      </c>
      <c r="G509" t="s">
        <v>14</v>
      </c>
      <c r="H509">
        <v>8725</v>
      </c>
      <c r="I509">
        <v>446000</v>
      </c>
      <c r="J509" t="s">
        <v>283</v>
      </c>
    </row>
    <row r="510" spans="1:10" x14ac:dyDescent="0.3">
      <c r="A510">
        <v>2016</v>
      </c>
      <c r="B510" t="s">
        <v>10</v>
      </c>
      <c r="C510" t="s">
        <v>259</v>
      </c>
      <c r="D510" t="s">
        <v>427</v>
      </c>
      <c r="E510" t="s">
        <v>13</v>
      </c>
      <c r="F510">
        <v>94438</v>
      </c>
      <c r="G510" t="s">
        <v>24</v>
      </c>
      <c r="H510">
        <v>15621</v>
      </c>
      <c r="I510">
        <v>799000</v>
      </c>
      <c r="J510" t="s">
        <v>283</v>
      </c>
    </row>
    <row r="511" spans="1:10" x14ac:dyDescent="0.3">
      <c r="A511">
        <v>2012</v>
      </c>
      <c r="B511" t="s">
        <v>44</v>
      </c>
      <c r="C511" t="s">
        <v>45</v>
      </c>
      <c r="D511" t="s">
        <v>47</v>
      </c>
      <c r="E511" t="s">
        <v>13</v>
      </c>
      <c r="F511">
        <v>116738</v>
      </c>
      <c r="G511" t="s">
        <v>14</v>
      </c>
      <c r="H511">
        <v>12954</v>
      </c>
      <c r="I511">
        <v>390000</v>
      </c>
      <c r="J511" t="s">
        <v>283</v>
      </c>
    </row>
    <row r="512" spans="1:10" x14ac:dyDescent="0.3">
      <c r="A512">
        <v>2014</v>
      </c>
      <c r="B512" t="s">
        <v>10</v>
      </c>
      <c r="C512" t="s">
        <v>11</v>
      </c>
      <c r="D512" t="s">
        <v>428</v>
      </c>
      <c r="E512" t="s">
        <v>13</v>
      </c>
      <c r="F512">
        <v>57348</v>
      </c>
      <c r="G512" t="s">
        <v>14</v>
      </c>
      <c r="H512">
        <v>6073</v>
      </c>
      <c r="I512">
        <v>273000</v>
      </c>
      <c r="J512" t="s">
        <v>283</v>
      </c>
    </row>
    <row r="513" spans="1:10" x14ac:dyDescent="0.3">
      <c r="A513">
        <v>2022</v>
      </c>
      <c r="B513" t="s">
        <v>64</v>
      </c>
      <c r="C513" t="s">
        <v>65</v>
      </c>
      <c r="D513" t="s">
        <v>429</v>
      </c>
      <c r="E513" t="s">
        <v>23</v>
      </c>
      <c r="F513">
        <v>5275</v>
      </c>
      <c r="G513" t="s">
        <v>14</v>
      </c>
      <c r="H513">
        <v>17473</v>
      </c>
      <c r="I513">
        <v>918000</v>
      </c>
      <c r="J513" t="s">
        <v>283</v>
      </c>
    </row>
    <row r="514" spans="1:10" x14ac:dyDescent="0.3">
      <c r="A514">
        <v>2013</v>
      </c>
      <c r="B514" t="s">
        <v>30</v>
      </c>
      <c r="C514" t="s">
        <v>223</v>
      </c>
      <c r="D514" t="s">
        <v>228</v>
      </c>
      <c r="E514" t="s">
        <v>13</v>
      </c>
      <c r="F514">
        <v>87459</v>
      </c>
      <c r="G514" t="s">
        <v>14</v>
      </c>
      <c r="H514">
        <v>8848</v>
      </c>
      <c r="I514">
        <v>336000</v>
      </c>
      <c r="J514" t="s">
        <v>283</v>
      </c>
    </row>
    <row r="515" spans="1:10" x14ac:dyDescent="0.3">
      <c r="A515">
        <v>2017</v>
      </c>
      <c r="B515" t="s">
        <v>25</v>
      </c>
      <c r="C515" t="s">
        <v>26</v>
      </c>
      <c r="D515" t="s">
        <v>430</v>
      </c>
      <c r="E515" t="s">
        <v>13</v>
      </c>
      <c r="F515">
        <v>17466</v>
      </c>
      <c r="G515" t="s">
        <v>14</v>
      </c>
      <c r="H515">
        <v>15230</v>
      </c>
      <c r="I515">
        <v>779000</v>
      </c>
      <c r="J515" t="s">
        <v>283</v>
      </c>
    </row>
    <row r="516" spans="1:10" x14ac:dyDescent="0.3">
      <c r="A516">
        <v>2018</v>
      </c>
      <c r="B516" t="s">
        <v>70</v>
      </c>
      <c r="C516" t="s">
        <v>199</v>
      </c>
      <c r="D516" t="s">
        <v>431</v>
      </c>
      <c r="E516" t="s">
        <v>23</v>
      </c>
      <c r="F516">
        <v>54687</v>
      </c>
      <c r="G516" t="s">
        <v>14</v>
      </c>
      <c r="H516">
        <v>6061</v>
      </c>
      <c r="I516">
        <v>310000</v>
      </c>
      <c r="J516" t="s">
        <v>283</v>
      </c>
    </row>
    <row r="517" spans="1:10" x14ac:dyDescent="0.3">
      <c r="A517">
        <v>2013</v>
      </c>
      <c r="B517" t="s">
        <v>10</v>
      </c>
      <c r="C517" t="s">
        <v>16</v>
      </c>
      <c r="D517" t="s">
        <v>303</v>
      </c>
      <c r="E517" t="s">
        <v>13</v>
      </c>
      <c r="F517">
        <v>93871</v>
      </c>
      <c r="G517" t="s">
        <v>24</v>
      </c>
      <c r="H517">
        <v>12987</v>
      </c>
      <c r="I517">
        <v>391000</v>
      </c>
      <c r="J517" t="s">
        <v>283</v>
      </c>
    </row>
    <row r="518" spans="1:10" x14ac:dyDescent="0.3">
      <c r="A518">
        <v>2019</v>
      </c>
      <c r="B518" t="s">
        <v>10</v>
      </c>
      <c r="C518" t="s">
        <v>18</v>
      </c>
      <c r="D518" t="s">
        <v>37</v>
      </c>
      <c r="E518" t="s">
        <v>13</v>
      </c>
      <c r="F518">
        <v>59228</v>
      </c>
      <c r="G518" t="s">
        <v>14</v>
      </c>
      <c r="H518">
        <v>13060</v>
      </c>
      <c r="I518">
        <v>668000</v>
      </c>
      <c r="J518" t="s">
        <v>283</v>
      </c>
    </row>
    <row r="519" spans="1:10" x14ac:dyDescent="0.3">
      <c r="A519">
        <v>2014</v>
      </c>
      <c r="B519" t="s">
        <v>10</v>
      </c>
      <c r="C519" t="s">
        <v>16</v>
      </c>
      <c r="D519" t="s">
        <v>432</v>
      </c>
      <c r="E519" t="s">
        <v>13</v>
      </c>
      <c r="F519">
        <v>89284</v>
      </c>
      <c r="G519" t="s">
        <v>24</v>
      </c>
      <c r="H519">
        <v>15063</v>
      </c>
      <c r="I519">
        <v>572000</v>
      </c>
      <c r="J519" t="s">
        <v>283</v>
      </c>
    </row>
    <row r="520" spans="1:10" x14ac:dyDescent="0.3">
      <c r="A520">
        <v>2015</v>
      </c>
      <c r="B520" t="s">
        <v>30</v>
      </c>
      <c r="C520" t="s">
        <v>223</v>
      </c>
      <c r="D520" t="s">
        <v>265</v>
      </c>
      <c r="E520" t="s">
        <v>13</v>
      </c>
      <c r="F520">
        <v>100708</v>
      </c>
      <c r="G520" t="s">
        <v>14</v>
      </c>
      <c r="H520">
        <v>8319</v>
      </c>
      <c r="I520">
        <v>374000</v>
      </c>
      <c r="J520" t="s">
        <v>283</v>
      </c>
    </row>
    <row r="521" spans="1:10" x14ac:dyDescent="0.3">
      <c r="A521">
        <v>2018</v>
      </c>
      <c r="B521" t="s">
        <v>30</v>
      </c>
      <c r="C521" t="s">
        <v>50</v>
      </c>
      <c r="D521" t="s">
        <v>433</v>
      </c>
      <c r="E521" t="s">
        <v>13</v>
      </c>
      <c r="F521">
        <v>77073</v>
      </c>
      <c r="G521" t="s">
        <v>14</v>
      </c>
      <c r="H521">
        <v>11093</v>
      </c>
      <c r="I521">
        <v>567000</v>
      </c>
      <c r="J521" t="s">
        <v>283</v>
      </c>
    </row>
    <row r="522" spans="1:10" x14ac:dyDescent="0.3">
      <c r="A522">
        <v>2018</v>
      </c>
      <c r="B522" t="s">
        <v>30</v>
      </c>
      <c r="C522" t="s">
        <v>53</v>
      </c>
      <c r="D522" t="s">
        <v>140</v>
      </c>
      <c r="E522" t="s">
        <v>13</v>
      </c>
      <c r="F522">
        <v>57288</v>
      </c>
      <c r="G522" t="s">
        <v>14</v>
      </c>
      <c r="H522">
        <v>17264</v>
      </c>
      <c r="I522">
        <v>907000</v>
      </c>
      <c r="J522" t="s">
        <v>283</v>
      </c>
    </row>
    <row r="523" spans="1:10" x14ac:dyDescent="0.3">
      <c r="A523">
        <v>2021</v>
      </c>
      <c r="B523" t="s">
        <v>67</v>
      </c>
      <c r="C523" t="s">
        <v>68</v>
      </c>
      <c r="D523" t="s">
        <v>434</v>
      </c>
      <c r="E523" t="s">
        <v>13</v>
      </c>
      <c r="F523">
        <v>43811</v>
      </c>
      <c r="G523" t="s">
        <v>14</v>
      </c>
      <c r="H523">
        <v>21242</v>
      </c>
      <c r="I523">
        <v>1116000</v>
      </c>
      <c r="J523" t="s">
        <v>283</v>
      </c>
    </row>
    <row r="524" spans="1:10" x14ac:dyDescent="0.3">
      <c r="A524">
        <v>2019</v>
      </c>
      <c r="B524" t="s">
        <v>44</v>
      </c>
      <c r="C524" t="s">
        <v>62</v>
      </c>
      <c r="D524" t="s">
        <v>435</v>
      </c>
      <c r="E524" t="s">
        <v>13</v>
      </c>
      <c r="F524">
        <v>130578</v>
      </c>
      <c r="G524" t="s">
        <v>24</v>
      </c>
      <c r="H524">
        <v>14704</v>
      </c>
      <c r="I524">
        <v>661000</v>
      </c>
      <c r="J524" t="s">
        <v>283</v>
      </c>
    </row>
    <row r="525" spans="1:10" x14ac:dyDescent="0.3">
      <c r="A525">
        <v>2021</v>
      </c>
      <c r="B525" t="s">
        <v>30</v>
      </c>
      <c r="C525" t="s">
        <v>31</v>
      </c>
      <c r="D525" t="s">
        <v>32</v>
      </c>
      <c r="E525" t="s">
        <v>13</v>
      </c>
      <c r="F525">
        <v>25798</v>
      </c>
      <c r="G525" t="s">
        <v>14</v>
      </c>
      <c r="H525">
        <v>18330</v>
      </c>
      <c r="I525">
        <v>963000</v>
      </c>
      <c r="J525" t="s">
        <v>283</v>
      </c>
    </row>
    <row r="526" spans="1:10" x14ac:dyDescent="0.3">
      <c r="A526">
        <v>2011</v>
      </c>
      <c r="B526" t="s">
        <v>30</v>
      </c>
      <c r="C526" t="s">
        <v>404</v>
      </c>
      <c r="D526" t="s">
        <v>405</v>
      </c>
      <c r="E526" t="s">
        <v>13</v>
      </c>
      <c r="F526">
        <v>49805</v>
      </c>
      <c r="G526" t="s">
        <v>14</v>
      </c>
      <c r="H526">
        <v>11957</v>
      </c>
      <c r="I526">
        <v>254000</v>
      </c>
      <c r="J526" t="s">
        <v>283</v>
      </c>
    </row>
    <row r="527" spans="1:10" x14ac:dyDescent="0.3">
      <c r="A527">
        <v>2021</v>
      </c>
      <c r="B527" t="s">
        <v>20</v>
      </c>
      <c r="C527" t="s">
        <v>193</v>
      </c>
      <c r="D527" t="s">
        <v>436</v>
      </c>
      <c r="E527" t="s">
        <v>13</v>
      </c>
      <c r="F527">
        <v>28305</v>
      </c>
      <c r="G527" t="s">
        <v>24</v>
      </c>
      <c r="H527">
        <v>34185</v>
      </c>
      <c r="I527">
        <v>1796000</v>
      </c>
      <c r="J527" t="s">
        <v>283</v>
      </c>
    </row>
    <row r="528" spans="1:10" x14ac:dyDescent="0.3">
      <c r="A528">
        <v>2016</v>
      </c>
      <c r="B528" t="s">
        <v>20</v>
      </c>
      <c r="C528" t="s">
        <v>193</v>
      </c>
      <c r="D528" t="s">
        <v>437</v>
      </c>
      <c r="E528" t="s">
        <v>13</v>
      </c>
      <c r="F528">
        <v>56575</v>
      </c>
      <c r="G528" t="s">
        <v>24</v>
      </c>
      <c r="H528">
        <v>21280</v>
      </c>
      <c r="I528">
        <v>1118000</v>
      </c>
      <c r="J528" t="s">
        <v>283</v>
      </c>
    </row>
    <row r="529" spans="1:10" x14ac:dyDescent="0.3">
      <c r="A529">
        <v>2014</v>
      </c>
      <c r="B529" t="s">
        <v>30</v>
      </c>
      <c r="C529" t="s">
        <v>223</v>
      </c>
      <c r="D529" t="s">
        <v>421</v>
      </c>
      <c r="E529" t="s">
        <v>23</v>
      </c>
      <c r="F529">
        <v>82706</v>
      </c>
      <c r="G529" t="s">
        <v>14</v>
      </c>
      <c r="H529">
        <v>8631</v>
      </c>
      <c r="I529">
        <v>388000</v>
      </c>
      <c r="J529" t="s">
        <v>283</v>
      </c>
    </row>
    <row r="530" spans="1:10" x14ac:dyDescent="0.3">
      <c r="A530">
        <v>2015</v>
      </c>
      <c r="B530" t="s">
        <v>10</v>
      </c>
      <c r="C530" t="s">
        <v>102</v>
      </c>
      <c r="D530" t="s">
        <v>121</v>
      </c>
      <c r="E530" t="s">
        <v>13</v>
      </c>
      <c r="F530">
        <v>95738</v>
      </c>
      <c r="G530" t="s">
        <v>14</v>
      </c>
      <c r="H530">
        <v>10107</v>
      </c>
      <c r="I530">
        <v>517000</v>
      </c>
      <c r="J530" t="s">
        <v>283</v>
      </c>
    </row>
    <row r="531" spans="1:10" x14ac:dyDescent="0.3">
      <c r="A531">
        <v>2012</v>
      </c>
      <c r="B531" t="s">
        <v>30</v>
      </c>
      <c r="C531" t="s">
        <v>91</v>
      </c>
      <c r="D531" t="s">
        <v>352</v>
      </c>
      <c r="E531" t="s">
        <v>13</v>
      </c>
      <c r="F531">
        <v>123296</v>
      </c>
      <c r="G531" t="s">
        <v>24</v>
      </c>
      <c r="H531">
        <v>20806</v>
      </c>
      <c r="I531">
        <v>442000</v>
      </c>
      <c r="J531" t="s">
        <v>283</v>
      </c>
    </row>
    <row r="532" spans="1:10" x14ac:dyDescent="0.3">
      <c r="A532">
        <v>2012</v>
      </c>
      <c r="B532" t="s">
        <v>30</v>
      </c>
      <c r="C532" t="s">
        <v>38</v>
      </c>
      <c r="D532" t="s">
        <v>438</v>
      </c>
      <c r="E532" t="s">
        <v>13</v>
      </c>
      <c r="F532">
        <v>84002</v>
      </c>
      <c r="G532" t="s">
        <v>24</v>
      </c>
      <c r="H532">
        <v>18123</v>
      </c>
      <c r="I532">
        <v>385000</v>
      </c>
      <c r="J532" t="s">
        <v>283</v>
      </c>
    </row>
    <row r="533" spans="1:10" x14ac:dyDescent="0.3">
      <c r="A533">
        <v>2017</v>
      </c>
      <c r="B533" t="s">
        <v>10</v>
      </c>
      <c r="C533" t="s">
        <v>16</v>
      </c>
      <c r="D533" t="s">
        <v>166</v>
      </c>
      <c r="E533" t="s">
        <v>13</v>
      </c>
      <c r="F533">
        <v>57560</v>
      </c>
      <c r="G533" t="s">
        <v>14</v>
      </c>
      <c r="H533">
        <v>12238</v>
      </c>
      <c r="I533">
        <v>626000</v>
      </c>
      <c r="J533" t="s">
        <v>283</v>
      </c>
    </row>
    <row r="534" spans="1:10" x14ac:dyDescent="0.3">
      <c r="A534">
        <v>2013</v>
      </c>
      <c r="B534" t="s">
        <v>44</v>
      </c>
      <c r="C534" t="s">
        <v>62</v>
      </c>
      <c r="D534" t="s">
        <v>415</v>
      </c>
      <c r="E534" t="s">
        <v>13</v>
      </c>
      <c r="F534">
        <v>43884</v>
      </c>
      <c r="G534" t="s">
        <v>14</v>
      </c>
      <c r="H534">
        <v>10291</v>
      </c>
      <c r="I534">
        <v>391000</v>
      </c>
      <c r="J534" t="s">
        <v>283</v>
      </c>
    </row>
    <row r="535" spans="1:10" x14ac:dyDescent="0.3">
      <c r="A535">
        <v>2017</v>
      </c>
      <c r="B535" t="s">
        <v>25</v>
      </c>
      <c r="C535" t="s">
        <v>95</v>
      </c>
      <c r="D535" t="s">
        <v>439</v>
      </c>
      <c r="E535" t="s">
        <v>23</v>
      </c>
      <c r="F535">
        <v>94294</v>
      </c>
      <c r="G535" t="s">
        <v>14</v>
      </c>
      <c r="H535">
        <v>8583</v>
      </c>
      <c r="I535">
        <v>438999</v>
      </c>
      <c r="J535" t="s">
        <v>283</v>
      </c>
    </row>
    <row r="536" spans="1:10" x14ac:dyDescent="0.3">
      <c r="A536">
        <v>2015</v>
      </c>
      <c r="B536" t="s">
        <v>30</v>
      </c>
      <c r="C536" t="s">
        <v>91</v>
      </c>
      <c r="D536" t="s">
        <v>440</v>
      </c>
      <c r="E536" t="s">
        <v>23</v>
      </c>
      <c r="F536">
        <v>32301</v>
      </c>
      <c r="G536" t="s">
        <v>14</v>
      </c>
      <c r="H536">
        <v>12383</v>
      </c>
      <c r="I536">
        <v>633000</v>
      </c>
      <c r="J536" t="s">
        <v>283</v>
      </c>
    </row>
    <row r="537" spans="1:10" x14ac:dyDescent="0.3">
      <c r="A537">
        <v>2020</v>
      </c>
      <c r="B537" t="s">
        <v>30</v>
      </c>
      <c r="C537" t="s">
        <v>35</v>
      </c>
      <c r="D537" t="s">
        <v>441</v>
      </c>
      <c r="E537" t="s">
        <v>13</v>
      </c>
      <c r="F537">
        <v>39250</v>
      </c>
      <c r="G537" t="s">
        <v>24</v>
      </c>
      <c r="H537">
        <v>13869</v>
      </c>
      <c r="I537">
        <v>709000</v>
      </c>
      <c r="J537" t="s">
        <v>283</v>
      </c>
    </row>
    <row r="538" spans="1:10" x14ac:dyDescent="0.3">
      <c r="A538">
        <v>2018</v>
      </c>
      <c r="B538" t="s">
        <v>10</v>
      </c>
      <c r="C538" t="s">
        <v>16</v>
      </c>
      <c r="D538" t="s">
        <v>17</v>
      </c>
      <c r="E538" t="s">
        <v>13</v>
      </c>
      <c r="F538">
        <v>26638</v>
      </c>
      <c r="G538" t="s">
        <v>14</v>
      </c>
      <c r="H538">
        <v>12141</v>
      </c>
      <c r="I538">
        <v>621000</v>
      </c>
      <c r="J538" t="s">
        <v>283</v>
      </c>
    </row>
    <row r="539" spans="1:10" x14ac:dyDescent="0.3">
      <c r="A539">
        <v>2023</v>
      </c>
      <c r="B539" t="s">
        <v>107</v>
      </c>
      <c r="C539" t="s">
        <v>108</v>
      </c>
      <c r="D539" t="s">
        <v>442</v>
      </c>
      <c r="E539" t="s">
        <v>13</v>
      </c>
      <c r="F539">
        <v>15940</v>
      </c>
      <c r="G539" t="s">
        <v>14</v>
      </c>
      <c r="H539">
        <v>37059</v>
      </c>
      <c r="I539">
        <v>1947000</v>
      </c>
      <c r="J539" t="s">
        <v>283</v>
      </c>
    </row>
    <row r="540" spans="1:10" x14ac:dyDescent="0.3">
      <c r="A540">
        <v>2020</v>
      </c>
      <c r="B540" t="s">
        <v>41</v>
      </c>
      <c r="C540" t="s">
        <v>373</v>
      </c>
      <c r="D540" t="s">
        <v>443</v>
      </c>
      <c r="E540" t="s">
        <v>23</v>
      </c>
      <c r="F540">
        <v>20510</v>
      </c>
      <c r="G540" t="s">
        <v>14</v>
      </c>
      <c r="H540">
        <v>20671</v>
      </c>
      <c r="I540">
        <v>1086000</v>
      </c>
      <c r="J540" t="s">
        <v>283</v>
      </c>
    </row>
    <row r="541" spans="1:10" x14ac:dyDescent="0.3">
      <c r="A541">
        <v>2021</v>
      </c>
      <c r="B541" t="s">
        <v>20</v>
      </c>
      <c r="C541" t="s">
        <v>21</v>
      </c>
      <c r="D541" t="s">
        <v>444</v>
      </c>
      <c r="E541" t="s">
        <v>13</v>
      </c>
      <c r="F541">
        <v>29924</v>
      </c>
      <c r="G541" t="s">
        <v>24</v>
      </c>
      <c r="H541">
        <v>18387</v>
      </c>
      <c r="I541">
        <v>966000</v>
      </c>
      <c r="J541" t="s">
        <v>283</v>
      </c>
    </row>
    <row r="542" spans="1:10" x14ac:dyDescent="0.3">
      <c r="A542">
        <v>2017</v>
      </c>
      <c r="B542" t="s">
        <v>41</v>
      </c>
      <c r="C542" t="s">
        <v>42</v>
      </c>
      <c r="D542" t="s">
        <v>445</v>
      </c>
      <c r="E542" t="s">
        <v>23</v>
      </c>
      <c r="F542">
        <v>66643</v>
      </c>
      <c r="G542" t="s">
        <v>24</v>
      </c>
      <c r="H542">
        <v>10948</v>
      </c>
      <c r="I542">
        <v>560000</v>
      </c>
      <c r="J542" t="s">
        <v>283</v>
      </c>
    </row>
    <row r="543" spans="1:10" x14ac:dyDescent="0.3">
      <c r="A543">
        <v>2022</v>
      </c>
      <c r="B543" t="s">
        <v>30</v>
      </c>
      <c r="C543" t="s">
        <v>31</v>
      </c>
      <c r="D543" t="s">
        <v>446</v>
      </c>
      <c r="E543" t="s">
        <v>13</v>
      </c>
      <c r="F543">
        <v>9802</v>
      </c>
      <c r="G543" t="s">
        <v>14</v>
      </c>
      <c r="H543">
        <v>17226</v>
      </c>
      <c r="I543">
        <v>905000</v>
      </c>
      <c r="J543" t="s">
        <v>283</v>
      </c>
    </row>
    <row r="544" spans="1:10" x14ac:dyDescent="0.3">
      <c r="A544">
        <v>2020</v>
      </c>
      <c r="B544" t="s">
        <v>30</v>
      </c>
      <c r="C544" t="s">
        <v>35</v>
      </c>
      <c r="D544" t="s">
        <v>447</v>
      </c>
      <c r="E544" t="s">
        <v>13</v>
      </c>
      <c r="F544">
        <v>17472</v>
      </c>
      <c r="G544" t="s">
        <v>14</v>
      </c>
      <c r="H544">
        <v>13177</v>
      </c>
      <c r="I544">
        <v>674000</v>
      </c>
      <c r="J544" t="s">
        <v>283</v>
      </c>
    </row>
    <row r="545" spans="1:10" x14ac:dyDescent="0.3">
      <c r="A545">
        <v>2015</v>
      </c>
      <c r="B545" t="s">
        <v>10</v>
      </c>
      <c r="C545" t="s">
        <v>86</v>
      </c>
      <c r="D545" t="s">
        <v>106</v>
      </c>
      <c r="E545" t="s">
        <v>13</v>
      </c>
      <c r="F545">
        <v>77640</v>
      </c>
      <c r="G545" t="s">
        <v>14</v>
      </c>
      <c r="H545">
        <v>7019</v>
      </c>
      <c r="I545">
        <v>359000</v>
      </c>
      <c r="J545" t="s">
        <v>283</v>
      </c>
    </row>
    <row r="546" spans="1:10" x14ac:dyDescent="0.3">
      <c r="A546">
        <v>2016</v>
      </c>
      <c r="B546" t="s">
        <v>30</v>
      </c>
      <c r="C546" t="s">
        <v>50</v>
      </c>
      <c r="D546" t="s">
        <v>110</v>
      </c>
      <c r="E546" t="s">
        <v>13</v>
      </c>
      <c r="F546">
        <v>65656</v>
      </c>
      <c r="G546" t="s">
        <v>14</v>
      </c>
      <c r="H546">
        <v>10643</v>
      </c>
      <c r="I546">
        <v>544000</v>
      </c>
      <c r="J546" t="s">
        <v>283</v>
      </c>
    </row>
    <row r="547" spans="1:10" x14ac:dyDescent="0.3">
      <c r="A547">
        <v>2020</v>
      </c>
      <c r="B547" t="s">
        <v>30</v>
      </c>
      <c r="C547" t="s">
        <v>31</v>
      </c>
      <c r="D547" t="s">
        <v>208</v>
      </c>
      <c r="E547" t="s">
        <v>23</v>
      </c>
      <c r="F547">
        <v>29075</v>
      </c>
      <c r="G547" t="s">
        <v>14</v>
      </c>
      <c r="H547">
        <v>18730</v>
      </c>
      <c r="I547">
        <v>984000</v>
      </c>
      <c r="J547" t="s">
        <v>283</v>
      </c>
    </row>
    <row r="548" spans="1:10" x14ac:dyDescent="0.3">
      <c r="A548">
        <v>2011</v>
      </c>
      <c r="B548" t="s">
        <v>10</v>
      </c>
      <c r="C548" t="s">
        <v>16</v>
      </c>
      <c r="D548" t="s">
        <v>432</v>
      </c>
      <c r="E548" t="s">
        <v>13</v>
      </c>
      <c r="F548">
        <v>110407</v>
      </c>
      <c r="G548" t="s">
        <v>24</v>
      </c>
      <c r="H548">
        <v>31986</v>
      </c>
      <c r="I548">
        <v>360000</v>
      </c>
      <c r="J548" t="s">
        <v>283</v>
      </c>
    </row>
    <row r="549" spans="1:10" x14ac:dyDescent="0.3">
      <c r="A549">
        <v>2012</v>
      </c>
      <c r="B549" t="s">
        <v>10</v>
      </c>
      <c r="C549" t="s">
        <v>16</v>
      </c>
      <c r="D549" t="s">
        <v>133</v>
      </c>
      <c r="E549" t="s">
        <v>13</v>
      </c>
      <c r="F549">
        <v>104807</v>
      </c>
      <c r="G549" t="s">
        <v>14</v>
      </c>
      <c r="H549">
        <v>13020</v>
      </c>
      <c r="I549">
        <v>392000</v>
      </c>
      <c r="J549" t="s">
        <v>283</v>
      </c>
    </row>
    <row r="550" spans="1:10" x14ac:dyDescent="0.3">
      <c r="A550">
        <v>2019</v>
      </c>
      <c r="B550" t="s">
        <v>30</v>
      </c>
      <c r="C550" t="s">
        <v>448</v>
      </c>
      <c r="D550" t="s">
        <v>449</v>
      </c>
      <c r="E550" t="s">
        <v>13</v>
      </c>
      <c r="F550">
        <v>31249</v>
      </c>
      <c r="G550" t="s">
        <v>14</v>
      </c>
      <c r="H550">
        <v>23614</v>
      </c>
      <c r="I550">
        <v>1241000</v>
      </c>
      <c r="J550" t="s">
        <v>283</v>
      </c>
    </row>
    <row r="551" spans="1:10" x14ac:dyDescent="0.3">
      <c r="A551">
        <v>2021</v>
      </c>
      <c r="B551" t="s">
        <v>75</v>
      </c>
      <c r="C551" t="s">
        <v>76</v>
      </c>
      <c r="D551" t="s">
        <v>114</v>
      </c>
      <c r="E551" t="s">
        <v>23</v>
      </c>
      <c r="F551">
        <v>24474</v>
      </c>
      <c r="G551" t="s">
        <v>14</v>
      </c>
      <c r="H551">
        <v>9228</v>
      </c>
      <c r="I551">
        <v>472000</v>
      </c>
      <c r="J551" t="s">
        <v>283</v>
      </c>
    </row>
    <row r="552" spans="1:10" x14ac:dyDescent="0.3">
      <c r="A552">
        <v>2022</v>
      </c>
      <c r="B552" t="s">
        <v>10</v>
      </c>
      <c r="C552" t="s">
        <v>118</v>
      </c>
      <c r="D552" t="s">
        <v>450</v>
      </c>
      <c r="E552" t="s">
        <v>13</v>
      </c>
      <c r="F552">
        <v>8524</v>
      </c>
      <c r="G552" t="s">
        <v>14</v>
      </c>
      <c r="H552">
        <v>13060</v>
      </c>
      <c r="I552">
        <v>668000</v>
      </c>
      <c r="J552" t="s">
        <v>283</v>
      </c>
    </row>
    <row r="553" spans="1:10" x14ac:dyDescent="0.3">
      <c r="A553">
        <v>2015</v>
      </c>
      <c r="B553" t="s">
        <v>30</v>
      </c>
      <c r="C553" t="s">
        <v>38</v>
      </c>
      <c r="D553" t="s">
        <v>308</v>
      </c>
      <c r="E553" t="s">
        <v>13</v>
      </c>
      <c r="F553">
        <v>86615</v>
      </c>
      <c r="G553" t="s">
        <v>24</v>
      </c>
      <c r="H553">
        <v>12635</v>
      </c>
      <c r="I553">
        <v>568000</v>
      </c>
      <c r="J553" t="s">
        <v>283</v>
      </c>
    </row>
    <row r="554" spans="1:10" x14ac:dyDescent="0.3">
      <c r="A554">
        <v>2021</v>
      </c>
      <c r="B554" t="s">
        <v>30</v>
      </c>
      <c r="C554" t="s">
        <v>35</v>
      </c>
      <c r="D554" t="s">
        <v>451</v>
      </c>
      <c r="E554" t="s">
        <v>23</v>
      </c>
      <c r="F554">
        <v>10826</v>
      </c>
      <c r="G554" t="s">
        <v>14</v>
      </c>
      <c r="H554">
        <v>14917</v>
      </c>
      <c r="I554">
        <v>763000</v>
      </c>
      <c r="J554" t="s">
        <v>283</v>
      </c>
    </row>
    <row r="555" spans="1:10" x14ac:dyDescent="0.3">
      <c r="A555">
        <v>2016</v>
      </c>
      <c r="B555" t="s">
        <v>30</v>
      </c>
      <c r="C555" t="s">
        <v>223</v>
      </c>
      <c r="D555" t="s">
        <v>265</v>
      </c>
      <c r="E555" t="s">
        <v>13</v>
      </c>
      <c r="F555">
        <v>82571</v>
      </c>
      <c r="G555" t="s">
        <v>14</v>
      </c>
      <c r="H555">
        <v>7273</v>
      </c>
      <c r="I555">
        <v>372000</v>
      </c>
      <c r="J555" t="s">
        <v>283</v>
      </c>
    </row>
    <row r="556" spans="1:10" x14ac:dyDescent="0.3">
      <c r="A556">
        <v>2021</v>
      </c>
      <c r="B556" t="s">
        <v>30</v>
      </c>
      <c r="C556" t="s">
        <v>452</v>
      </c>
      <c r="D556" t="s">
        <v>453</v>
      </c>
      <c r="E556" t="s">
        <v>23</v>
      </c>
      <c r="F556">
        <v>12485</v>
      </c>
      <c r="G556" t="s">
        <v>14</v>
      </c>
      <c r="H556">
        <v>32548</v>
      </c>
      <c r="I556">
        <v>1710000</v>
      </c>
      <c r="J556" t="s">
        <v>283</v>
      </c>
    </row>
    <row r="557" spans="1:10" x14ac:dyDescent="0.3">
      <c r="A557">
        <v>2018</v>
      </c>
      <c r="B557" t="s">
        <v>30</v>
      </c>
      <c r="C557" t="s">
        <v>223</v>
      </c>
      <c r="D557" t="s">
        <v>224</v>
      </c>
      <c r="E557" t="s">
        <v>13</v>
      </c>
      <c r="F557">
        <v>117675</v>
      </c>
      <c r="G557" t="s">
        <v>14</v>
      </c>
      <c r="H557">
        <v>11033</v>
      </c>
      <c r="I557">
        <v>496000</v>
      </c>
      <c r="J557" t="s">
        <v>283</v>
      </c>
    </row>
    <row r="558" spans="1:10" x14ac:dyDescent="0.3">
      <c r="A558">
        <v>2016</v>
      </c>
      <c r="B558" t="s">
        <v>10</v>
      </c>
      <c r="C558" t="s">
        <v>18</v>
      </c>
      <c r="D558" t="s">
        <v>37</v>
      </c>
      <c r="E558" t="s">
        <v>13</v>
      </c>
      <c r="F558">
        <v>47679</v>
      </c>
      <c r="G558" t="s">
        <v>14</v>
      </c>
      <c r="H558">
        <v>11867</v>
      </c>
      <c r="I558">
        <v>607000</v>
      </c>
      <c r="J558" t="s">
        <v>283</v>
      </c>
    </row>
    <row r="559" spans="1:10" x14ac:dyDescent="0.3">
      <c r="A559">
        <v>2011</v>
      </c>
      <c r="B559" t="s">
        <v>10</v>
      </c>
      <c r="C559" t="s">
        <v>454</v>
      </c>
      <c r="D559" t="s">
        <v>455</v>
      </c>
      <c r="E559" t="s">
        <v>13</v>
      </c>
      <c r="F559">
        <v>69568</v>
      </c>
      <c r="G559" t="s">
        <v>14</v>
      </c>
      <c r="H559">
        <v>10309</v>
      </c>
      <c r="I559">
        <v>219000</v>
      </c>
      <c r="J559" t="s">
        <v>283</v>
      </c>
    </row>
    <row r="560" spans="1:10" x14ac:dyDescent="0.3">
      <c r="A560">
        <v>2015</v>
      </c>
      <c r="B560" t="s">
        <v>10</v>
      </c>
      <c r="C560" t="s">
        <v>16</v>
      </c>
      <c r="D560" t="s">
        <v>17</v>
      </c>
      <c r="E560" t="s">
        <v>13</v>
      </c>
      <c r="F560">
        <v>66341</v>
      </c>
      <c r="G560" t="s">
        <v>14</v>
      </c>
      <c r="H560">
        <v>10518</v>
      </c>
      <c r="I560">
        <v>538000</v>
      </c>
      <c r="J560" t="s">
        <v>283</v>
      </c>
    </row>
    <row r="561" spans="1:10" x14ac:dyDescent="0.3">
      <c r="A561">
        <v>2014</v>
      </c>
      <c r="B561" t="s">
        <v>25</v>
      </c>
      <c r="C561" t="s">
        <v>364</v>
      </c>
      <c r="D561" t="s">
        <v>456</v>
      </c>
      <c r="E561" t="s">
        <v>23</v>
      </c>
      <c r="F561">
        <v>96667</v>
      </c>
      <c r="G561" t="s">
        <v>24</v>
      </c>
      <c r="H561">
        <v>9717</v>
      </c>
      <c r="I561">
        <v>369000</v>
      </c>
      <c r="J561" t="s">
        <v>283</v>
      </c>
    </row>
    <row r="562" spans="1:10" x14ac:dyDescent="0.3">
      <c r="A562">
        <v>2021</v>
      </c>
      <c r="B562" t="s">
        <v>10</v>
      </c>
      <c r="C562" t="s">
        <v>93</v>
      </c>
      <c r="D562" t="s">
        <v>419</v>
      </c>
      <c r="E562" t="s">
        <v>13</v>
      </c>
      <c r="F562">
        <v>22245</v>
      </c>
      <c r="G562" t="s">
        <v>14</v>
      </c>
      <c r="H562">
        <v>11300</v>
      </c>
      <c r="I562">
        <v>578000</v>
      </c>
      <c r="J562" t="s">
        <v>283</v>
      </c>
    </row>
    <row r="563" spans="1:10" x14ac:dyDescent="0.3">
      <c r="A563">
        <v>2017</v>
      </c>
      <c r="B563" t="s">
        <v>30</v>
      </c>
      <c r="C563" t="s">
        <v>223</v>
      </c>
      <c r="D563" t="s">
        <v>224</v>
      </c>
      <c r="E563" t="s">
        <v>13</v>
      </c>
      <c r="F563">
        <v>40581</v>
      </c>
      <c r="G563" t="s">
        <v>14</v>
      </c>
      <c r="H563">
        <v>9325</v>
      </c>
      <c r="I563">
        <v>476999</v>
      </c>
      <c r="J563" t="s">
        <v>283</v>
      </c>
    </row>
    <row r="564" spans="1:10" x14ac:dyDescent="0.3">
      <c r="A564">
        <v>2016</v>
      </c>
      <c r="B564" t="s">
        <v>30</v>
      </c>
      <c r="C564" t="s">
        <v>50</v>
      </c>
      <c r="D564" t="s">
        <v>110</v>
      </c>
      <c r="E564" t="s">
        <v>13</v>
      </c>
      <c r="F564">
        <v>55009</v>
      </c>
      <c r="G564" t="s">
        <v>14</v>
      </c>
      <c r="H564">
        <v>10557</v>
      </c>
      <c r="I564">
        <v>540000</v>
      </c>
      <c r="J564" t="s">
        <v>283</v>
      </c>
    </row>
    <row r="565" spans="1:10" x14ac:dyDescent="0.3">
      <c r="A565">
        <v>2013</v>
      </c>
      <c r="B565" t="s">
        <v>30</v>
      </c>
      <c r="C565" t="s">
        <v>178</v>
      </c>
      <c r="D565" t="s">
        <v>457</v>
      </c>
      <c r="E565" t="s">
        <v>23</v>
      </c>
      <c r="F565">
        <v>78126</v>
      </c>
      <c r="G565" t="s">
        <v>14</v>
      </c>
      <c r="H565">
        <v>7953</v>
      </c>
      <c r="I565">
        <v>302000</v>
      </c>
      <c r="J565" t="s">
        <v>283</v>
      </c>
    </row>
    <row r="566" spans="1:10" x14ac:dyDescent="0.3">
      <c r="A566">
        <v>2013</v>
      </c>
      <c r="B566" t="s">
        <v>146</v>
      </c>
      <c r="C566" t="s">
        <v>147</v>
      </c>
      <c r="D566" t="s">
        <v>225</v>
      </c>
      <c r="E566" t="s">
        <v>13</v>
      </c>
      <c r="F566">
        <v>68381</v>
      </c>
      <c r="G566" t="s">
        <v>24</v>
      </c>
      <c r="H566">
        <v>19563</v>
      </c>
      <c r="I566">
        <v>589000</v>
      </c>
      <c r="J566" t="s">
        <v>283</v>
      </c>
    </row>
    <row r="567" spans="1:10" x14ac:dyDescent="0.3">
      <c r="A567">
        <v>2018</v>
      </c>
      <c r="B567" t="s">
        <v>30</v>
      </c>
      <c r="C567" t="s">
        <v>91</v>
      </c>
      <c r="D567" t="s">
        <v>458</v>
      </c>
      <c r="E567" t="s">
        <v>13</v>
      </c>
      <c r="F567">
        <v>117994</v>
      </c>
      <c r="G567" t="s">
        <v>24</v>
      </c>
      <c r="H567">
        <v>16243</v>
      </c>
      <c r="I567">
        <v>730000</v>
      </c>
      <c r="J567" t="s">
        <v>283</v>
      </c>
    </row>
    <row r="568" spans="1:10" x14ac:dyDescent="0.3">
      <c r="A568">
        <v>2021</v>
      </c>
      <c r="B568" t="s">
        <v>10</v>
      </c>
      <c r="C568" t="s">
        <v>16</v>
      </c>
      <c r="D568" t="s">
        <v>17</v>
      </c>
      <c r="E568" t="s">
        <v>13</v>
      </c>
      <c r="F568">
        <v>10637</v>
      </c>
      <c r="G568" t="s">
        <v>14</v>
      </c>
      <c r="H568">
        <v>13548</v>
      </c>
      <c r="I568">
        <v>693000</v>
      </c>
      <c r="J568" t="s">
        <v>283</v>
      </c>
    </row>
    <row r="569" spans="1:10" x14ac:dyDescent="0.3">
      <c r="A569">
        <v>2017</v>
      </c>
      <c r="B569" t="s">
        <v>331</v>
      </c>
      <c r="C569" t="s">
        <v>332</v>
      </c>
      <c r="D569" t="s">
        <v>459</v>
      </c>
      <c r="E569" t="s">
        <v>23</v>
      </c>
      <c r="F569">
        <v>62834</v>
      </c>
      <c r="G569" t="s">
        <v>24</v>
      </c>
      <c r="H569">
        <v>16788</v>
      </c>
      <c r="I569">
        <v>882000</v>
      </c>
      <c r="J569" t="s">
        <v>283</v>
      </c>
    </row>
    <row r="570" spans="1:10" x14ac:dyDescent="0.3">
      <c r="A570">
        <v>2011</v>
      </c>
      <c r="B570" t="s">
        <v>10</v>
      </c>
      <c r="C570" t="s">
        <v>11</v>
      </c>
      <c r="D570" t="s">
        <v>134</v>
      </c>
      <c r="E570" t="s">
        <v>13</v>
      </c>
      <c r="F570">
        <v>109991</v>
      </c>
      <c r="G570" t="s">
        <v>14</v>
      </c>
      <c r="H570">
        <v>9462</v>
      </c>
      <c r="I570">
        <v>200999</v>
      </c>
      <c r="J570" t="s">
        <v>283</v>
      </c>
    </row>
    <row r="571" spans="1:10" x14ac:dyDescent="0.3">
      <c r="A571">
        <v>2020</v>
      </c>
      <c r="B571" t="s">
        <v>25</v>
      </c>
      <c r="C571" t="s">
        <v>26</v>
      </c>
      <c r="D571" t="s">
        <v>460</v>
      </c>
      <c r="E571" t="s">
        <v>23</v>
      </c>
      <c r="F571">
        <v>59046</v>
      </c>
      <c r="G571" t="s">
        <v>14</v>
      </c>
      <c r="H571">
        <v>19929</v>
      </c>
      <c r="I571">
        <v>1047000</v>
      </c>
      <c r="J571" t="s">
        <v>283</v>
      </c>
    </row>
    <row r="572" spans="1:10" x14ac:dyDescent="0.3">
      <c r="A572">
        <v>2015</v>
      </c>
      <c r="B572" t="s">
        <v>30</v>
      </c>
      <c r="C572" t="s">
        <v>53</v>
      </c>
      <c r="D572" t="s">
        <v>461</v>
      </c>
      <c r="E572" t="s">
        <v>23</v>
      </c>
      <c r="F572">
        <v>106215</v>
      </c>
      <c r="G572" t="s">
        <v>24</v>
      </c>
      <c r="H572">
        <v>18155</v>
      </c>
      <c r="I572">
        <v>835000</v>
      </c>
      <c r="J572" t="s">
        <v>283</v>
      </c>
    </row>
    <row r="573" spans="1:10" x14ac:dyDescent="0.3">
      <c r="A573">
        <v>2021</v>
      </c>
      <c r="B573" t="s">
        <v>30</v>
      </c>
      <c r="C573" t="s">
        <v>31</v>
      </c>
      <c r="D573" t="s">
        <v>462</v>
      </c>
      <c r="E573" t="s">
        <v>13</v>
      </c>
      <c r="F573">
        <v>17981</v>
      </c>
      <c r="G573" t="s">
        <v>14</v>
      </c>
      <c r="H573">
        <v>20176</v>
      </c>
      <c r="I573">
        <v>1060000</v>
      </c>
      <c r="J573" t="s">
        <v>283</v>
      </c>
    </row>
    <row r="574" spans="1:10" x14ac:dyDescent="0.3">
      <c r="A574">
        <v>2023</v>
      </c>
      <c r="B574" t="s">
        <v>10</v>
      </c>
      <c r="C574" t="s">
        <v>11</v>
      </c>
      <c r="D574" t="s">
        <v>463</v>
      </c>
      <c r="E574" t="s">
        <v>13</v>
      </c>
      <c r="F574">
        <v>8882</v>
      </c>
      <c r="G574" t="s">
        <v>14</v>
      </c>
      <c r="H574">
        <v>10068</v>
      </c>
      <c r="I574">
        <v>515000</v>
      </c>
      <c r="J574" t="s">
        <v>283</v>
      </c>
    </row>
    <row r="575" spans="1:10" x14ac:dyDescent="0.3">
      <c r="A575">
        <v>2020</v>
      </c>
      <c r="B575" t="s">
        <v>10</v>
      </c>
      <c r="C575" t="s">
        <v>48</v>
      </c>
      <c r="D575" t="s">
        <v>464</v>
      </c>
      <c r="E575" t="s">
        <v>23</v>
      </c>
      <c r="F575">
        <v>13030</v>
      </c>
      <c r="G575" t="s">
        <v>14</v>
      </c>
      <c r="H575">
        <v>14936</v>
      </c>
      <c r="I575">
        <v>764000</v>
      </c>
      <c r="J575" t="s">
        <v>283</v>
      </c>
    </row>
    <row r="576" spans="1:10" x14ac:dyDescent="0.3">
      <c r="A576">
        <v>2019</v>
      </c>
      <c r="B576" t="s">
        <v>75</v>
      </c>
      <c r="C576" t="s">
        <v>217</v>
      </c>
      <c r="D576" t="s">
        <v>465</v>
      </c>
      <c r="E576" t="s">
        <v>23</v>
      </c>
      <c r="F576">
        <v>69084</v>
      </c>
      <c r="G576" t="s">
        <v>24</v>
      </c>
      <c r="H576">
        <v>16973</v>
      </c>
      <c r="I576">
        <v>892000</v>
      </c>
      <c r="J576" t="s">
        <v>283</v>
      </c>
    </row>
    <row r="577" spans="1:10" x14ac:dyDescent="0.3">
      <c r="A577">
        <v>2015</v>
      </c>
      <c r="B577" t="s">
        <v>44</v>
      </c>
      <c r="C577" t="s">
        <v>125</v>
      </c>
      <c r="D577" t="s">
        <v>205</v>
      </c>
      <c r="E577" t="s">
        <v>23</v>
      </c>
      <c r="F577">
        <v>48627</v>
      </c>
      <c r="G577" t="s">
        <v>14</v>
      </c>
      <c r="H577">
        <v>11046</v>
      </c>
      <c r="I577">
        <v>565000</v>
      </c>
      <c r="J577" t="s">
        <v>283</v>
      </c>
    </row>
    <row r="578" spans="1:10" x14ac:dyDescent="0.3">
      <c r="A578">
        <v>2020</v>
      </c>
      <c r="B578" t="s">
        <v>75</v>
      </c>
      <c r="C578" t="s">
        <v>217</v>
      </c>
      <c r="D578" t="s">
        <v>466</v>
      </c>
      <c r="E578" t="s">
        <v>13</v>
      </c>
      <c r="F578">
        <v>26233</v>
      </c>
      <c r="G578" t="s">
        <v>14</v>
      </c>
      <c r="H578">
        <v>15227</v>
      </c>
      <c r="I578">
        <v>800000</v>
      </c>
      <c r="J578" t="s">
        <v>283</v>
      </c>
    </row>
    <row r="579" spans="1:10" x14ac:dyDescent="0.3">
      <c r="A579">
        <v>2011</v>
      </c>
      <c r="B579" t="s">
        <v>30</v>
      </c>
      <c r="C579" t="s">
        <v>178</v>
      </c>
      <c r="D579" t="s">
        <v>185</v>
      </c>
      <c r="E579" t="s">
        <v>13</v>
      </c>
      <c r="F579">
        <v>43583</v>
      </c>
      <c r="G579" t="s">
        <v>14</v>
      </c>
      <c r="H579">
        <v>12663</v>
      </c>
      <c r="I579">
        <v>269000</v>
      </c>
      <c r="J579" t="s">
        <v>283</v>
      </c>
    </row>
    <row r="580" spans="1:10" x14ac:dyDescent="0.3">
      <c r="A580">
        <v>2016</v>
      </c>
      <c r="B580" t="s">
        <v>20</v>
      </c>
      <c r="C580" t="s">
        <v>467</v>
      </c>
      <c r="D580" t="s">
        <v>468</v>
      </c>
      <c r="E580" t="s">
        <v>13</v>
      </c>
      <c r="F580">
        <v>98798</v>
      </c>
      <c r="G580" t="s">
        <v>24</v>
      </c>
      <c r="H580">
        <v>12121</v>
      </c>
      <c r="I580">
        <v>620000</v>
      </c>
      <c r="J580" t="s">
        <v>283</v>
      </c>
    </row>
    <row r="581" spans="1:10" x14ac:dyDescent="0.3">
      <c r="A581">
        <v>2020</v>
      </c>
      <c r="B581" t="s">
        <v>25</v>
      </c>
      <c r="C581" t="s">
        <v>28</v>
      </c>
      <c r="D581" t="s">
        <v>407</v>
      </c>
      <c r="E581" t="s">
        <v>13</v>
      </c>
      <c r="F581">
        <v>34901</v>
      </c>
      <c r="G581" t="s">
        <v>14</v>
      </c>
      <c r="H581">
        <v>14350</v>
      </c>
      <c r="I581">
        <v>734000</v>
      </c>
      <c r="J581" t="s">
        <v>283</v>
      </c>
    </row>
    <row r="582" spans="1:10" x14ac:dyDescent="0.3">
      <c r="A582">
        <v>2017</v>
      </c>
      <c r="B582" t="s">
        <v>175</v>
      </c>
      <c r="C582" t="s">
        <v>176</v>
      </c>
      <c r="D582" t="s">
        <v>469</v>
      </c>
      <c r="E582" t="s">
        <v>23</v>
      </c>
      <c r="F582">
        <v>69429</v>
      </c>
      <c r="G582" t="s">
        <v>14</v>
      </c>
      <c r="H582">
        <v>24154</v>
      </c>
      <c r="I582">
        <v>1269000</v>
      </c>
      <c r="J582" t="s">
        <v>283</v>
      </c>
    </row>
    <row r="583" spans="1:10" x14ac:dyDescent="0.3">
      <c r="A583">
        <v>2013</v>
      </c>
      <c r="B583" t="s">
        <v>10</v>
      </c>
      <c r="C583" t="s">
        <v>16</v>
      </c>
      <c r="D583" t="s">
        <v>133</v>
      </c>
      <c r="E583" t="s">
        <v>13</v>
      </c>
      <c r="F583">
        <v>59700</v>
      </c>
      <c r="G583" t="s">
        <v>14</v>
      </c>
      <c r="H583">
        <v>11350</v>
      </c>
      <c r="I583">
        <v>430999</v>
      </c>
      <c r="J583" t="s">
        <v>283</v>
      </c>
    </row>
    <row r="584" spans="1:10" x14ac:dyDescent="0.3">
      <c r="A584">
        <v>2020</v>
      </c>
      <c r="B584" t="s">
        <v>44</v>
      </c>
      <c r="C584" t="s">
        <v>78</v>
      </c>
      <c r="D584" t="s">
        <v>79</v>
      </c>
      <c r="E584" t="s">
        <v>13</v>
      </c>
      <c r="F584">
        <v>74928</v>
      </c>
      <c r="G584" t="s">
        <v>14</v>
      </c>
      <c r="H584">
        <v>15341</v>
      </c>
      <c r="I584">
        <v>806000</v>
      </c>
      <c r="J584" t="s">
        <v>283</v>
      </c>
    </row>
    <row r="585" spans="1:10" x14ac:dyDescent="0.3">
      <c r="A585">
        <v>2022</v>
      </c>
      <c r="B585" t="s">
        <v>10</v>
      </c>
      <c r="C585" t="s">
        <v>18</v>
      </c>
      <c r="D585" t="s">
        <v>19</v>
      </c>
      <c r="E585" t="s">
        <v>13</v>
      </c>
      <c r="F585">
        <v>9254</v>
      </c>
      <c r="G585" t="s">
        <v>14</v>
      </c>
      <c r="H585">
        <v>14917</v>
      </c>
      <c r="I585">
        <v>763000</v>
      </c>
      <c r="J585" t="s">
        <v>283</v>
      </c>
    </row>
    <row r="586" spans="1:10" x14ac:dyDescent="0.3">
      <c r="A586">
        <v>2020</v>
      </c>
      <c r="B586" t="s">
        <v>75</v>
      </c>
      <c r="C586" t="s">
        <v>76</v>
      </c>
      <c r="D586" t="s">
        <v>114</v>
      </c>
      <c r="E586" t="s">
        <v>23</v>
      </c>
      <c r="F586">
        <v>38494</v>
      </c>
      <c r="G586" t="s">
        <v>14</v>
      </c>
      <c r="H586">
        <v>9873</v>
      </c>
      <c r="I586">
        <v>505000</v>
      </c>
      <c r="J586" t="s">
        <v>283</v>
      </c>
    </row>
    <row r="587" spans="1:10" x14ac:dyDescent="0.3">
      <c r="A587">
        <v>2015</v>
      </c>
      <c r="B587" t="s">
        <v>20</v>
      </c>
      <c r="C587" t="s">
        <v>193</v>
      </c>
      <c r="D587" t="s">
        <v>437</v>
      </c>
      <c r="E587" t="s">
        <v>13</v>
      </c>
      <c r="F587">
        <v>75492</v>
      </c>
      <c r="G587" t="s">
        <v>24</v>
      </c>
      <c r="H587">
        <v>19807</v>
      </c>
      <c r="I587">
        <v>911000</v>
      </c>
      <c r="J587" t="s">
        <v>283</v>
      </c>
    </row>
    <row r="588" spans="1:10" x14ac:dyDescent="0.3">
      <c r="A588">
        <v>2021</v>
      </c>
      <c r="B588" t="s">
        <v>75</v>
      </c>
      <c r="C588" t="s">
        <v>76</v>
      </c>
      <c r="D588" t="s">
        <v>77</v>
      </c>
      <c r="E588" t="s">
        <v>13</v>
      </c>
      <c r="F588">
        <v>3748</v>
      </c>
      <c r="G588" t="s">
        <v>14</v>
      </c>
      <c r="H588">
        <v>9462</v>
      </c>
      <c r="I588">
        <v>484000</v>
      </c>
      <c r="J588" t="s">
        <v>283</v>
      </c>
    </row>
    <row r="589" spans="1:10" x14ac:dyDescent="0.3">
      <c r="A589">
        <v>2022</v>
      </c>
      <c r="B589" t="s">
        <v>30</v>
      </c>
      <c r="C589" t="s">
        <v>31</v>
      </c>
      <c r="D589" t="s">
        <v>462</v>
      </c>
      <c r="E589" t="s">
        <v>13</v>
      </c>
      <c r="F589">
        <v>21422</v>
      </c>
      <c r="G589" t="s">
        <v>14</v>
      </c>
      <c r="H589">
        <v>21889</v>
      </c>
      <c r="I589">
        <v>1150000</v>
      </c>
      <c r="J589" t="s">
        <v>283</v>
      </c>
    </row>
    <row r="590" spans="1:10" x14ac:dyDescent="0.3">
      <c r="A590">
        <v>2019</v>
      </c>
      <c r="B590" t="s">
        <v>10</v>
      </c>
      <c r="C590" t="s">
        <v>93</v>
      </c>
      <c r="D590" t="s">
        <v>470</v>
      </c>
      <c r="E590" t="s">
        <v>23</v>
      </c>
      <c r="F590">
        <v>27215</v>
      </c>
      <c r="G590" t="s">
        <v>14</v>
      </c>
      <c r="H590">
        <v>9873</v>
      </c>
      <c r="I590">
        <v>505000</v>
      </c>
      <c r="J590" t="s">
        <v>283</v>
      </c>
    </row>
    <row r="591" spans="1:10" x14ac:dyDescent="0.3">
      <c r="A591">
        <v>2018</v>
      </c>
      <c r="B591" t="s">
        <v>175</v>
      </c>
      <c r="C591" t="s">
        <v>176</v>
      </c>
      <c r="D591" t="s">
        <v>471</v>
      </c>
      <c r="E591" t="s">
        <v>23</v>
      </c>
      <c r="F591">
        <v>42770</v>
      </c>
      <c r="G591" t="s">
        <v>14</v>
      </c>
      <c r="H591">
        <v>27657</v>
      </c>
      <c r="I591">
        <v>1453000</v>
      </c>
      <c r="J591" t="s">
        <v>283</v>
      </c>
    </row>
    <row r="592" spans="1:10" x14ac:dyDescent="0.3">
      <c r="A592">
        <v>2019</v>
      </c>
      <c r="B592" t="s">
        <v>175</v>
      </c>
      <c r="C592" t="s">
        <v>176</v>
      </c>
      <c r="D592" t="s">
        <v>472</v>
      </c>
      <c r="E592" t="s">
        <v>13</v>
      </c>
      <c r="F592">
        <v>92908</v>
      </c>
      <c r="G592" t="s">
        <v>24</v>
      </c>
      <c r="H592">
        <v>27805</v>
      </c>
      <c r="I592">
        <v>1461000</v>
      </c>
      <c r="J592" t="s">
        <v>283</v>
      </c>
    </row>
    <row r="593" spans="1:10" x14ac:dyDescent="0.3">
      <c r="A593">
        <v>2015</v>
      </c>
      <c r="B593" t="s">
        <v>10</v>
      </c>
      <c r="C593" t="s">
        <v>86</v>
      </c>
      <c r="D593" t="s">
        <v>106</v>
      </c>
      <c r="E593" t="s">
        <v>13</v>
      </c>
      <c r="F593">
        <v>110669</v>
      </c>
      <c r="G593" t="s">
        <v>14</v>
      </c>
      <c r="H593">
        <v>7385</v>
      </c>
      <c r="I593">
        <v>332000</v>
      </c>
      <c r="J593" t="s">
        <v>283</v>
      </c>
    </row>
    <row r="594" spans="1:10" x14ac:dyDescent="0.3">
      <c r="A594">
        <v>2018</v>
      </c>
      <c r="B594" t="s">
        <v>10</v>
      </c>
      <c r="C594" t="s">
        <v>93</v>
      </c>
      <c r="D594" t="s">
        <v>473</v>
      </c>
      <c r="E594" t="s">
        <v>13</v>
      </c>
      <c r="F594">
        <v>41806</v>
      </c>
      <c r="G594" t="s">
        <v>14</v>
      </c>
      <c r="H594">
        <v>9189</v>
      </c>
      <c r="I594">
        <v>470000</v>
      </c>
      <c r="J594" t="s">
        <v>283</v>
      </c>
    </row>
    <row r="595" spans="1:10" x14ac:dyDescent="0.3">
      <c r="A595">
        <v>2018</v>
      </c>
      <c r="B595" t="s">
        <v>30</v>
      </c>
      <c r="C595" t="s">
        <v>91</v>
      </c>
      <c r="D595" t="s">
        <v>266</v>
      </c>
      <c r="E595" t="s">
        <v>13</v>
      </c>
      <c r="F595">
        <v>60087</v>
      </c>
      <c r="G595" t="s">
        <v>14</v>
      </c>
      <c r="H595">
        <v>15582</v>
      </c>
      <c r="I595">
        <v>797000</v>
      </c>
      <c r="J595" t="s">
        <v>283</v>
      </c>
    </row>
    <row r="596" spans="1:10" x14ac:dyDescent="0.3">
      <c r="A596">
        <v>2012</v>
      </c>
      <c r="B596" t="s">
        <v>44</v>
      </c>
      <c r="C596" t="s">
        <v>125</v>
      </c>
      <c r="D596" t="s">
        <v>355</v>
      </c>
      <c r="E596" t="s">
        <v>13</v>
      </c>
      <c r="F596">
        <v>35444</v>
      </c>
      <c r="G596" t="s">
        <v>14</v>
      </c>
      <c r="H596">
        <v>12190</v>
      </c>
      <c r="I596">
        <v>367000</v>
      </c>
      <c r="J596" t="s">
        <v>283</v>
      </c>
    </row>
    <row r="597" spans="1:10" x14ac:dyDescent="0.3">
      <c r="A597">
        <v>2022</v>
      </c>
      <c r="B597" t="s">
        <v>67</v>
      </c>
      <c r="C597" t="s">
        <v>100</v>
      </c>
      <c r="D597" t="s">
        <v>117</v>
      </c>
      <c r="E597" t="s">
        <v>13</v>
      </c>
      <c r="F597">
        <v>14811</v>
      </c>
      <c r="G597" t="s">
        <v>14</v>
      </c>
      <c r="H597">
        <v>18105</v>
      </c>
      <c r="I597">
        <v>951000</v>
      </c>
      <c r="J597" t="s">
        <v>283</v>
      </c>
    </row>
    <row r="598" spans="1:10" x14ac:dyDescent="0.3">
      <c r="A598">
        <v>2011</v>
      </c>
      <c r="B598" t="s">
        <v>30</v>
      </c>
      <c r="C598" t="s">
        <v>404</v>
      </c>
      <c r="D598" t="s">
        <v>474</v>
      </c>
      <c r="E598" t="s">
        <v>13</v>
      </c>
      <c r="F598">
        <v>55224</v>
      </c>
      <c r="G598" t="s">
        <v>14</v>
      </c>
      <c r="H598">
        <v>11533</v>
      </c>
      <c r="I598">
        <v>245000</v>
      </c>
      <c r="J598" t="s">
        <v>283</v>
      </c>
    </row>
    <row r="599" spans="1:10" x14ac:dyDescent="0.3">
      <c r="A599">
        <v>2016</v>
      </c>
      <c r="B599" t="s">
        <v>30</v>
      </c>
      <c r="C599" t="s">
        <v>178</v>
      </c>
      <c r="D599" t="s">
        <v>402</v>
      </c>
      <c r="E599" t="s">
        <v>13</v>
      </c>
      <c r="F599">
        <v>48427</v>
      </c>
      <c r="G599" t="s">
        <v>14</v>
      </c>
      <c r="H599">
        <v>7546</v>
      </c>
      <c r="I599">
        <v>386000</v>
      </c>
      <c r="J599" t="s">
        <v>283</v>
      </c>
    </row>
    <row r="600" spans="1:10" x14ac:dyDescent="0.3">
      <c r="A600">
        <v>2019</v>
      </c>
      <c r="B600" t="s">
        <v>10</v>
      </c>
      <c r="C600" t="s">
        <v>118</v>
      </c>
      <c r="D600" t="s">
        <v>164</v>
      </c>
      <c r="E600" t="s">
        <v>23</v>
      </c>
      <c r="F600">
        <v>67526</v>
      </c>
      <c r="G600" t="s">
        <v>14</v>
      </c>
      <c r="H600">
        <v>10225</v>
      </c>
      <c r="I600">
        <v>523000</v>
      </c>
      <c r="J600" t="s">
        <v>283</v>
      </c>
    </row>
    <row r="601" spans="1:10" x14ac:dyDescent="0.3">
      <c r="A601">
        <v>2016</v>
      </c>
      <c r="B601" t="s">
        <v>10</v>
      </c>
      <c r="C601" t="s">
        <v>181</v>
      </c>
      <c r="D601" t="s">
        <v>182</v>
      </c>
      <c r="E601" t="s">
        <v>13</v>
      </c>
      <c r="F601">
        <v>91544</v>
      </c>
      <c r="G601" t="s">
        <v>24</v>
      </c>
      <c r="H601">
        <v>14741</v>
      </c>
      <c r="I601">
        <v>754000</v>
      </c>
      <c r="J601" t="s">
        <v>283</v>
      </c>
    </row>
    <row r="602" spans="1:10" x14ac:dyDescent="0.3">
      <c r="A602">
        <v>2011</v>
      </c>
      <c r="B602" t="s">
        <v>10</v>
      </c>
      <c r="C602" t="s">
        <v>86</v>
      </c>
      <c r="D602" t="s">
        <v>106</v>
      </c>
      <c r="E602" t="s">
        <v>13</v>
      </c>
      <c r="F602">
        <v>34408</v>
      </c>
      <c r="G602" t="s">
        <v>14</v>
      </c>
      <c r="H602">
        <v>12757</v>
      </c>
      <c r="I602">
        <v>271000</v>
      </c>
      <c r="J602" t="s">
        <v>283</v>
      </c>
    </row>
    <row r="603" spans="1:10" x14ac:dyDescent="0.3">
      <c r="A603">
        <v>2014</v>
      </c>
      <c r="B603" t="s">
        <v>10</v>
      </c>
      <c r="C603" t="s">
        <v>16</v>
      </c>
      <c r="D603" t="s">
        <v>133</v>
      </c>
      <c r="E603" t="s">
        <v>13</v>
      </c>
      <c r="F603">
        <v>100458</v>
      </c>
      <c r="G603" t="s">
        <v>14</v>
      </c>
      <c r="H603">
        <v>9276</v>
      </c>
      <c r="I603">
        <v>417000</v>
      </c>
      <c r="J603" t="s">
        <v>283</v>
      </c>
    </row>
    <row r="604" spans="1:10" x14ac:dyDescent="0.3">
      <c r="A604">
        <v>2017</v>
      </c>
      <c r="B604" t="s">
        <v>146</v>
      </c>
      <c r="C604" t="s">
        <v>147</v>
      </c>
      <c r="D604" t="s">
        <v>225</v>
      </c>
      <c r="E604" t="s">
        <v>13</v>
      </c>
      <c r="F604">
        <v>44639</v>
      </c>
      <c r="G604" t="s">
        <v>24</v>
      </c>
      <c r="H604">
        <v>14936</v>
      </c>
      <c r="I604">
        <v>764000</v>
      </c>
      <c r="J604" t="s">
        <v>283</v>
      </c>
    </row>
    <row r="605" spans="1:10" x14ac:dyDescent="0.3">
      <c r="A605">
        <v>2020</v>
      </c>
      <c r="B605" t="s">
        <v>75</v>
      </c>
      <c r="C605" t="s">
        <v>76</v>
      </c>
      <c r="D605" t="s">
        <v>114</v>
      </c>
      <c r="E605" t="s">
        <v>23</v>
      </c>
      <c r="F605">
        <v>11713</v>
      </c>
      <c r="G605" t="s">
        <v>14</v>
      </c>
      <c r="H605">
        <v>9501</v>
      </c>
      <c r="I605">
        <v>486000</v>
      </c>
      <c r="J605" t="s">
        <v>283</v>
      </c>
    </row>
    <row r="606" spans="1:10" x14ac:dyDescent="0.3">
      <c r="A606">
        <v>2020</v>
      </c>
      <c r="B606" t="s">
        <v>44</v>
      </c>
      <c r="C606" t="s">
        <v>45</v>
      </c>
      <c r="D606" t="s">
        <v>88</v>
      </c>
      <c r="E606" t="s">
        <v>23</v>
      </c>
      <c r="F606">
        <v>36093</v>
      </c>
      <c r="G606" t="s">
        <v>14</v>
      </c>
      <c r="H606">
        <v>23107</v>
      </c>
      <c r="I606">
        <v>1214000</v>
      </c>
      <c r="J606" t="s">
        <v>283</v>
      </c>
    </row>
    <row r="607" spans="1:10" x14ac:dyDescent="0.3">
      <c r="A607">
        <v>2013</v>
      </c>
      <c r="B607" t="s">
        <v>30</v>
      </c>
      <c r="C607" t="s">
        <v>254</v>
      </c>
      <c r="D607" t="s">
        <v>475</v>
      </c>
      <c r="E607" t="s">
        <v>13</v>
      </c>
      <c r="F607">
        <v>87007</v>
      </c>
      <c r="G607" t="s">
        <v>14</v>
      </c>
      <c r="H607">
        <v>6283</v>
      </c>
      <c r="I607">
        <v>239000</v>
      </c>
      <c r="J607" t="s">
        <v>283</v>
      </c>
    </row>
    <row r="608" spans="1:10" x14ac:dyDescent="0.3">
      <c r="A608">
        <v>2016</v>
      </c>
      <c r="B608" t="s">
        <v>30</v>
      </c>
      <c r="C608" t="s">
        <v>50</v>
      </c>
      <c r="D608" t="s">
        <v>476</v>
      </c>
      <c r="E608" t="s">
        <v>13</v>
      </c>
      <c r="F608">
        <v>76454</v>
      </c>
      <c r="G608" t="s">
        <v>24</v>
      </c>
      <c r="H608">
        <v>12643</v>
      </c>
      <c r="I608">
        <v>647000</v>
      </c>
      <c r="J608" t="s">
        <v>283</v>
      </c>
    </row>
    <row r="609" spans="1:10" x14ac:dyDescent="0.3">
      <c r="A609">
        <v>2019</v>
      </c>
      <c r="B609" t="s">
        <v>30</v>
      </c>
      <c r="C609" t="s">
        <v>35</v>
      </c>
      <c r="D609" t="s">
        <v>451</v>
      </c>
      <c r="E609" t="s">
        <v>23</v>
      </c>
      <c r="F609">
        <v>18462</v>
      </c>
      <c r="G609" t="s">
        <v>14</v>
      </c>
      <c r="H609">
        <v>13646</v>
      </c>
      <c r="I609">
        <v>698000</v>
      </c>
      <c r="J609" t="s">
        <v>283</v>
      </c>
    </row>
    <row r="610" spans="1:10" x14ac:dyDescent="0.3">
      <c r="A610">
        <v>2020</v>
      </c>
      <c r="B610" t="s">
        <v>20</v>
      </c>
      <c r="C610" t="s">
        <v>21</v>
      </c>
      <c r="D610" t="s">
        <v>477</v>
      </c>
      <c r="E610" t="s">
        <v>13</v>
      </c>
      <c r="F610">
        <v>19881</v>
      </c>
      <c r="G610" t="s">
        <v>14</v>
      </c>
      <c r="H610">
        <v>15284</v>
      </c>
      <c r="I610">
        <v>802999</v>
      </c>
      <c r="J610" t="s">
        <v>283</v>
      </c>
    </row>
    <row r="611" spans="1:10" x14ac:dyDescent="0.3">
      <c r="A611">
        <v>2013</v>
      </c>
      <c r="B611" t="s">
        <v>10</v>
      </c>
      <c r="C611" t="s">
        <v>86</v>
      </c>
      <c r="D611" t="s">
        <v>87</v>
      </c>
      <c r="E611" t="s">
        <v>13</v>
      </c>
      <c r="F611">
        <v>97830</v>
      </c>
      <c r="G611" t="s">
        <v>14</v>
      </c>
      <c r="H611">
        <v>7979</v>
      </c>
      <c r="I611">
        <v>303000</v>
      </c>
      <c r="J611" t="s">
        <v>283</v>
      </c>
    </row>
    <row r="612" spans="1:10" x14ac:dyDescent="0.3">
      <c r="A612">
        <v>2015</v>
      </c>
      <c r="B612" t="s">
        <v>10</v>
      </c>
      <c r="C612" t="s">
        <v>102</v>
      </c>
      <c r="D612" t="s">
        <v>478</v>
      </c>
      <c r="E612" t="s">
        <v>13</v>
      </c>
      <c r="F612">
        <v>25381</v>
      </c>
      <c r="G612" t="s">
        <v>14</v>
      </c>
      <c r="H612">
        <v>12493</v>
      </c>
      <c r="I612">
        <v>639000</v>
      </c>
      <c r="J612" t="s">
        <v>283</v>
      </c>
    </row>
    <row r="613" spans="1:10" x14ac:dyDescent="0.3">
      <c r="A613">
        <v>2018</v>
      </c>
      <c r="B613" t="s">
        <v>20</v>
      </c>
      <c r="C613" t="s">
        <v>193</v>
      </c>
      <c r="D613" t="s">
        <v>479</v>
      </c>
      <c r="E613" t="s">
        <v>23</v>
      </c>
      <c r="F613">
        <v>60820</v>
      </c>
      <c r="G613" t="s">
        <v>24</v>
      </c>
      <c r="H613">
        <v>28951</v>
      </c>
      <c r="I613">
        <v>1521000</v>
      </c>
      <c r="J613" t="s">
        <v>283</v>
      </c>
    </row>
    <row r="614" spans="1:10" x14ac:dyDescent="0.3">
      <c r="A614">
        <v>2014</v>
      </c>
      <c r="B614" t="s">
        <v>10</v>
      </c>
      <c r="C614" t="s">
        <v>93</v>
      </c>
      <c r="D614" t="s">
        <v>268</v>
      </c>
      <c r="E614" t="s">
        <v>13</v>
      </c>
      <c r="F614">
        <v>96979</v>
      </c>
      <c r="G614" t="s">
        <v>14</v>
      </c>
      <c r="H614">
        <v>7185</v>
      </c>
      <c r="I614">
        <v>323000</v>
      </c>
      <c r="J614" t="s">
        <v>283</v>
      </c>
    </row>
    <row r="615" spans="1:10" x14ac:dyDescent="0.3">
      <c r="A615">
        <v>2013</v>
      </c>
      <c r="B615" t="s">
        <v>10</v>
      </c>
      <c r="C615" t="s">
        <v>16</v>
      </c>
      <c r="D615" t="s">
        <v>133</v>
      </c>
      <c r="E615" t="s">
        <v>13</v>
      </c>
      <c r="F615">
        <v>106215</v>
      </c>
      <c r="G615" t="s">
        <v>14</v>
      </c>
      <c r="H615">
        <v>11139</v>
      </c>
      <c r="I615">
        <v>423000</v>
      </c>
      <c r="J615" t="s">
        <v>283</v>
      </c>
    </row>
    <row r="616" spans="1:10" x14ac:dyDescent="0.3">
      <c r="A616">
        <v>2014</v>
      </c>
      <c r="B616" t="s">
        <v>10</v>
      </c>
      <c r="C616" t="s">
        <v>11</v>
      </c>
      <c r="D616" t="s">
        <v>134</v>
      </c>
      <c r="E616" t="s">
        <v>13</v>
      </c>
      <c r="F616">
        <v>99832</v>
      </c>
      <c r="G616" t="s">
        <v>14</v>
      </c>
      <c r="H616">
        <v>5672</v>
      </c>
      <c r="I616">
        <v>254999</v>
      </c>
      <c r="J616" t="s">
        <v>283</v>
      </c>
    </row>
    <row r="617" spans="1:10" x14ac:dyDescent="0.3">
      <c r="A617">
        <v>2020</v>
      </c>
      <c r="B617" t="s">
        <v>25</v>
      </c>
      <c r="C617" t="s">
        <v>95</v>
      </c>
      <c r="D617" t="s">
        <v>480</v>
      </c>
      <c r="E617" t="s">
        <v>13</v>
      </c>
      <c r="F617">
        <v>23692</v>
      </c>
      <c r="G617" t="s">
        <v>14</v>
      </c>
      <c r="H617">
        <v>12219</v>
      </c>
      <c r="I617">
        <v>625000</v>
      </c>
      <c r="J617" t="s">
        <v>283</v>
      </c>
    </row>
    <row r="618" spans="1:10" x14ac:dyDescent="0.3">
      <c r="A618">
        <v>2022</v>
      </c>
      <c r="B618" t="s">
        <v>20</v>
      </c>
      <c r="C618" t="s">
        <v>21</v>
      </c>
      <c r="D618" t="s">
        <v>369</v>
      </c>
      <c r="E618" t="s">
        <v>23</v>
      </c>
      <c r="F618">
        <v>14205</v>
      </c>
      <c r="G618" t="s">
        <v>14</v>
      </c>
      <c r="H618">
        <v>18996</v>
      </c>
      <c r="I618">
        <v>998000</v>
      </c>
      <c r="J618" t="s">
        <v>283</v>
      </c>
    </row>
    <row r="619" spans="1:10" x14ac:dyDescent="0.3">
      <c r="A619">
        <v>2016</v>
      </c>
      <c r="B619" t="s">
        <v>25</v>
      </c>
      <c r="C619" t="s">
        <v>364</v>
      </c>
      <c r="D619" t="s">
        <v>365</v>
      </c>
      <c r="E619" t="s">
        <v>13</v>
      </c>
      <c r="F619">
        <v>80078</v>
      </c>
      <c r="G619" t="s">
        <v>14</v>
      </c>
      <c r="H619">
        <v>8602</v>
      </c>
      <c r="I619">
        <v>440000</v>
      </c>
      <c r="J619" t="s">
        <v>283</v>
      </c>
    </row>
    <row r="620" spans="1:10" x14ac:dyDescent="0.3">
      <c r="A620">
        <v>2019</v>
      </c>
      <c r="B620" t="s">
        <v>30</v>
      </c>
      <c r="C620" t="s">
        <v>91</v>
      </c>
      <c r="D620" t="s">
        <v>481</v>
      </c>
      <c r="E620" t="s">
        <v>23</v>
      </c>
      <c r="F620">
        <v>49820</v>
      </c>
      <c r="G620" t="s">
        <v>14</v>
      </c>
      <c r="H620">
        <v>19491</v>
      </c>
      <c r="I620">
        <v>1024000</v>
      </c>
      <c r="J620" t="s">
        <v>283</v>
      </c>
    </row>
    <row r="621" spans="1:10" x14ac:dyDescent="0.3">
      <c r="A621">
        <v>2013</v>
      </c>
      <c r="B621" t="s">
        <v>44</v>
      </c>
      <c r="C621" t="s">
        <v>45</v>
      </c>
      <c r="D621" t="s">
        <v>47</v>
      </c>
      <c r="E621" t="s">
        <v>13</v>
      </c>
      <c r="F621">
        <v>103965</v>
      </c>
      <c r="G621" t="s">
        <v>14</v>
      </c>
      <c r="H621">
        <v>12635</v>
      </c>
      <c r="I621">
        <v>480000</v>
      </c>
      <c r="J621" t="s">
        <v>283</v>
      </c>
    </row>
    <row r="622" spans="1:10" x14ac:dyDescent="0.3">
      <c r="A622">
        <v>2017</v>
      </c>
      <c r="B622" t="s">
        <v>10</v>
      </c>
      <c r="C622" t="s">
        <v>137</v>
      </c>
      <c r="D622" t="s">
        <v>291</v>
      </c>
      <c r="E622" t="s">
        <v>23</v>
      </c>
      <c r="F622">
        <v>68890</v>
      </c>
      <c r="G622" t="s">
        <v>14</v>
      </c>
      <c r="H622">
        <v>10811</v>
      </c>
      <c r="I622">
        <v>553000</v>
      </c>
      <c r="J622" t="s">
        <v>283</v>
      </c>
    </row>
    <row r="623" spans="1:10" x14ac:dyDescent="0.3">
      <c r="A623">
        <v>2017</v>
      </c>
      <c r="B623" t="s">
        <v>75</v>
      </c>
      <c r="C623" t="s">
        <v>76</v>
      </c>
      <c r="D623" t="s">
        <v>482</v>
      </c>
      <c r="E623" t="s">
        <v>13</v>
      </c>
      <c r="F623">
        <v>48581</v>
      </c>
      <c r="G623" t="s">
        <v>14</v>
      </c>
      <c r="H623">
        <v>6061</v>
      </c>
      <c r="I623">
        <v>310000</v>
      </c>
      <c r="J623" t="s">
        <v>283</v>
      </c>
    </row>
    <row r="624" spans="1:10" x14ac:dyDescent="0.3">
      <c r="A624">
        <v>2014</v>
      </c>
      <c r="B624" t="s">
        <v>44</v>
      </c>
      <c r="C624" t="s">
        <v>62</v>
      </c>
      <c r="D624" t="s">
        <v>415</v>
      </c>
      <c r="E624" t="s">
        <v>13</v>
      </c>
      <c r="F624">
        <v>109589</v>
      </c>
      <c r="G624" t="s">
        <v>14</v>
      </c>
      <c r="H624">
        <v>8386</v>
      </c>
      <c r="I624">
        <v>377000</v>
      </c>
      <c r="J624" t="s">
        <v>283</v>
      </c>
    </row>
    <row r="625" spans="1:10" x14ac:dyDescent="0.3">
      <c r="A625">
        <v>2020</v>
      </c>
      <c r="B625" t="s">
        <v>10</v>
      </c>
      <c r="C625" t="s">
        <v>102</v>
      </c>
      <c r="D625" t="s">
        <v>483</v>
      </c>
      <c r="E625" t="s">
        <v>13</v>
      </c>
      <c r="F625">
        <v>52878</v>
      </c>
      <c r="G625" t="s">
        <v>14</v>
      </c>
      <c r="H625">
        <v>15227</v>
      </c>
      <c r="I625">
        <v>800000</v>
      </c>
      <c r="J625" t="s">
        <v>283</v>
      </c>
    </row>
    <row r="626" spans="1:10" x14ac:dyDescent="0.3">
      <c r="A626">
        <v>2018</v>
      </c>
      <c r="B626" t="s">
        <v>20</v>
      </c>
      <c r="C626" t="s">
        <v>193</v>
      </c>
      <c r="D626" t="s">
        <v>484</v>
      </c>
      <c r="E626" t="s">
        <v>23</v>
      </c>
      <c r="F626">
        <v>82113</v>
      </c>
      <c r="G626" t="s">
        <v>24</v>
      </c>
      <c r="H626">
        <v>22251</v>
      </c>
      <c r="I626">
        <v>1169000</v>
      </c>
      <c r="J626" t="s">
        <v>283</v>
      </c>
    </row>
    <row r="627" spans="1:10" x14ac:dyDescent="0.3">
      <c r="A627">
        <v>2018</v>
      </c>
      <c r="B627" t="s">
        <v>175</v>
      </c>
      <c r="C627" t="s">
        <v>176</v>
      </c>
      <c r="D627" t="s">
        <v>485</v>
      </c>
      <c r="E627" t="s">
        <v>13</v>
      </c>
      <c r="F627">
        <v>63398</v>
      </c>
      <c r="G627" t="s">
        <v>24</v>
      </c>
      <c r="H627">
        <v>27162</v>
      </c>
      <c r="I627">
        <v>1427000</v>
      </c>
      <c r="J627" t="s">
        <v>283</v>
      </c>
    </row>
    <row r="628" spans="1:10" x14ac:dyDescent="0.3">
      <c r="A628">
        <v>2014</v>
      </c>
      <c r="B628" t="s">
        <v>10</v>
      </c>
      <c r="C628" t="s">
        <v>16</v>
      </c>
      <c r="D628" t="s">
        <v>166</v>
      </c>
      <c r="E628" t="s">
        <v>13</v>
      </c>
      <c r="F628">
        <v>56168</v>
      </c>
      <c r="G628" t="s">
        <v>14</v>
      </c>
      <c r="H628">
        <v>11478</v>
      </c>
      <c r="I628">
        <v>516000</v>
      </c>
      <c r="J628" t="s">
        <v>283</v>
      </c>
    </row>
    <row r="629" spans="1:10" x14ac:dyDescent="0.3">
      <c r="A629">
        <v>2020</v>
      </c>
      <c r="B629" t="s">
        <v>75</v>
      </c>
      <c r="C629" t="s">
        <v>76</v>
      </c>
      <c r="D629" t="s">
        <v>312</v>
      </c>
      <c r="E629" t="s">
        <v>23</v>
      </c>
      <c r="F629">
        <v>18336</v>
      </c>
      <c r="G629" t="s">
        <v>14</v>
      </c>
      <c r="H629">
        <v>9462</v>
      </c>
      <c r="I629">
        <v>484000</v>
      </c>
      <c r="J629" t="s">
        <v>283</v>
      </c>
    </row>
    <row r="630" spans="1:10" x14ac:dyDescent="0.3">
      <c r="A630">
        <v>2017</v>
      </c>
      <c r="B630" t="s">
        <v>25</v>
      </c>
      <c r="C630" t="s">
        <v>95</v>
      </c>
      <c r="D630" t="s">
        <v>319</v>
      </c>
      <c r="E630" t="s">
        <v>13</v>
      </c>
      <c r="F630">
        <v>28606</v>
      </c>
      <c r="G630" t="s">
        <v>14</v>
      </c>
      <c r="H630">
        <v>8895</v>
      </c>
      <c r="I630">
        <v>455000</v>
      </c>
      <c r="J630" t="s">
        <v>283</v>
      </c>
    </row>
    <row r="631" spans="1:10" x14ac:dyDescent="0.3">
      <c r="A631">
        <v>2017</v>
      </c>
      <c r="B631" t="s">
        <v>75</v>
      </c>
      <c r="C631" t="s">
        <v>76</v>
      </c>
      <c r="D631" t="s">
        <v>195</v>
      </c>
      <c r="E631" t="s">
        <v>13</v>
      </c>
      <c r="F631">
        <v>45079</v>
      </c>
      <c r="G631" t="s">
        <v>14</v>
      </c>
      <c r="H631">
        <v>6745</v>
      </c>
      <c r="I631">
        <v>345000</v>
      </c>
      <c r="J631" t="s">
        <v>283</v>
      </c>
    </row>
    <row r="632" spans="1:10" x14ac:dyDescent="0.3">
      <c r="A632">
        <v>2011</v>
      </c>
      <c r="B632" t="s">
        <v>10</v>
      </c>
      <c r="C632" t="s">
        <v>86</v>
      </c>
      <c r="D632" t="s">
        <v>106</v>
      </c>
      <c r="E632" t="s">
        <v>13</v>
      </c>
      <c r="F632">
        <v>79484</v>
      </c>
      <c r="G632" t="s">
        <v>14</v>
      </c>
      <c r="H632">
        <v>12587</v>
      </c>
      <c r="I632">
        <v>267000</v>
      </c>
      <c r="J632" t="s">
        <v>283</v>
      </c>
    </row>
    <row r="633" spans="1:10" x14ac:dyDescent="0.3">
      <c r="A633">
        <v>2018</v>
      </c>
      <c r="B633" t="s">
        <v>10</v>
      </c>
      <c r="C633" t="s">
        <v>16</v>
      </c>
      <c r="D633" t="s">
        <v>378</v>
      </c>
      <c r="E633" t="s">
        <v>23</v>
      </c>
      <c r="F633">
        <v>57341</v>
      </c>
      <c r="G633" t="s">
        <v>14</v>
      </c>
      <c r="H633">
        <v>12121</v>
      </c>
      <c r="I633">
        <v>620000</v>
      </c>
      <c r="J633" t="s">
        <v>283</v>
      </c>
    </row>
    <row r="634" spans="1:10" x14ac:dyDescent="0.3">
      <c r="A634">
        <v>2018</v>
      </c>
      <c r="B634" t="s">
        <v>30</v>
      </c>
      <c r="C634" t="s">
        <v>91</v>
      </c>
      <c r="D634" t="s">
        <v>266</v>
      </c>
      <c r="E634" t="s">
        <v>13</v>
      </c>
      <c r="F634">
        <v>44659</v>
      </c>
      <c r="G634" t="s">
        <v>14</v>
      </c>
      <c r="H634">
        <v>15874</v>
      </c>
      <c r="I634">
        <v>834000</v>
      </c>
      <c r="J634" t="s">
        <v>283</v>
      </c>
    </row>
    <row r="635" spans="1:10" x14ac:dyDescent="0.3">
      <c r="A635">
        <v>2022</v>
      </c>
      <c r="B635" t="s">
        <v>30</v>
      </c>
      <c r="C635" t="s">
        <v>33</v>
      </c>
      <c r="D635" t="s">
        <v>486</v>
      </c>
      <c r="E635" t="s">
        <v>23</v>
      </c>
      <c r="F635">
        <v>12885</v>
      </c>
      <c r="G635" t="s">
        <v>14</v>
      </c>
      <c r="H635">
        <v>20995</v>
      </c>
      <c r="I635">
        <v>1103000</v>
      </c>
      <c r="J635" t="s">
        <v>283</v>
      </c>
    </row>
    <row r="636" spans="1:10" x14ac:dyDescent="0.3">
      <c r="A636">
        <v>2016</v>
      </c>
      <c r="B636" t="s">
        <v>44</v>
      </c>
      <c r="C636" t="s">
        <v>170</v>
      </c>
      <c r="D636" t="s">
        <v>279</v>
      </c>
      <c r="E636" t="s">
        <v>13</v>
      </c>
      <c r="F636">
        <v>53924</v>
      </c>
      <c r="G636" t="s">
        <v>14</v>
      </c>
      <c r="H636">
        <v>7546</v>
      </c>
      <c r="I636">
        <v>386000</v>
      </c>
      <c r="J636" t="s">
        <v>283</v>
      </c>
    </row>
    <row r="637" spans="1:10" x14ac:dyDescent="0.3">
      <c r="A637">
        <v>2022</v>
      </c>
      <c r="B637" t="s">
        <v>10</v>
      </c>
      <c r="C637" t="s">
        <v>16</v>
      </c>
      <c r="D637" t="s">
        <v>487</v>
      </c>
      <c r="E637" t="s">
        <v>23</v>
      </c>
      <c r="F637">
        <v>31459</v>
      </c>
      <c r="G637" t="s">
        <v>14</v>
      </c>
      <c r="H637">
        <v>16198</v>
      </c>
      <c r="I637">
        <v>851000</v>
      </c>
      <c r="J637" t="s">
        <v>283</v>
      </c>
    </row>
    <row r="638" spans="1:10" x14ac:dyDescent="0.3">
      <c r="A638">
        <v>2022</v>
      </c>
      <c r="B638" t="s">
        <v>10</v>
      </c>
      <c r="C638" t="s">
        <v>18</v>
      </c>
      <c r="D638" t="s">
        <v>37</v>
      </c>
      <c r="E638" t="s">
        <v>13</v>
      </c>
      <c r="F638">
        <v>34474</v>
      </c>
      <c r="G638" t="s">
        <v>14</v>
      </c>
      <c r="H638">
        <v>15151</v>
      </c>
      <c r="I638">
        <v>775000</v>
      </c>
      <c r="J638" t="s">
        <v>283</v>
      </c>
    </row>
    <row r="639" spans="1:10" x14ac:dyDescent="0.3">
      <c r="A639">
        <v>2011</v>
      </c>
      <c r="B639" t="s">
        <v>30</v>
      </c>
      <c r="C639" t="s">
        <v>38</v>
      </c>
      <c r="D639" t="s">
        <v>488</v>
      </c>
      <c r="E639" t="s">
        <v>13</v>
      </c>
      <c r="F639">
        <v>65841</v>
      </c>
      <c r="G639" t="s">
        <v>14</v>
      </c>
      <c r="H639">
        <v>14687</v>
      </c>
      <c r="I639">
        <v>312000</v>
      </c>
      <c r="J639" t="s">
        <v>283</v>
      </c>
    </row>
    <row r="640" spans="1:10" x14ac:dyDescent="0.3">
      <c r="A640">
        <v>2011</v>
      </c>
      <c r="B640" t="s">
        <v>30</v>
      </c>
      <c r="C640" t="s">
        <v>178</v>
      </c>
      <c r="D640" t="s">
        <v>179</v>
      </c>
      <c r="E640" t="s">
        <v>13</v>
      </c>
      <c r="F640">
        <v>91035</v>
      </c>
      <c r="G640" t="s">
        <v>14</v>
      </c>
      <c r="H640">
        <v>12239</v>
      </c>
      <c r="I640">
        <v>260000</v>
      </c>
      <c r="J640" t="s">
        <v>283</v>
      </c>
    </row>
    <row r="641" spans="1:10" x14ac:dyDescent="0.3">
      <c r="A641">
        <v>2016</v>
      </c>
      <c r="B641" t="s">
        <v>146</v>
      </c>
      <c r="C641" t="s">
        <v>147</v>
      </c>
      <c r="D641" t="s">
        <v>489</v>
      </c>
      <c r="E641" t="s">
        <v>23</v>
      </c>
      <c r="F641">
        <v>50785</v>
      </c>
      <c r="G641" t="s">
        <v>14</v>
      </c>
      <c r="H641">
        <v>13763</v>
      </c>
      <c r="I641">
        <v>704000</v>
      </c>
      <c r="J641" t="s">
        <v>283</v>
      </c>
    </row>
    <row r="642" spans="1:10" x14ac:dyDescent="0.3">
      <c r="A642">
        <v>2012</v>
      </c>
      <c r="B642" t="s">
        <v>30</v>
      </c>
      <c r="C642" t="s">
        <v>38</v>
      </c>
      <c r="D642" t="s">
        <v>438</v>
      </c>
      <c r="E642" t="s">
        <v>13</v>
      </c>
      <c r="F642">
        <v>83337</v>
      </c>
      <c r="G642" t="s">
        <v>24</v>
      </c>
      <c r="H642">
        <v>17370</v>
      </c>
      <c r="I642">
        <v>369000</v>
      </c>
      <c r="J642" t="s">
        <v>283</v>
      </c>
    </row>
    <row r="643" spans="1:10" x14ac:dyDescent="0.3">
      <c r="A643">
        <v>2012</v>
      </c>
      <c r="B643" t="s">
        <v>44</v>
      </c>
      <c r="C643" t="s">
        <v>45</v>
      </c>
      <c r="D643" t="s">
        <v>165</v>
      </c>
      <c r="E643" t="s">
        <v>23</v>
      </c>
      <c r="F643">
        <v>110307</v>
      </c>
      <c r="G643" t="s">
        <v>14</v>
      </c>
      <c r="H643">
        <v>13492</v>
      </c>
      <c r="I643">
        <v>405999</v>
      </c>
      <c r="J643" t="s">
        <v>283</v>
      </c>
    </row>
    <row r="644" spans="1:10" x14ac:dyDescent="0.3">
      <c r="A644">
        <v>2019</v>
      </c>
      <c r="B644" t="s">
        <v>30</v>
      </c>
      <c r="C644" t="s">
        <v>31</v>
      </c>
      <c r="D644" t="s">
        <v>208</v>
      </c>
      <c r="E644" t="s">
        <v>23</v>
      </c>
      <c r="F644">
        <v>44309</v>
      </c>
      <c r="G644" t="s">
        <v>14</v>
      </c>
      <c r="H644">
        <v>18349</v>
      </c>
      <c r="I644">
        <v>964000</v>
      </c>
      <c r="J644" t="s">
        <v>283</v>
      </c>
    </row>
    <row r="645" spans="1:10" x14ac:dyDescent="0.3">
      <c r="A645">
        <v>2016</v>
      </c>
      <c r="B645" t="s">
        <v>146</v>
      </c>
      <c r="C645" t="s">
        <v>147</v>
      </c>
      <c r="D645" t="s">
        <v>187</v>
      </c>
      <c r="E645" t="s">
        <v>13</v>
      </c>
      <c r="F645">
        <v>77820</v>
      </c>
      <c r="G645" t="s">
        <v>14</v>
      </c>
      <c r="H645">
        <v>11881</v>
      </c>
      <c r="I645">
        <v>608000</v>
      </c>
      <c r="J645" t="s">
        <v>283</v>
      </c>
    </row>
    <row r="646" spans="1:10" x14ac:dyDescent="0.3">
      <c r="A646">
        <v>2012</v>
      </c>
      <c r="B646" t="s">
        <v>30</v>
      </c>
      <c r="C646" t="s">
        <v>38</v>
      </c>
      <c r="D646" t="s">
        <v>438</v>
      </c>
      <c r="E646" t="s">
        <v>13</v>
      </c>
      <c r="F646">
        <v>94940</v>
      </c>
      <c r="G646" t="s">
        <v>24</v>
      </c>
      <c r="H646">
        <v>18453</v>
      </c>
      <c r="I646">
        <v>392000</v>
      </c>
      <c r="J646" t="s">
        <v>283</v>
      </c>
    </row>
    <row r="647" spans="1:10" x14ac:dyDescent="0.3">
      <c r="A647">
        <v>2020</v>
      </c>
      <c r="B647" t="s">
        <v>75</v>
      </c>
      <c r="C647" t="s">
        <v>104</v>
      </c>
      <c r="D647" t="s">
        <v>174</v>
      </c>
      <c r="E647" t="s">
        <v>13</v>
      </c>
      <c r="F647">
        <v>41840</v>
      </c>
      <c r="G647" t="s">
        <v>14</v>
      </c>
      <c r="H647">
        <v>11945</v>
      </c>
      <c r="I647">
        <v>611000</v>
      </c>
      <c r="J647" t="s">
        <v>283</v>
      </c>
    </row>
    <row r="648" spans="1:10" x14ac:dyDescent="0.3">
      <c r="A648">
        <v>2017</v>
      </c>
      <c r="B648" t="s">
        <v>75</v>
      </c>
      <c r="C648" t="s">
        <v>76</v>
      </c>
      <c r="D648" t="s">
        <v>482</v>
      </c>
      <c r="E648" t="s">
        <v>13</v>
      </c>
      <c r="F648">
        <v>33582</v>
      </c>
      <c r="G648" t="s">
        <v>14</v>
      </c>
      <c r="H648">
        <v>6921</v>
      </c>
      <c r="I648">
        <v>354000</v>
      </c>
      <c r="J648" t="s">
        <v>283</v>
      </c>
    </row>
    <row r="649" spans="1:10" x14ac:dyDescent="0.3">
      <c r="A649">
        <v>2019</v>
      </c>
      <c r="B649" t="s">
        <v>75</v>
      </c>
      <c r="C649" t="s">
        <v>76</v>
      </c>
      <c r="D649" t="s">
        <v>206</v>
      </c>
      <c r="E649" t="s">
        <v>13</v>
      </c>
      <c r="F649">
        <v>24330</v>
      </c>
      <c r="G649" t="s">
        <v>14</v>
      </c>
      <c r="H649">
        <v>8915</v>
      </c>
      <c r="I649">
        <v>455999</v>
      </c>
      <c r="J649" t="s">
        <v>283</v>
      </c>
    </row>
    <row r="650" spans="1:10" x14ac:dyDescent="0.3">
      <c r="A650">
        <v>2018</v>
      </c>
      <c r="B650" t="s">
        <v>30</v>
      </c>
      <c r="C650" t="s">
        <v>53</v>
      </c>
      <c r="D650" t="s">
        <v>139</v>
      </c>
      <c r="E650" t="s">
        <v>13</v>
      </c>
      <c r="F650">
        <v>40746</v>
      </c>
      <c r="G650" t="s">
        <v>24</v>
      </c>
      <c r="H650">
        <v>23583</v>
      </c>
      <c r="I650">
        <v>1239000</v>
      </c>
      <c r="J650" t="s">
        <v>283</v>
      </c>
    </row>
    <row r="651" spans="1:10" x14ac:dyDescent="0.3">
      <c r="A651">
        <v>2018</v>
      </c>
      <c r="B651" t="s">
        <v>44</v>
      </c>
      <c r="C651" t="s">
        <v>45</v>
      </c>
      <c r="D651" t="s">
        <v>160</v>
      </c>
      <c r="E651" t="s">
        <v>13</v>
      </c>
      <c r="F651">
        <v>85702</v>
      </c>
      <c r="G651" t="s">
        <v>14</v>
      </c>
      <c r="H651">
        <v>15893</v>
      </c>
      <c r="I651">
        <v>835000</v>
      </c>
      <c r="J651" t="s">
        <v>283</v>
      </c>
    </row>
    <row r="652" spans="1:10" x14ac:dyDescent="0.3">
      <c r="A652">
        <v>2021</v>
      </c>
      <c r="B652" t="s">
        <v>75</v>
      </c>
      <c r="C652" t="s">
        <v>76</v>
      </c>
      <c r="D652" t="s">
        <v>206</v>
      </c>
      <c r="E652" t="s">
        <v>13</v>
      </c>
      <c r="F652">
        <v>41535</v>
      </c>
      <c r="G652" t="s">
        <v>14</v>
      </c>
      <c r="H652">
        <v>9032</v>
      </c>
      <c r="I652">
        <v>462000</v>
      </c>
      <c r="J652" t="s">
        <v>283</v>
      </c>
    </row>
    <row r="653" spans="1:10" x14ac:dyDescent="0.3">
      <c r="A653">
        <v>2021</v>
      </c>
      <c r="B653" t="s">
        <v>331</v>
      </c>
      <c r="C653" t="s">
        <v>490</v>
      </c>
      <c r="D653" t="s">
        <v>491</v>
      </c>
      <c r="E653" t="s">
        <v>13</v>
      </c>
      <c r="F653">
        <v>38566</v>
      </c>
      <c r="G653" t="s">
        <v>14</v>
      </c>
      <c r="H653">
        <v>28228</v>
      </c>
      <c r="I653">
        <v>1483000</v>
      </c>
      <c r="J653" t="s">
        <v>283</v>
      </c>
    </row>
    <row r="654" spans="1:10" x14ac:dyDescent="0.3">
      <c r="A654">
        <v>2017</v>
      </c>
      <c r="B654" t="s">
        <v>75</v>
      </c>
      <c r="C654" t="s">
        <v>217</v>
      </c>
      <c r="D654" t="s">
        <v>398</v>
      </c>
      <c r="E654" t="s">
        <v>23</v>
      </c>
      <c r="F654">
        <v>61457</v>
      </c>
      <c r="G654" t="s">
        <v>14</v>
      </c>
      <c r="H654">
        <v>12618</v>
      </c>
      <c r="I654">
        <v>645000</v>
      </c>
      <c r="J654" t="s">
        <v>283</v>
      </c>
    </row>
    <row r="655" spans="1:10" x14ac:dyDescent="0.3">
      <c r="A655">
        <v>2021</v>
      </c>
      <c r="B655" t="s">
        <v>10</v>
      </c>
      <c r="C655" t="s">
        <v>93</v>
      </c>
      <c r="D655" t="s">
        <v>492</v>
      </c>
      <c r="E655" t="s">
        <v>23</v>
      </c>
      <c r="F655">
        <v>45807</v>
      </c>
      <c r="G655" t="s">
        <v>14</v>
      </c>
      <c r="H655">
        <v>13118</v>
      </c>
      <c r="I655">
        <v>671000</v>
      </c>
      <c r="J655" t="s">
        <v>283</v>
      </c>
    </row>
    <row r="656" spans="1:10" x14ac:dyDescent="0.3">
      <c r="A656">
        <v>2022</v>
      </c>
      <c r="B656" t="s">
        <v>20</v>
      </c>
      <c r="C656" t="s">
        <v>21</v>
      </c>
      <c r="D656" t="s">
        <v>493</v>
      </c>
      <c r="E656" t="s">
        <v>23</v>
      </c>
      <c r="F656">
        <v>11682</v>
      </c>
      <c r="G656" t="s">
        <v>14</v>
      </c>
      <c r="H656">
        <v>23317</v>
      </c>
      <c r="I656">
        <v>1225000</v>
      </c>
      <c r="J656" t="s">
        <v>283</v>
      </c>
    </row>
    <row r="657" spans="1:10" x14ac:dyDescent="0.3">
      <c r="A657">
        <v>2019</v>
      </c>
      <c r="B657" t="s">
        <v>30</v>
      </c>
      <c r="C657" t="s">
        <v>53</v>
      </c>
      <c r="D657" t="s">
        <v>494</v>
      </c>
      <c r="E657" t="s">
        <v>13</v>
      </c>
      <c r="F657">
        <v>48476</v>
      </c>
      <c r="G657" t="s">
        <v>14</v>
      </c>
      <c r="H657">
        <v>21280</v>
      </c>
      <c r="I657">
        <v>1118000</v>
      </c>
      <c r="J657" t="s">
        <v>283</v>
      </c>
    </row>
    <row r="658" spans="1:10" x14ac:dyDescent="0.3">
      <c r="A658">
        <v>2016</v>
      </c>
      <c r="B658" t="s">
        <v>30</v>
      </c>
      <c r="C658" t="s">
        <v>50</v>
      </c>
      <c r="D658" t="s">
        <v>433</v>
      </c>
      <c r="E658" t="s">
        <v>13</v>
      </c>
      <c r="F658">
        <v>36748</v>
      </c>
      <c r="G658" t="s">
        <v>14</v>
      </c>
      <c r="H658">
        <v>12473</v>
      </c>
      <c r="I658">
        <v>638000</v>
      </c>
      <c r="J658" t="s">
        <v>283</v>
      </c>
    </row>
    <row r="659" spans="1:10" x14ac:dyDescent="0.3">
      <c r="A659">
        <v>2018</v>
      </c>
      <c r="B659" t="s">
        <v>10</v>
      </c>
      <c r="C659" t="s">
        <v>93</v>
      </c>
      <c r="D659" t="s">
        <v>495</v>
      </c>
      <c r="E659" t="s">
        <v>13</v>
      </c>
      <c r="F659">
        <v>39995</v>
      </c>
      <c r="G659" t="s">
        <v>14</v>
      </c>
      <c r="H659">
        <v>7449</v>
      </c>
      <c r="I659">
        <v>381000</v>
      </c>
      <c r="J659" t="s">
        <v>283</v>
      </c>
    </row>
    <row r="660" spans="1:10" x14ac:dyDescent="0.3">
      <c r="A660">
        <v>2019</v>
      </c>
      <c r="B660" t="s">
        <v>30</v>
      </c>
      <c r="C660" t="s">
        <v>35</v>
      </c>
      <c r="D660" t="s">
        <v>451</v>
      </c>
      <c r="E660" t="s">
        <v>23</v>
      </c>
      <c r="F660">
        <v>36365</v>
      </c>
      <c r="G660" t="s">
        <v>14</v>
      </c>
      <c r="H660">
        <v>12962</v>
      </c>
      <c r="I660">
        <v>663000</v>
      </c>
      <c r="J660" t="s">
        <v>283</v>
      </c>
    </row>
    <row r="661" spans="1:10" x14ac:dyDescent="0.3">
      <c r="A661">
        <v>2019</v>
      </c>
      <c r="B661" t="s">
        <v>75</v>
      </c>
      <c r="C661" t="s">
        <v>104</v>
      </c>
      <c r="D661" t="s">
        <v>105</v>
      </c>
      <c r="E661" t="s">
        <v>13</v>
      </c>
      <c r="F661">
        <v>50945</v>
      </c>
      <c r="G661" t="s">
        <v>14</v>
      </c>
      <c r="H661">
        <v>11359</v>
      </c>
      <c r="I661">
        <v>581000</v>
      </c>
      <c r="J661" t="s">
        <v>283</v>
      </c>
    </row>
    <row r="662" spans="1:10" x14ac:dyDescent="0.3">
      <c r="A662">
        <v>2020</v>
      </c>
      <c r="B662" t="s">
        <v>30</v>
      </c>
      <c r="C662" t="s">
        <v>400</v>
      </c>
      <c r="D662" t="s">
        <v>496</v>
      </c>
      <c r="E662" t="s">
        <v>13</v>
      </c>
      <c r="F662">
        <v>41269</v>
      </c>
      <c r="G662" t="s">
        <v>14</v>
      </c>
      <c r="H662">
        <v>13920</v>
      </c>
      <c r="I662">
        <v>712000</v>
      </c>
      <c r="J662" t="s">
        <v>283</v>
      </c>
    </row>
    <row r="663" spans="1:10" x14ac:dyDescent="0.3">
      <c r="A663">
        <v>2020</v>
      </c>
      <c r="B663" t="s">
        <v>30</v>
      </c>
      <c r="C663" t="s">
        <v>400</v>
      </c>
      <c r="D663" t="s">
        <v>497</v>
      </c>
      <c r="E663" t="s">
        <v>23</v>
      </c>
      <c r="F663">
        <v>74849</v>
      </c>
      <c r="G663" t="s">
        <v>14</v>
      </c>
      <c r="H663">
        <v>12453</v>
      </c>
      <c r="I663">
        <v>637000</v>
      </c>
      <c r="J663" t="s">
        <v>283</v>
      </c>
    </row>
    <row r="664" spans="1:10" x14ac:dyDescent="0.3">
      <c r="A664">
        <v>2019</v>
      </c>
      <c r="B664" t="s">
        <v>10</v>
      </c>
      <c r="C664" t="s">
        <v>48</v>
      </c>
      <c r="D664" t="s">
        <v>498</v>
      </c>
      <c r="E664" t="s">
        <v>23</v>
      </c>
      <c r="F664">
        <v>28533</v>
      </c>
      <c r="G664" t="s">
        <v>14</v>
      </c>
      <c r="H664">
        <v>14033</v>
      </c>
      <c r="I664">
        <v>718000</v>
      </c>
      <c r="J664" t="s">
        <v>283</v>
      </c>
    </row>
    <row r="665" spans="1:10" x14ac:dyDescent="0.3">
      <c r="A665">
        <v>2017</v>
      </c>
      <c r="B665" t="s">
        <v>30</v>
      </c>
      <c r="C665" t="s">
        <v>53</v>
      </c>
      <c r="D665" t="s">
        <v>128</v>
      </c>
      <c r="E665" t="s">
        <v>23</v>
      </c>
      <c r="F665">
        <v>80561</v>
      </c>
      <c r="G665" t="s">
        <v>14</v>
      </c>
      <c r="H665">
        <v>17188</v>
      </c>
      <c r="I665">
        <v>902999</v>
      </c>
      <c r="J665" t="s">
        <v>283</v>
      </c>
    </row>
    <row r="666" spans="1:10" x14ac:dyDescent="0.3">
      <c r="A666">
        <v>2017</v>
      </c>
      <c r="B666" t="s">
        <v>41</v>
      </c>
      <c r="C666" t="s">
        <v>499</v>
      </c>
      <c r="D666" t="s">
        <v>500</v>
      </c>
      <c r="E666" t="s">
        <v>23</v>
      </c>
      <c r="F666">
        <v>88461</v>
      </c>
      <c r="G666" t="s">
        <v>24</v>
      </c>
      <c r="H666">
        <v>34909</v>
      </c>
      <c r="I666">
        <v>1834000</v>
      </c>
      <c r="J666" t="s">
        <v>283</v>
      </c>
    </row>
    <row r="667" spans="1:10" x14ac:dyDescent="0.3">
      <c r="A667">
        <v>2012</v>
      </c>
      <c r="B667" t="s">
        <v>10</v>
      </c>
      <c r="C667" t="s">
        <v>259</v>
      </c>
      <c r="D667" t="s">
        <v>501</v>
      </c>
      <c r="E667" t="s">
        <v>13</v>
      </c>
      <c r="F667">
        <v>106213</v>
      </c>
      <c r="G667" t="s">
        <v>24</v>
      </c>
      <c r="H667">
        <v>28574</v>
      </c>
      <c r="I667">
        <v>607000</v>
      </c>
      <c r="J667" t="s">
        <v>283</v>
      </c>
    </row>
    <row r="668" spans="1:10" x14ac:dyDescent="0.3">
      <c r="A668">
        <v>2021</v>
      </c>
      <c r="B668" t="s">
        <v>107</v>
      </c>
      <c r="C668" t="s">
        <v>108</v>
      </c>
      <c r="D668" t="s">
        <v>502</v>
      </c>
      <c r="E668" t="s">
        <v>23</v>
      </c>
      <c r="F668">
        <v>31138</v>
      </c>
      <c r="G668" t="s">
        <v>14</v>
      </c>
      <c r="H668">
        <v>32320</v>
      </c>
      <c r="I668">
        <v>1698000</v>
      </c>
      <c r="J668" t="s">
        <v>283</v>
      </c>
    </row>
    <row r="669" spans="1:10" x14ac:dyDescent="0.3">
      <c r="A669">
        <v>2017</v>
      </c>
      <c r="B669" t="s">
        <v>30</v>
      </c>
      <c r="C669" t="s">
        <v>53</v>
      </c>
      <c r="D669" t="s">
        <v>140</v>
      </c>
      <c r="E669" t="s">
        <v>13</v>
      </c>
      <c r="F669">
        <v>52427</v>
      </c>
      <c r="G669" t="s">
        <v>14</v>
      </c>
      <c r="H669">
        <v>17188</v>
      </c>
      <c r="I669">
        <v>902999</v>
      </c>
      <c r="J669" t="s">
        <v>283</v>
      </c>
    </row>
    <row r="670" spans="1:10" x14ac:dyDescent="0.3">
      <c r="A670">
        <v>2015</v>
      </c>
      <c r="B670" t="s">
        <v>10</v>
      </c>
      <c r="C670" t="s">
        <v>86</v>
      </c>
      <c r="D670" t="s">
        <v>106</v>
      </c>
      <c r="E670" t="s">
        <v>13</v>
      </c>
      <c r="F670">
        <v>49078</v>
      </c>
      <c r="G670" t="s">
        <v>14</v>
      </c>
      <c r="H670">
        <v>6960</v>
      </c>
      <c r="I670">
        <v>356000</v>
      </c>
      <c r="J670" t="s">
        <v>283</v>
      </c>
    </row>
    <row r="671" spans="1:10" x14ac:dyDescent="0.3">
      <c r="A671">
        <v>2011</v>
      </c>
      <c r="B671" t="s">
        <v>30</v>
      </c>
      <c r="C671" t="s">
        <v>38</v>
      </c>
      <c r="D671" t="s">
        <v>156</v>
      </c>
      <c r="E671" t="s">
        <v>13</v>
      </c>
      <c r="F671">
        <v>52325</v>
      </c>
      <c r="G671" t="s">
        <v>14</v>
      </c>
      <c r="H671">
        <v>15393</v>
      </c>
      <c r="I671">
        <v>327000</v>
      </c>
      <c r="J671" t="s">
        <v>283</v>
      </c>
    </row>
    <row r="672" spans="1:10" x14ac:dyDescent="0.3">
      <c r="A672">
        <v>2020</v>
      </c>
      <c r="B672" t="s">
        <v>70</v>
      </c>
      <c r="C672" t="s">
        <v>199</v>
      </c>
      <c r="D672" t="s">
        <v>503</v>
      </c>
      <c r="E672" t="s">
        <v>23</v>
      </c>
      <c r="F672">
        <v>16537</v>
      </c>
      <c r="G672" t="s">
        <v>14</v>
      </c>
      <c r="H672">
        <v>8602</v>
      </c>
      <c r="I672">
        <v>440000</v>
      </c>
      <c r="J672" t="s">
        <v>283</v>
      </c>
    </row>
    <row r="673" spans="1:10" x14ac:dyDescent="0.3">
      <c r="A673">
        <v>2021</v>
      </c>
      <c r="B673" t="s">
        <v>25</v>
      </c>
      <c r="C673" t="s">
        <v>95</v>
      </c>
      <c r="D673" t="s">
        <v>329</v>
      </c>
      <c r="E673" t="s">
        <v>13</v>
      </c>
      <c r="F673">
        <v>26041</v>
      </c>
      <c r="G673" t="s">
        <v>14</v>
      </c>
      <c r="H673">
        <v>12375</v>
      </c>
      <c r="I673">
        <v>633000</v>
      </c>
      <c r="J673" t="s">
        <v>283</v>
      </c>
    </row>
    <row r="674" spans="1:10" x14ac:dyDescent="0.3">
      <c r="A674">
        <v>2018</v>
      </c>
      <c r="B674" t="s">
        <v>75</v>
      </c>
      <c r="C674" t="s">
        <v>76</v>
      </c>
      <c r="D674" t="s">
        <v>114</v>
      </c>
      <c r="E674" t="s">
        <v>23</v>
      </c>
      <c r="F674">
        <v>90363</v>
      </c>
      <c r="G674" t="s">
        <v>14</v>
      </c>
      <c r="H674">
        <v>6960</v>
      </c>
      <c r="I674">
        <v>356000</v>
      </c>
      <c r="J674" t="s">
        <v>283</v>
      </c>
    </row>
    <row r="675" spans="1:10" x14ac:dyDescent="0.3">
      <c r="A675">
        <v>2015</v>
      </c>
      <c r="B675" t="s">
        <v>10</v>
      </c>
      <c r="C675" t="s">
        <v>259</v>
      </c>
      <c r="D675" t="s">
        <v>504</v>
      </c>
      <c r="E675" t="s">
        <v>13</v>
      </c>
      <c r="F675">
        <v>46440</v>
      </c>
      <c r="G675" t="s">
        <v>14</v>
      </c>
      <c r="H675">
        <v>14037</v>
      </c>
      <c r="I675">
        <v>718000</v>
      </c>
      <c r="J675" t="s">
        <v>283</v>
      </c>
    </row>
    <row r="676" spans="1:10" x14ac:dyDescent="0.3">
      <c r="A676">
        <v>2016</v>
      </c>
      <c r="B676" t="s">
        <v>10</v>
      </c>
      <c r="C676" t="s">
        <v>93</v>
      </c>
      <c r="D676" t="s">
        <v>473</v>
      </c>
      <c r="E676" t="s">
        <v>13</v>
      </c>
      <c r="F676">
        <v>46240</v>
      </c>
      <c r="G676" t="s">
        <v>14</v>
      </c>
      <c r="H676">
        <v>8758</v>
      </c>
      <c r="I676">
        <v>448000</v>
      </c>
      <c r="J676" t="s">
        <v>283</v>
      </c>
    </row>
    <row r="677" spans="1:10" x14ac:dyDescent="0.3">
      <c r="A677">
        <v>2011</v>
      </c>
      <c r="B677" t="s">
        <v>30</v>
      </c>
      <c r="C677" t="s">
        <v>38</v>
      </c>
      <c r="D677" t="s">
        <v>488</v>
      </c>
      <c r="E677" t="s">
        <v>13</v>
      </c>
      <c r="F677">
        <v>111350</v>
      </c>
      <c r="G677" t="s">
        <v>14</v>
      </c>
      <c r="H677">
        <v>14075</v>
      </c>
      <c r="I677">
        <v>299000</v>
      </c>
      <c r="J677" t="s">
        <v>283</v>
      </c>
    </row>
    <row r="678" spans="1:10" x14ac:dyDescent="0.3">
      <c r="A678">
        <v>2023</v>
      </c>
      <c r="B678" t="s">
        <v>10</v>
      </c>
      <c r="C678" t="s">
        <v>118</v>
      </c>
      <c r="D678" t="s">
        <v>450</v>
      </c>
      <c r="E678" t="s">
        <v>13</v>
      </c>
      <c r="F678">
        <v>2896</v>
      </c>
      <c r="G678" t="s">
        <v>14</v>
      </c>
      <c r="H678">
        <v>13548</v>
      </c>
      <c r="I678">
        <v>693000</v>
      </c>
      <c r="J678" t="s">
        <v>283</v>
      </c>
    </row>
    <row r="679" spans="1:10" x14ac:dyDescent="0.3">
      <c r="A679">
        <v>2019</v>
      </c>
      <c r="B679" t="s">
        <v>75</v>
      </c>
      <c r="C679" t="s">
        <v>76</v>
      </c>
      <c r="D679" t="s">
        <v>114</v>
      </c>
      <c r="E679" t="s">
        <v>23</v>
      </c>
      <c r="F679">
        <v>17107</v>
      </c>
      <c r="G679" t="s">
        <v>14</v>
      </c>
      <c r="H679">
        <v>9580</v>
      </c>
      <c r="I679">
        <v>490000</v>
      </c>
      <c r="J679" t="s">
        <v>283</v>
      </c>
    </row>
    <row r="680" spans="1:10" x14ac:dyDescent="0.3">
      <c r="A680">
        <v>2014</v>
      </c>
      <c r="B680" t="s">
        <v>10</v>
      </c>
      <c r="C680" t="s">
        <v>16</v>
      </c>
      <c r="D680" t="s">
        <v>390</v>
      </c>
      <c r="E680" t="s">
        <v>13</v>
      </c>
      <c r="F680">
        <v>122178</v>
      </c>
      <c r="G680" t="s">
        <v>14</v>
      </c>
      <c r="H680">
        <v>10032</v>
      </c>
      <c r="I680">
        <v>451000</v>
      </c>
      <c r="J680" t="s">
        <v>283</v>
      </c>
    </row>
    <row r="681" spans="1:10" x14ac:dyDescent="0.3">
      <c r="A681">
        <v>2019</v>
      </c>
      <c r="B681" t="s">
        <v>10</v>
      </c>
      <c r="C681" t="s">
        <v>93</v>
      </c>
      <c r="D681" t="s">
        <v>363</v>
      </c>
      <c r="E681" t="s">
        <v>13</v>
      </c>
      <c r="F681">
        <v>28904</v>
      </c>
      <c r="G681" t="s">
        <v>14</v>
      </c>
      <c r="H681">
        <v>9423</v>
      </c>
      <c r="I681">
        <v>482000</v>
      </c>
      <c r="J681" t="s">
        <v>283</v>
      </c>
    </row>
    <row r="682" spans="1:10" x14ac:dyDescent="0.3">
      <c r="A682">
        <v>2017</v>
      </c>
      <c r="B682" t="s">
        <v>30</v>
      </c>
      <c r="C682" t="s">
        <v>53</v>
      </c>
      <c r="D682" t="s">
        <v>128</v>
      </c>
      <c r="E682" t="s">
        <v>23</v>
      </c>
      <c r="F682">
        <v>55620</v>
      </c>
      <c r="G682" t="s">
        <v>14</v>
      </c>
      <c r="H682">
        <v>18863</v>
      </c>
      <c r="I682">
        <v>991000</v>
      </c>
      <c r="J682" t="s">
        <v>283</v>
      </c>
    </row>
    <row r="683" spans="1:10" x14ac:dyDescent="0.3">
      <c r="A683">
        <v>2017</v>
      </c>
      <c r="B683" t="s">
        <v>44</v>
      </c>
      <c r="C683" t="s">
        <v>125</v>
      </c>
      <c r="D683" t="s">
        <v>205</v>
      </c>
      <c r="E683" t="s">
        <v>23</v>
      </c>
      <c r="F683">
        <v>68331</v>
      </c>
      <c r="G683" t="s">
        <v>14</v>
      </c>
      <c r="H683">
        <v>10342</v>
      </c>
      <c r="I683">
        <v>529000</v>
      </c>
      <c r="J683" t="s">
        <v>283</v>
      </c>
    </row>
    <row r="684" spans="1:10" x14ac:dyDescent="0.3">
      <c r="A684">
        <v>2014</v>
      </c>
      <c r="B684" t="s">
        <v>10</v>
      </c>
      <c r="C684" t="s">
        <v>16</v>
      </c>
      <c r="D684" t="s">
        <v>17</v>
      </c>
      <c r="E684" t="s">
        <v>13</v>
      </c>
      <c r="F684">
        <v>95421</v>
      </c>
      <c r="G684" t="s">
        <v>14</v>
      </c>
      <c r="H684">
        <v>9343</v>
      </c>
      <c r="I684">
        <v>420000</v>
      </c>
      <c r="J684" t="s">
        <v>283</v>
      </c>
    </row>
    <row r="685" spans="1:10" x14ac:dyDescent="0.3">
      <c r="A685">
        <v>2018</v>
      </c>
      <c r="B685" t="s">
        <v>30</v>
      </c>
      <c r="C685" t="s">
        <v>91</v>
      </c>
      <c r="D685" t="s">
        <v>266</v>
      </c>
      <c r="E685" t="s">
        <v>13</v>
      </c>
      <c r="F685">
        <v>15912</v>
      </c>
      <c r="G685" t="s">
        <v>14</v>
      </c>
      <c r="H685">
        <v>17378</v>
      </c>
      <c r="I685">
        <v>913000</v>
      </c>
      <c r="J685" t="s">
        <v>283</v>
      </c>
    </row>
    <row r="686" spans="1:10" x14ac:dyDescent="0.3">
      <c r="A686">
        <v>2011</v>
      </c>
      <c r="B686" t="s">
        <v>10</v>
      </c>
      <c r="C686" t="s">
        <v>86</v>
      </c>
      <c r="D686" t="s">
        <v>106</v>
      </c>
      <c r="E686" t="s">
        <v>13</v>
      </c>
      <c r="F686">
        <v>38782</v>
      </c>
      <c r="G686" t="s">
        <v>14</v>
      </c>
      <c r="H686">
        <v>12538</v>
      </c>
      <c r="I686">
        <v>266000</v>
      </c>
      <c r="J686" t="s">
        <v>283</v>
      </c>
    </row>
    <row r="687" spans="1:10" x14ac:dyDescent="0.3">
      <c r="A687">
        <v>2020</v>
      </c>
      <c r="B687" t="s">
        <v>25</v>
      </c>
      <c r="C687" t="s">
        <v>26</v>
      </c>
      <c r="D687" t="s">
        <v>27</v>
      </c>
      <c r="E687" t="s">
        <v>13</v>
      </c>
      <c r="F687">
        <v>67069</v>
      </c>
      <c r="G687" t="s">
        <v>14</v>
      </c>
      <c r="H687">
        <v>15885</v>
      </c>
      <c r="I687">
        <v>835000</v>
      </c>
      <c r="J687" t="s">
        <v>283</v>
      </c>
    </row>
    <row r="688" spans="1:10" x14ac:dyDescent="0.3">
      <c r="A688">
        <v>2016</v>
      </c>
      <c r="B688" t="s">
        <v>30</v>
      </c>
      <c r="C688" t="s">
        <v>50</v>
      </c>
      <c r="D688" t="s">
        <v>384</v>
      </c>
      <c r="E688" t="s">
        <v>13</v>
      </c>
      <c r="F688">
        <v>36174</v>
      </c>
      <c r="G688" t="s">
        <v>14</v>
      </c>
      <c r="H688">
        <v>13490</v>
      </c>
      <c r="I688">
        <v>690000</v>
      </c>
      <c r="J688" t="s">
        <v>283</v>
      </c>
    </row>
    <row r="689" spans="1:10" x14ac:dyDescent="0.3">
      <c r="A689">
        <v>2019</v>
      </c>
      <c r="B689" t="s">
        <v>44</v>
      </c>
      <c r="C689" t="s">
        <v>45</v>
      </c>
      <c r="D689" t="s">
        <v>160</v>
      </c>
      <c r="E689" t="s">
        <v>13</v>
      </c>
      <c r="F689">
        <v>55227</v>
      </c>
      <c r="G689" t="s">
        <v>14</v>
      </c>
      <c r="H689">
        <v>17492</v>
      </c>
      <c r="I689">
        <v>919000</v>
      </c>
      <c r="J689" t="s">
        <v>283</v>
      </c>
    </row>
    <row r="690" spans="1:10" x14ac:dyDescent="0.3">
      <c r="A690">
        <v>2023</v>
      </c>
      <c r="B690" t="s">
        <v>44</v>
      </c>
      <c r="C690" t="s">
        <v>62</v>
      </c>
      <c r="D690" t="s">
        <v>505</v>
      </c>
      <c r="E690" t="s">
        <v>23</v>
      </c>
      <c r="F690">
        <v>10391</v>
      </c>
      <c r="G690" t="s">
        <v>14</v>
      </c>
      <c r="H690">
        <v>18063</v>
      </c>
      <c r="I690">
        <v>949000</v>
      </c>
      <c r="J690" t="s">
        <v>283</v>
      </c>
    </row>
    <row r="691" spans="1:10" x14ac:dyDescent="0.3">
      <c r="A691">
        <v>2019</v>
      </c>
      <c r="B691" t="s">
        <v>75</v>
      </c>
      <c r="C691" t="s">
        <v>76</v>
      </c>
      <c r="D691" t="s">
        <v>77</v>
      </c>
      <c r="E691" t="s">
        <v>13</v>
      </c>
      <c r="F691">
        <v>23550</v>
      </c>
      <c r="G691" t="s">
        <v>14</v>
      </c>
      <c r="H691">
        <v>7572</v>
      </c>
      <c r="I691">
        <v>387000</v>
      </c>
      <c r="J691" t="s">
        <v>283</v>
      </c>
    </row>
    <row r="692" spans="1:10" x14ac:dyDescent="0.3">
      <c r="A692">
        <v>2018</v>
      </c>
      <c r="B692" t="s">
        <v>44</v>
      </c>
      <c r="C692" t="s">
        <v>78</v>
      </c>
      <c r="D692" t="s">
        <v>79</v>
      </c>
      <c r="E692" t="s">
        <v>13</v>
      </c>
      <c r="F692">
        <v>22231</v>
      </c>
      <c r="G692" t="s">
        <v>14</v>
      </c>
      <c r="H692">
        <v>13978</v>
      </c>
      <c r="I692">
        <v>715000</v>
      </c>
      <c r="J692" t="s">
        <v>283</v>
      </c>
    </row>
    <row r="693" spans="1:10" x14ac:dyDescent="0.3">
      <c r="A693">
        <v>2020</v>
      </c>
      <c r="B693" t="s">
        <v>30</v>
      </c>
      <c r="C693" t="s">
        <v>400</v>
      </c>
      <c r="D693" t="s">
        <v>506</v>
      </c>
      <c r="E693" t="s">
        <v>13</v>
      </c>
      <c r="F693">
        <v>39864</v>
      </c>
      <c r="G693" t="s">
        <v>14</v>
      </c>
      <c r="H693">
        <v>14463</v>
      </c>
      <c r="I693">
        <v>740000</v>
      </c>
      <c r="J693" t="s">
        <v>283</v>
      </c>
    </row>
    <row r="694" spans="1:10" x14ac:dyDescent="0.3">
      <c r="A694">
        <v>2017</v>
      </c>
      <c r="B694" t="s">
        <v>331</v>
      </c>
      <c r="C694" t="s">
        <v>332</v>
      </c>
      <c r="D694" t="s">
        <v>459</v>
      </c>
      <c r="E694" t="s">
        <v>23</v>
      </c>
      <c r="F694">
        <v>94742</v>
      </c>
      <c r="G694" t="s">
        <v>24</v>
      </c>
      <c r="H694">
        <v>16046</v>
      </c>
      <c r="I694">
        <v>843000</v>
      </c>
      <c r="J694" t="s">
        <v>283</v>
      </c>
    </row>
    <row r="695" spans="1:10" x14ac:dyDescent="0.3">
      <c r="A695">
        <v>2018</v>
      </c>
      <c r="B695" t="s">
        <v>70</v>
      </c>
      <c r="C695" t="s">
        <v>199</v>
      </c>
      <c r="D695" t="s">
        <v>507</v>
      </c>
      <c r="E695" t="s">
        <v>13</v>
      </c>
      <c r="F695">
        <v>42955</v>
      </c>
      <c r="G695" t="s">
        <v>14</v>
      </c>
      <c r="H695">
        <v>5924</v>
      </c>
      <c r="I695">
        <v>303000</v>
      </c>
      <c r="J695" t="s">
        <v>283</v>
      </c>
    </row>
    <row r="696" spans="1:10" x14ac:dyDescent="0.3">
      <c r="A696">
        <v>2014</v>
      </c>
      <c r="B696" t="s">
        <v>10</v>
      </c>
      <c r="C696" t="s">
        <v>16</v>
      </c>
      <c r="D696" t="s">
        <v>133</v>
      </c>
      <c r="E696" t="s">
        <v>13</v>
      </c>
      <c r="F696">
        <v>61511</v>
      </c>
      <c r="G696" t="s">
        <v>14</v>
      </c>
      <c r="H696">
        <v>9365</v>
      </c>
      <c r="I696">
        <v>421000</v>
      </c>
      <c r="J696" t="s">
        <v>283</v>
      </c>
    </row>
    <row r="697" spans="1:10" x14ac:dyDescent="0.3">
      <c r="A697">
        <v>2020</v>
      </c>
      <c r="B697" t="s">
        <v>20</v>
      </c>
      <c r="C697" t="s">
        <v>193</v>
      </c>
      <c r="D697" t="s">
        <v>479</v>
      </c>
      <c r="E697" t="s">
        <v>23</v>
      </c>
      <c r="F697">
        <v>59594</v>
      </c>
      <c r="G697" t="s">
        <v>24</v>
      </c>
      <c r="H697">
        <v>30150</v>
      </c>
      <c r="I697">
        <v>1584000</v>
      </c>
      <c r="J697" t="s">
        <v>283</v>
      </c>
    </row>
    <row r="698" spans="1:10" x14ac:dyDescent="0.3">
      <c r="A698">
        <v>2021</v>
      </c>
      <c r="B698" t="s">
        <v>10</v>
      </c>
      <c r="C698" t="s">
        <v>137</v>
      </c>
      <c r="D698" t="s">
        <v>508</v>
      </c>
      <c r="E698" t="s">
        <v>23</v>
      </c>
      <c r="F698">
        <v>31951</v>
      </c>
      <c r="G698" t="s">
        <v>14</v>
      </c>
      <c r="H698">
        <v>12629</v>
      </c>
      <c r="I698">
        <v>646000</v>
      </c>
      <c r="J698" t="s">
        <v>283</v>
      </c>
    </row>
    <row r="699" spans="1:10" x14ac:dyDescent="0.3">
      <c r="A699">
        <v>2018</v>
      </c>
      <c r="B699" t="s">
        <v>10</v>
      </c>
      <c r="C699" t="s">
        <v>93</v>
      </c>
      <c r="D699" t="s">
        <v>473</v>
      </c>
      <c r="E699" t="s">
        <v>13</v>
      </c>
      <c r="F699">
        <v>19171</v>
      </c>
      <c r="G699" t="s">
        <v>14</v>
      </c>
      <c r="H699">
        <v>9052</v>
      </c>
      <c r="I699">
        <v>463000</v>
      </c>
      <c r="J699" t="s">
        <v>283</v>
      </c>
    </row>
    <row r="700" spans="1:10" x14ac:dyDescent="0.3">
      <c r="A700">
        <v>2022</v>
      </c>
      <c r="B700" t="s">
        <v>107</v>
      </c>
      <c r="C700" t="s">
        <v>108</v>
      </c>
      <c r="D700" t="s">
        <v>509</v>
      </c>
      <c r="E700" t="s">
        <v>13</v>
      </c>
      <c r="F700">
        <v>15431</v>
      </c>
      <c r="G700" t="s">
        <v>24</v>
      </c>
      <c r="H700">
        <v>39591</v>
      </c>
      <c r="I700">
        <v>2080000</v>
      </c>
      <c r="J700" t="s">
        <v>283</v>
      </c>
    </row>
    <row r="701" spans="1:10" x14ac:dyDescent="0.3">
      <c r="A701">
        <v>2019</v>
      </c>
      <c r="B701" t="s">
        <v>44</v>
      </c>
      <c r="C701" t="s">
        <v>62</v>
      </c>
      <c r="D701" t="s">
        <v>510</v>
      </c>
      <c r="E701" t="s">
        <v>23</v>
      </c>
      <c r="F701">
        <v>49663</v>
      </c>
      <c r="G701" t="s">
        <v>24</v>
      </c>
      <c r="H701">
        <v>14663</v>
      </c>
      <c r="I701">
        <v>750000</v>
      </c>
      <c r="J701" t="s">
        <v>283</v>
      </c>
    </row>
    <row r="702" spans="1:10" x14ac:dyDescent="0.3">
      <c r="A702">
        <v>2015</v>
      </c>
      <c r="B702" t="s">
        <v>10</v>
      </c>
      <c r="C702" t="s">
        <v>11</v>
      </c>
      <c r="D702" t="s">
        <v>12</v>
      </c>
      <c r="E702" t="s">
        <v>13</v>
      </c>
      <c r="F702">
        <v>85107</v>
      </c>
      <c r="G702" t="s">
        <v>14</v>
      </c>
      <c r="H702">
        <v>5298</v>
      </c>
      <c r="I702">
        <v>271000</v>
      </c>
      <c r="J702" t="s">
        <v>283</v>
      </c>
    </row>
    <row r="703" spans="1:10" x14ac:dyDescent="0.3">
      <c r="A703">
        <v>2019</v>
      </c>
      <c r="B703" t="s">
        <v>75</v>
      </c>
      <c r="C703" t="s">
        <v>76</v>
      </c>
      <c r="D703" t="s">
        <v>77</v>
      </c>
      <c r="E703" t="s">
        <v>13</v>
      </c>
      <c r="F703">
        <v>20725</v>
      </c>
      <c r="G703" t="s">
        <v>14</v>
      </c>
      <c r="H703">
        <v>8641</v>
      </c>
      <c r="I703">
        <v>442000</v>
      </c>
      <c r="J703" t="s">
        <v>283</v>
      </c>
    </row>
    <row r="704" spans="1:10" x14ac:dyDescent="0.3">
      <c r="A704">
        <v>2017</v>
      </c>
      <c r="B704" t="s">
        <v>30</v>
      </c>
      <c r="C704" t="s">
        <v>38</v>
      </c>
      <c r="D704" t="s">
        <v>511</v>
      </c>
      <c r="E704" t="s">
        <v>13</v>
      </c>
      <c r="F704">
        <v>69694</v>
      </c>
      <c r="G704" t="s">
        <v>14</v>
      </c>
      <c r="H704">
        <v>12688</v>
      </c>
      <c r="I704">
        <v>649000</v>
      </c>
      <c r="J704" t="s">
        <v>283</v>
      </c>
    </row>
    <row r="705" spans="1:10" x14ac:dyDescent="0.3">
      <c r="A705">
        <v>2017</v>
      </c>
      <c r="B705" t="s">
        <v>30</v>
      </c>
      <c r="C705" t="s">
        <v>53</v>
      </c>
      <c r="D705" t="s">
        <v>140</v>
      </c>
      <c r="E705" t="s">
        <v>13</v>
      </c>
      <c r="F705">
        <v>61235</v>
      </c>
      <c r="G705" t="s">
        <v>14</v>
      </c>
      <c r="H705">
        <v>17188</v>
      </c>
      <c r="I705">
        <v>902999</v>
      </c>
      <c r="J705" t="s">
        <v>283</v>
      </c>
    </row>
    <row r="706" spans="1:10" x14ac:dyDescent="0.3">
      <c r="A706">
        <v>2014</v>
      </c>
      <c r="B706" t="s">
        <v>10</v>
      </c>
      <c r="C706" t="s">
        <v>93</v>
      </c>
      <c r="D706" t="s">
        <v>348</v>
      </c>
      <c r="E706" t="s">
        <v>23</v>
      </c>
      <c r="F706">
        <v>14522</v>
      </c>
      <c r="G706" t="s">
        <v>14</v>
      </c>
      <c r="H706">
        <v>8386</v>
      </c>
      <c r="I706">
        <v>377000</v>
      </c>
      <c r="J706" t="s">
        <v>283</v>
      </c>
    </row>
    <row r="707" spans="1:10" x14ac:dyDescent="0.3">
      <c r="A707">
        <v>2017</v>
      </c>
      <c r="B707" t="s">
        <v>10</v>
      </c>
      <c r="C707" t="s">
        <v>16</v>
      </c>
      <c r="D707" t="s">
        <v>17</v>
      </c>
      <c r="E707" t="s">
        <v>13</v>
      </c>
      <c r="F707">
        <v>77191</v>
      </c>
      <c r="G707" t="s">
        <v>14</v>
      </c>
      <c r="H707">
        <v>10068</v>
      </c>
      <c r="I707">
        <v>515000</v>
      </c>
      <c r="J707" t="s">
        <v>283</v>
      </c>
    </row>
    <row r="708" spans="1:10" x14ac:dyDescent="0.3">
      <c r="A708">
        <v>2014</v>
      </c>
      <c r="B708" t="s">
        <v>10</v>
      </c>
      <c r="C708" t="s">
        <v>16</v>
      </c>
      <c r="D708" t="s">
        <v>17</v>
      </c>
      <c r="E708" t="s">
        <v>13</v>
      </c>
      <c r="F708">
        <v>71516</v>
      </c>
      <c r="G708" t="s">
        <v>14</v>
      </c>
      <c r="H708">
        <v>10633</v>
      </c>
      <c r="I708">
        <v>478000</v>
      </c>
      <c r="J708" t="s">
        <v>283</v>
      </c>
    </row>
    <row r="709" spans="1:10" x14ac:dyDescent="0.3">
      <c r="A709">
        <v>2015</v>
      </c>
      <c r="B709" t="s">
        <v>30</v>
      </c>
      <c r="C709" t="s">
        <v>254</v>
      </c>
      <c r="D709" t="s">
        <v>255</v>
      </c>
      <c r="E709" t="s">
        <v>13</v>
      </c>
      <c r="F709">
        <v>22557</v>
      </c>
      <c r="G709" t="s">
        <v>14</v>
      </c>
      <c r="H709">
        <v>5904</v>
      </c>
      <c r="I709">
        <v>302000</v>
      </c>
      <c r="J709" t="s">
        <v>283</v>
      </c>
    </row>
    <row r="710" spans="1:10" x14ac:dyDescent="0.3">
      <c r="A710">
        <v>2014</v>
      </c>
      <c r="B710" t="s">
        <v>20</v>
      </c>
      <c r="C710" t="s">
        <v>193</v>
      </c>
      <c r="D710" t="s">
        <v>408</v>
      </c>
      <c r="E710" t="s">
        <v>13</v>
      </c>
      <c r="F710">
        <v>94593</v>
      </c>
      <c r="G710" t="s">
        <v>24</v>
      </c>
      <c r="H710">
        <v>20567</v>
      </c>
      <c r="I710">
        <v>781000</v>
      </c>
      <c r="J710" t="s">
        <v>283</v>
      </c>
    </row>
    <row r="711" spans="1:10" x14ac:dyDescent="0.3">
      <c r="A711">
        <v>2021</v>
      </c>
      <c r="B711" t="s">
        <v>30</v>
      </c>
      <c r="C711" t="s">
        <v>452</v>
      </c>
      <c r="D711" t="s">
        <v>512</v>
      </c>
      <c r="E711" t="s">
        <v>23</v>
      </c>
      <c r="F711">
        <v>24546</v>
      </c>
      <c r="G711" t="s">
        <v>24</v>
      </c>
      <c r="H711">
        <v>36127</v>
      </c>
      <c r="I711">
        <v>1898000</v>
      </c>
      <c r="J711" t="s">
        <v>283</v>
      </c>
    </row>
    <row r="712" spans="1:10" x14ac:dyDescent="0.3">
      <c r="A712">
        <v>2018</v>
      </c>
      <c r="B712" t="s">
        <v>20</v>
      </c>
      <c r="C712" t="s">
        <v>193</v>
      </c>
      <c r="D712" t="s">
        <v>479</v>
      </c>
      <c r="E712" t="s">
        <v>23</v>
      </c>
      <c r="F712">
        <v>36626</v>
      </c>
      <c r="G712" t="s">
        <v>24</v>
      </c>
      <c r="H712">
        <v>31273</v>
      </c>
      <c r="I712">
        <v>1643000</v>
      </c>
      <c r="J712" t="s">
        <v>283</v>
      </c>
    </row>
    <row r="713" spans="1:10" x14ac:dyDescent="0.3">
      <c r="A713">
        <v>2015</v>
      </c>
      <c r="B713" t="s">
        <v>30</v>
      </c>
      <c r="C713" t="s">
        <v>223</v>
      </c>
      <c r="D713" t="s">
        <v>265</v>
      </c>
      <c r="E713" t="s">
        <v>13</v>
      </c>
      <c r="F713">
        <v>23523</v>
      </c>
      <c r="G713" t="s">
        <v>14</v>
      </c>
      <c r="H713">
        <v>8745</v>
      </c>
      <c r="I713">
        <v>447000</v>
      </c>
      <c r="J713" t="s">
        <v>283</v>
      </c>
    </row>
    <row r="714" spans="1:10" x14ac:dyDescent="0.3">
      <c r="A714">
        <v>2017</v>
      </c>
      <c r="B714" t="s">
        <v>30</v>
      </c>
      <c r="C714" t="s">
        <v>53</v>
      </c>
      <c r="D714" t="s">
        <v>234</v>
      </c>
      <c r="E714" t="s">
        <v>13</v>
      </c>
      <c r="F714">
        <v>55852</v>
      </c>
      <c r="G714" t="s">
        <v>14</v>
      </c>
      <c r="H714">
        <v>16255</v>
      </c>
      <c r="I714">
        <v>853999</v>
      </c>
      <c r="J714" t="s">
        <v>283</v>
      </c>
    </row>
    <row r="715" spans="1:10" x14ac:dyDescent="0.3">
      <c r="A715">
        <v>2012</v>
      </c>
      <c r="B715" t="s">
        <v>30</v>
      </c>
      <c r="C715" t="s">
        <v>38</v>
      </c>
      <c r="D715" t="s">
        <v>513</v>
      </c>
      <c r="E715" t="s">
        <v>13</v>
      </c>
      <c r="F715">
        <v>102029</v>
      </c>
      <c r="G715" t="s">
        <v>24</v>
      </c>
      <c r="H715">
        <v>18829</v>
      </c>
      <c r="I715">
        <v>400000</v>
      </c>
      <c r="J715" t="s">
        <v>283</v>
      </c>
    </row>
    <row r="716" spans="1:10" x14ac:dyDescent="0.3">
      <c r="A716">
        <v>2019</v>
      </c>
      <c r="B716" t="s">
        <v>70</v>
      </c>
      <c r="C716" t="s">
        <v>71</v>
      </c>
      <c r="D716" t="s">
        <v>514</v>
      </c>
      <c r="E716" t="s">
        <v>23</v>
      </c>
      <c r="F716">
        <v>70260</v>
      </c>
      <c r="G716" t="s">
        <v>14</v>
      </c>
      <c r="H716">
        <v>8426</v>
      </c>
      <c r="I716">
        <v>430999</v>
      </c>
      <c r="J716" t="s">
        <v>283</v>
      </c>
    </row>
    <row r="717" spans="1:10" x14ac:dyDescent="0.3">
      <c r="A717">
        <v>2019</v>
      </c>
      <c r="B717" t="s">
        <v>10</v>
      </c>
      <c r="C717" t="s">
        <v>18</v>
      </c>
      <c r="D717" t="s">
        <v>204</v>
      </c>
      <c r="E717" t="s">
        <v>13</v>
      </c>
      <c r="F717">
        <v>36932</v>
      </c>
      <c r="G717" t="s">
        <v>14</v>
      </c>
      <c r="H717">
        <v>14213</v>
      </c>
      <c r="I717">
        <v>727000</v>
      </c>
      <c r="J717" t="s">
        <v>283</v>
      </c>
    </row>
    <row r="718" spans="1:10" x14ac:dyDescent="0.3">
      <c r="A718">
        <v>2014</v>
      </c>
      <c r="B718" t="s">
        <v>30</v>
      </c>
      <c r="C718" t="s">
        <v>178</v>
      </c>
      <c r="D718" t="s">
        <v>402</v>
      </c>
      <c r="E718" t="s">
        <v>13</v>
      </c>
      <c r="F718">
        <v>82502</v>
      </c>
      <c r="G718" t="s">
        <v>14</v>
      </c>
      <c r="H718">
        <v>6551</v>
      </c>
      <c r="I718">
        <v>294000</v>
      </c>
      <c r="J718" t="s">
        <v>283</v>
      </c>
    </row>
    <row r="719" spans="1:10" x14ac:dyDescent="0.3">
      <c r="A719">
        <v>2021</v>
      </c>
      <c r="B719" t="s">
        <v>331</v>
      </c>
      <c r="C719" t="s">
        <v>490</v>
      </c>
      <c r="D719" t="s">
        <v>515</v>
      </c>
      <c r="E719" t="s">
        <v>23</v>
      </c>
      <c r="F719">
        <v>17310</v>
      </c>
      <c r="G719" t="s">
        <v>14</v>
      </c>
      <c r="H719">
        <v>26001</v>
      </c>
      <c r="I719">
        <v>1366000</v>
      </c>
      <c r="J719" t="s">
        <v>283</v>
      </c>
    </row>
    <row r="720" spans="1:10" x14ac:dyDescent="0.3">
      <c r="A720">
        <v>2014</v>
      </c>
      <c r="B720" t="s">
        <v>20</v>
      </c>
      <c r="C720" t="s">
        <v>193</v>
      </c>
      <c r="D720" t="s">
        <v>408</v>
      </c>
      <c r="E720" t="s">
        <v>13</v>
      </c>
      <c r="F720">
        <v>119125</v>
      </c>
      <c r="G720" t="s">
        <v>24</v>
      </c>
      <c r="H720">
        <v>19303</v>
      </c>
      <c r="I720">
        <v>733000</v>
      </c>
      <c r="J720" t="s">
        <v>283</v>
      </c>
    </row>
    <row r="721" spans="1:10" x14ac:dyDescent="0.3">
      <c r="A721">
        <v>2018</v>
      </c>
      <c r="B721" t="s">
        <v>30</v>
      </c>
      <c r="C721" t="s">
        <v>91</v>
      </c>
      <c r="D721" t="s">
        <v>266</v>
      </c>
      <c r="E721" t="s">
        <v>13</v>
      </c>
      <c r="F721">
        <v>55600</v>
      </c>
      <c r="G721" t="s">
        <v>14</v>
      </c>
      <c r="H721">
        <v>15779</v>
      </c>
      <c r="I721">
        <v>828999</v>
      </c>
      <c r="J721" t="s">
        <v>283</v>
      </c>
    </row>
    <row r="722" spans="1:10" x14ac:dyDescent="0.3">
      <c r="A722">
        <v>2019</v>
      </c>
      <c r="B722" t="s">
        <v>75</v>
      </c>
      <c r="C722" t="s">
        <v>217</v>
      </c>
      <c r="D722" t="s">
        <v>516</v>
      </c>
      <c r="E722" t="s">
        <v>23</v>
      </c>
      <c r="F722">
        <v>47106</v>
      </c>
      <c r="G722" t="s">
        <v>24</v>
      </c>
      <c r="H722">
        <v>17915</v>
      </c>
      <c r="I722">
        <v>941000</v>
      </c>
      <c r="J722" t="s">
        <v>283</v>
      </c>
    </row>
    <row r="723" spans="1:10" x14ac:dyDescent="0.3">
      <c r="A723">
        <v>2012</v>
      </c>
      <c r="B723" t="s">
        <v>10</v>
      </c>
      <c r="C723" t="s">
        <v>16</v>
      </c>
      <c r="D723" t="s">
        <v>390</v>
      </c>
      <c r="E723" t="s">
        <v>13</v>
      </c>
      <c r="F723">
        <v>36201</v>
      </c>
      <c r="G723" t="s">
        <v>14</v>
      </c>
      <c r="H723">
        <v>17105</v>
      </c>
      <c r="I723">
        <v>515000</v>
      </c>
      <c r="J723" t="s">
        <v>283</v>
      </c>
    </row>
    <row r="724" spans="1:10" x14ac:dyDescent="0.3">
      <c r="A724">
        <v>2022</v>
      </c>
      <c r="B724" t="s">
        <v>30</v>
      </c>
      <c r="C724" t="s">
        <v>452</v>
      </c>
      <c r="D724" t="s">
        <v>517</v>
      </c>
      <c r="E724" t="s">
        <v>23</v>
      </c>
      <c r="F724">
        <v>11009</v>
      </c>
      <c r="G724" t="s">
        <v>14</v>
      </c>
      <c r="H724">
        <v>35955</v>
      </c>
      <c r="I724">
        <v>1889000</v>
      </c>
      <c r="J724" t="s">
        <v>283</v>
      </c>
    </row>
    <row r="725" spans="1:10" x14ac:dyDescent="0.3">
      <c r="A725">
        <v>2011</v>
      </c>
      <c r="B725" t="s">
        <v>57</v>
      </c>
      <c r="C725" t="s">
        <v>58</v>
      </c>
      <c r="D725" t="s">
        <v>197</v>
      </c>
      <c r="E725" t="s">
        <v>13</v>
      </c>
      <c r="F725">
        <v>100303</v>
      </c>
      <c r="G725" t="s">
        <v>14</v>
      </c>
      <c r="H725">
        <v>15111</v>
      </c>
      <c r="I725">
        <v>321000</v>
      </c>
      <c r="J725" t="s">
        <v>283</v>
      </c>
    </row>
    <row r="726" spans="1:10" x14ac:dyDescent="0.3">
      <c r="A726">
        <v>2013</v>
      </c>
      <c r="B726" t="s">
        <v>30</v>
      </c>
      <c r="C726" t="s">
        <v>38</v>
      </c>
      <c r="D726" t="s">
        <v>518</v>
      </c>
      <c r="E726" t="s">
        <v>13</v>
      </c>
      <c r="F726">
        <v>66176</v>
      </c>
      <c r="G726" t="s">
        <v>14</v>
      </c>
      <c r="H726">
        <v>10981</v>
      </c>
      <c r="I726">
        <v>417000</v>
      </c>
      <c r="J726" t="s">
        <v>283</v>
      </c>
    </row>
    <row r="727" spans="1:10" x14ac:dyDescent="0.3">
      <c r="A727">
        <v>2013</v>
      </c>
      <c r="B727" t="s">
        <v>10</v>
      </c>
      <c r="C727" t="s">
        <v>16</v>
      </c>
      <c r="D727" t="s">
        <v>133</v>
      </c>
      <c r="E727" t="s">
        <v>13</v>
      </c>
      <c r="F727">
        <v>98155</v>
      </c>
      <c r="G727" t="s">
        <v>14</v>
      </c>
      <c r="H727">
        <v>11508</v>
      </c>
      <c r="I727">
        <v>437000</v>
      </c>
      <c r="J727" t="s">
        <v>283</v>
      </c>
    </row>
    <row r="728" spans="1:10" x14ac:dyDescent="0.3">
      <c r="A728">
        <v>2020</v>
      </c>
      <c r="B728" t="s">
        <v>44</v>
      </c>
      <c r="C728" t="s">
        <v>125</v>
      </c>
      <c r="D728" t="s">
        <v>351</v>
      </c>
      <c r="E728" t="s">
        <v>13</v>
      </c>
      <c r="F728">
        <v>43340</v>
      </c>
      <c r="G728" t="s">
        <v>14</v>
      </c>
      <c r="H728">
        <v>15855</v>
      </c>
      <c r="I728">
        <v>833000</v>
      </c>
      <c r="J728" t="s">
        <v>283</v>
      </c>
    </row>
    <row r="729" spans="1:10" x14ac:dyDescent="0.3">
      <c r="A729">
        <v>2016</v>
      </c>
      <c r="B729" t="s">
        <v>30</v>
      </c>
      <c r="C729" t="s">
        <v>53</v>
      </c>
      <c r="D729" t="s">
        <v>140</v>
      </c>
      <c r="E729" t="s">
        <v>13</v>
      </c>
      <c r="F729">
        <v>69273</v>
      </c>
      <c r="G729" t="s">
        <v>14</v>
      </c>
      <c r="H729">
        <v>16236</v>
      </c>
      <c r="I729">
        <v>852999</v>
      </c>
      <c r="J729" t="s">
        <v>283</v>
      </c>
    </row>
    <row r="730" spans="1:10" x14ac:dyDescent="0.3">
      <c r="A730">
        <v>2016</v>
      </c>
      <c r="B730" t="s">
        <v>30</v>
      </c>
      <c r="C730" t="s">
        <v>223</v>
      </c>
      <c r="D730" t="s">
        <v>519</v>
      </c>
      <c r="E730" t="s">
        <v>13</v>
      </c>
      <c r="F730">
        <v>27464</v>
      </c>
      <c r="G730" t="s">
        <v>14</v>
      </c>
      <c r="H730">
        <v>10049</v>
      </c>
      <c r="I730">
        <v>513999</v>
      </c>
      <c r="J730" t="s">
        <v>283</v>
      </c>
    </row>
    <row r="731" spans="1:10" x14ac:dyDescent="0.3">
      <c r="A731">
        <v>2019</v>
      </c>
      <c r="B731" t="s">
        <v>30</v>
      </c>
      <c r="C731" t="s">
        <v>31</v>
      </c>
      <c r="D731" t="s">
        <v>208</v>
      </c>
      <c r="E731" t="s">
        <v>23</v>
      </c>
      <c r="F731">
        <v>43922</v>
      </c>
      <c r="G731" t="s">
        <v>14</v>
      </c>
      <c r="H731">
        <v>17131</v>
      </c>
      <c r="I731">
        <v>900000</v>
      </c>
      <c r="J731" t="s">
        <v>283</v>
      </c>
    </row>
    <row r="732" spans="1:10" x14ac:dyDescent="0.3">
      <c r="A732">
        <v>2017</v>
      </c>
      <c r="B732" t="s">
        <v>44</v>
      </c>
      <c r="C732" t="s">
        <v>125</v>
      </c>
      <c r="D732" t="s">
        <v>126</v>
      </c>
      <c r="E732" t="s">
        <v>13</v>
      </c>
      <c r="F732">
        <v>55531</v>
      </c>
      <c r="G732" t="s">
        <v>14</v>
      </c>
      <c r="H732">
        <v>11359</v>
      </c>
      <c r="I732">
        <v>581000</v>
      </c>
      <c r="J732" t="s">
        <v>283</v>
      </c>
    </row>
    <row r="733" spans="1:10" x14ac:dyDescent="0.3">
      <c r="A733">
        <v>2014</v>
      </c>
      <c r="B733" t="s">
        <v>44</v>
      </c>
      <c r="C733" t="s">
        <v>170</v>
      </c>
      <c r="D733" t="s">
        <v>279</v>
      </c>
      <c r="E733" t="s">
        <v>13</v>
      </c>
      <c r="F733">
        <v>73789</v>
      </c>
      <c r="G733" t="s">
        <v>14</v>
      </c>
      <c r="H733">
        <v>7919</v>
      </c>
      <c r="I733">
        <v>356000</v>
      </c>
      <c r="J733" t="s">
        <v>283</v>
      </c>
    </row>
    <row r="734" spans="1:10" x14ac:dyDescent="0.3">
      <c r="A734">
        <v>2016</v>
      </c>
      <c r="B734" t="s">
        <v>10</v>
      </c>
      <c r="C734" t="s">
        <v>102</v>
      </c>
      <c r="D734" t="s">
        <v>346</v>
      </c>
      <c r="E734" t="s">
        <v>23</v>
      </c>
      <c r="F734">
        <v>96520</v>
      </c>
      <c r="G734" t="s">
        <v>14</v>
      </c>
      <c r="H734">
        <v>11300</v>
      </c>
      <c r="I734">
        <v>578000</v>
      </c>
      <c r="J734" t="s">
        <v>283</v>
      </c>
    </row>
    <row r="735" spans="1:10" x14ac:dyDescent="0.3">
      <c r="A735">
        <v>2021</v>
      </c>
      <c r="B735" t="s">
        <v>75</v>
      </c>
      <c r="C735" t="s">
        <v>76</v>
      </c>
      <c r="D735" t="s">
        <v>482</v>
      </c>
      <c r="E735" t="s">
        <v>13</v>
      </c>
      <c r="F735">
        <v>26104</v>
      </c>
      <c r="G735" t="s">
        <v>14</v>
      </c>
      <c r="H735">
        <v>8524</v>
      </c>
      <c r="I735">
        <v>436000</v>
      </c>
      <c r="J735" t="s">
        <v>283</v>
      </c>
    </row>
    <row r="736" spans="1:10" x14ac:dyDescent="0.3">
      <c r="A736">
        <v>2012</v>
      </c>
      <c r="B736" t="s">
        <v>44</v>
      </c>
      <c r="C736" t="s">
        <v>170</v>
      </c>
      <c r="D736" t="s">
        <v>520</v>
      </c>
      <c r="E736" t="s">
        <v>13</v>
      </c>
      <c r="F736">
        <v>143991</v>
      </c>
      <c r="G736" t="s">
        <v>14</v>
      </c>
      <c r="H736">
        <v>9466</v>
      </c>
      <c r="I736">
        <v>285000</v>
      </c>
      <c r="J736" t="s">
        <v>283</v>
      </c>
    </row>
    <row r="737" spans="1:10" x14ac:dyDescent="0.3">
      <c r="A737">
        <v>2018</v>
      </c>
      <c r="B737" t="s">
        <v>10</v>
      </c>
      <c r="C737" t="s">
        <v>93</v>
      </c>
      <c r="D737" t="s">
        <v>521</v>
      </c>
      <c r="E737" t="s">
        <v>13</v>
      </c>
      <c r="F737">
        <v>93813</v>
      </c>
      <c r="G737" t="s">
        <v>14</v>
      </c>
      <c r="H737">
        <v>8739</v>
      </c>
      <c r="I737">
        <v>447000</v>
      </c>
      <c r="J737" t="s">
        <v>283</v>
      </c>
    </row>
    <row r="738" spans="1:10" x14ac:dyDescent="0.3">
      <c r="A738">
        <v>2016</v>
      </c>
      <c r="B738" t="s">
        <v>44</v>
      </c>
      <c r="C738" t="s">
        <v>62</v>
      </c>
      <c r="D738" t="s">
        <v>415</v>
      </c>
      <c r="E738" t="s">
        <v>13</v>
      </c>
      <c r="F738">
        <v>43434</v>
      </c>
      <c r="G738" t="s">
        <v>14</v>
      </c>
      <c r="H738">
        <v>10029</v>
      </c>
      <c r="I738">
        <v>513000</v>
      </c>
      <c r="J738" t="s">
        <v>283</v>
      </c>
    </row>
    <row r="739" spans="1:10" x14ac:dyDescent="0.3">
      <c r="A739">
        <v>2016</v>
      </c>
      <c r="B739" t="s">
        <v>41</v>
      </c>
      <c r="C739" t="s">
        <v>373</v>
      </c>
      <c r="D739" t="s">
        <v>410</v>
      </c>
      <c r="E739" t="s">
        <v>23</v>
      </c>
      <c r="F739">
        <v>88166</v>
      </c>
      <c r="G739" t="s">
        <v>14</v>
      </c>
      <c r="H739">
        <v>12669</v>
      </c>
      <c r="I739">
        <v>648000</v>
      </c>
      <c r="J739" t="s">
        <v>283</v>
      </c>
    </row>
    <row r="740" spans="1:10" x14ac:dyDescent="0.3">
      <c r="A740">
        <v>2013</v>
      </c>
      <c r="B740" t="s">
        <v>10</v>
      </c>
      <c r="C740" t="s">
        <v>60</v>
      </c>
      <c r="D740" t="s">
        <v>61</v>
      </c>
      <c r="E740" t="s">
        <v>13</v>
      </c>
      <c r="F740">
        <v>75497</v>
      </c>
      <c r="G740" t="s">
        <v>14</v>
      </c>
      <c r="H740">
        <v>9375</v>
      </c>
      <c r="I740">
        <v>356000</v>
      </c>
      <c r="J740" t="s">
        <v>283</v>
      </c>
    </row>
    <row r="741" spans="1:10" x14ac:dyDescent="0.3">
      <c r="A741">
        <v>2020</v>
      </c>
      <c r="B741" t="s">
        <v>44</v>
      </c>
      <c r="C741" t="s">
        <v>45</v>
      </c>
      <c r="D741" t="s">
        <v>85</v>
      </c>
      <c r="E741" t="s">
        <v>13</v>
      </c>
      <c r="F741">
        <v>30951</v>
      </c>
      <c r="G741" t="s">
        <v>14</v>
      </c>
      <c r="H741">
        <v>20709</v>
      </c>
      <c r="I741">
        <v>1088000</v>
      </c>
      <c r="J741" t="s">
        <v>283</v>
      </c>
    </row>
    <row r="742" spans="1:10" x14ac:dyDescent="0.3">
      <c r="A742">
        <v>2017</v>
      </c>
      <c r="B742" t="s">
        <v>30</v>
      </c>
      <c r="C742" t="s">
        <v>53</v>
      </c>
      <c r="D742" t="s">
        <v>140</v>
      </c>
      <c r="E742" t="s">
        <v>13</v>
      </c>
      <c r="F742">
        <v>68811</v>
      </c>
      <c r="G742" t="s">
        <v>14</v>
      </c>
      <c r="H742">
        <v>17968</v>
      </c>
      <c r="I742">
        <v>944000</v>
      </c>
      <c r="J742" t="s">
        <v>283</v>
      </c>
    </row>
    <row r="743" spans="1:10" x14ac:dyDescent="0.3">
      <c r="A743">
        <v>2022</v>
      </c>
      <c r="B743" t="s">
        <v>67</v>
      </c>
      <c r="C743" t="s">
        <v>100</v>
      </c>
      <c r="D743" t="s">
        <v>522</v>
      </c>
      <c r="E743" t="s">
        <v>23</v>
      </c>
      <c r="F743">
        <v>18623</v>
      </c>
      <c r="G743" t="s">
        <v>24</v>
      </c>
      <c r="H743">
        <v>26857</v>
      </c>
      <c r="I743">
        <v>1411000</v>
      </c>
      <c r="J743" t="s">
        <v>283</v>
      </c>
    </row>
    <row r="744" spans="1:10" x14ac:dyDescent="0.3">
      <c r="A744">
        <v>2018</v>
      </c>
      <c r="B744" t="s">
        <v>75</v>
      </c>
      <c r="C744" t="s">
        <v>76</v>
      </c>
      <c r="D744" t="s">
        <v>89</v>
      </c>
      <c r="E744" t="s">
        <v>23</v>
      </c>
      <c r="F744">
        <v>52734</v>
      </c>
      <c r="G744" t="s">
        <v>14</v>
      </c>
      <c r="H744">
        <v>7664</v>
      </c>
      <c r="I744">
        <v>392000</v>
      </c>
      <c r="J744" t="s">
        <v>283</v>
      </c>
    </row>
    <row r="745" spans="1:10" x14ac:dyDescent="0.3">
      <c r="A745">
        <v>2019</v>
      </c>
      <c r="B745" t="s">
        <v>75</v>
      </c>
      <c r="C745" t="s">
        <v>217</v>
      </c>
      <c r="D745" t="s">
        <v>523</v>
      </c>
      <c r="E745" t="s">
        <v>13</v>
      </c>
      <c r="F745">
        <v>80160</v>
      </c>
      <c r="G745" t="s">
        <v>24</v>
      </c>
      <c r="H745">
        <v>15627</v>
      </c>
      <c r="I745">
        <v>821000</v>
      </c>
      <c r="J745" t="s">
        <v>283</v>
      </c>
    </row>
    <row r="746" spans="1:10" x14ac:dyDescent="0.3">
      <c r="A746">
        <v>2012</v>
      </c>
      <c r="B746" t="s">
        <v>10</v>
      </c>
      <c r="C746" t="s">
        <v>16</v>
      </c>
      <c r="D746" t="s">
        <v>432</v>
      </c>
      <c r="E746" t="s">
        <v>13</v>
      </c>
      <c r="F746">
        <v>110904</v>
      </c>
      <c r="G746" t="s">
        <v>24</v>
      </c>
      <c r="H746">
        <v>20053</v>
      </c>
      <c r="I746">
        <v>426000</v>
      </c>
      <c r="J746" t="s">
        <v>283</v>
      </c>
    </row>
    <row r="747" spans="1:10" x14ac:dyDescent="0.3">
      <c r="A747">
        <v>2023</v>
      </c>
      <c r="B747" t="s">
        <v>30</v>
      </c>
      <c r="C747" t="s">
        <v>31</v>
      </c>
      <c r="D747" t="s">
        <v>462</v>
      </c>
      <c r="E747" t="s">
        <v>13</v>
      </c>
      <c r="F747">
        <v>6278</v>
      </c>
      <c r="G747" t="s">
        <v>14</v>
      </c>
      <c r="H747">
        <v>23184</v>
      </c>
      <c r="I747">
        <v>1218000</v>
      </c>
      <c r="J747" t="s">
        <v>283</v>
      </c>
    </row>
    <row r="748" spans="1:10" x14ac:dyDescent="0.3">
      <c r="A748">
        <v>2021</v>
      </c>
      <c r="B748" t="s">
        <v>331</v>
      </c>
      <c r="C748" t="s">
        <v>332</v>
      </c>
      <c r="D748" t="s">
        <v>524</v>
      </c>
      <c r="E748" t="s">
        <v>23</v>
      </c>
      <c r="F748">
        <v>50295</v>
      </c>
      <c r="G748" t="s">
        <v>14</v>
      </c>
      <c r="H748">
        <v>20420</v>
      </c>
      <c r="I748">
        <v>1073000</v>
      </c>
      <c r="J748" t="s">
        <v>283</v>
      </c>
    </row>
    <row r="749" spans="1:10" x14ac:dyDescent="0.3">
      <c r="A749">
        <v>2018</v>
      </c>
      <c r="B749" t="s">
        <v>10</v>
      </c>
      <c r="C749" t="s">
        <v>93</v>
      </c>
      <c r="D749" t="s">
        <v>363</v>
      </c>
      <c r="E749" t="s">
        <v>13</v>
      </c>
      <c r="F749">
        <v>69515</v>
      </c>
      <c r="G749" t="s">
        <v>14</v>
      </c>
      <c r="H749">
        <v>8504</v>
      </c>
      <c r="I749">
        <v>434999</v>
      </c>
      <c r="J749" t="s">
        <v>283</v>
      </c>
    </row>
    <row r="750" spans="1:10" x14ac:dyDescent="0.3">
      <c r="A750">
        <v>2017</v>
      </c>
      <c r="B750" t="s">
        <v>30</v>
      </c>
      <c r="C750" t="s">
        <v>50</v>
      </c>
      <c r="D750" t="s">
        <v>233</v>
      </c>
      <c r="E750" t="s">
        <v>13</v>
      </c>
      <c r="F750">
        <v>43170</v>
      </c>
      <c r="G750" t="s">
        <v>14</v>
      </c>
      <c r="H750">
        <v>13939</v>
      </c>
      <c r="I750">
        <v>713000</v>
      </c>
      <c r="J750" t="s">
        <v>283</v>
      </c>
    </row>
    <row r="751" spans="1:10" x14ac:dyDescent="0.3">
      <c r="A751">
        <v>2023</v>
      </c>
      <c r="B751" t="s">
        <v>25</v>
      </c>
      <c r="C751" t="s">
        <v>26</v>
      </c>
      <c r="D751" t="s">
        <v>169</v>
      </c>
      <c r="E751" t="s">
        <v>13</v>
      </c>
      <c r="F751">
        <v>16129</v>
      </c>
      <c r="G751" t="s">
        <v>14</v>
      </c>
      <c r="H751">
        <v>17359</v>
      </c>
      <c r="I751">
        <v>911999</v>
      </c>
      <c r="J751" t="s">
        <v>283</v>
      </c>
    </row>
    <row r="752" spans="1:10" x14ac:dyDescent="0.3">
      <c r="A752">
        <v>2022</v>
      </c>
      <c r="B752" t="s">
        <v>67</v>
      </c>
      <c r="C752" t="s">
        <v>301</v>
      </c>
      <c r="D752" t="s">
        <v>525</v>
      </c>
      <c r="E752" t="s">
        <v>13</v>
      </c>
      <c r="F752">
        <v>11437</v>
      </c>
      <c r="G752" t="s">
        <v>14</v>
      </c>
      <c r="H752">
        <v>32168</v>
      </c>
      <c r="I752">
        <v>1689999</v>
      </c>
      <c r="J752" t="s">
        <v>283</v>
      </c>
    </row>
    <row r="753" spans="1:10" x14ac:dyDescent="0.3">
      <c r="A753">
        <v>2012</v>
      </c>
      <c r="B753" t="s">
        <v>44</v>
      </c>
      <c r="C753" t="s">
        <v>45</v>
      </c>
      <c r="D753" t="s">
        <v>47</v>
      </c>
      <c r="E753" t="s">
        <v>13</v>
      </c>
      <c r="F753">
        <v>57296</v>
      </c>
      <c r="G753" t="s">
        <v>14</v>
      </c>
      <c r="H753">
        <v>13917</v>
      </c>
      <c r="I753">
        <v>419000</v>
      </c>
      <c r="J753" t="s">
        <v>283</v>
      </c>
    </row>
    <row r="754" spans="1:10" x14ac:dyDescent="0.3">
      <c r="A754">
        <v>2018</v>
      </c>
      <c r="B754" t="s">
        <v>75</v>
      </c>
      <c r="C754" t="s">
        <v>217</v>
      </c>
      <c r="D754" t="s">
        <v>398</v>
      </c>
      <c r="E754" t="s">
        <v>23</v>
      </c>
      <c r="F754">
        <v>31875</v>
      </c>
      <c r="G754" t="s">
        <v>14</v>
      </c>
      <c r="H754">
        <v>14017</v>
      </c>
      <c r="I754">
        <v>717000</v>
      </c>
      <c r="J754" t="s">
        <v>283</v>
      </c>
    </row>
    <row r="755" spans="1:10" x14ac:dyDescent="0.3">
      <c r="A755">
        <v>2018</v>
      </c>
      <c r="B755" t="s">
        <v>64</v>
      </c>
      <c r="C755" t="s">
        <v>285</v>
      </c>
      <c r="D755" t="s">
        <v>526</v>
      </c>
      <c r="E755" t="s">
        <v>13</v>
      </c>
      <c r="F755">
        <v>33048</v>
      </c>
      <c r="G755" t="s">
        <v>14</v>
      </c>
      <c r="H755">
        <v>7879</v>
      </c>
      <c r="I755">
        <v>403000</v>
      </c>
      <c r="J755" t="s">
        <v>283</v>
      </c>
    </row>
    <row r="756" spans="1:10" x14ac:dyDescent="0.3">
      <c r="A756">
        <v>2018</v>
      </c>
      <c r="B756" t="s">
        <v>30</v>
      </c>
      <c r="C756" t="s">
        <v>223</v>
      </c>
      <c r="D756" t="s">
        <v>527</v>
      </c>
      <c r="E756" t="s">
        <v>13</v>
      </c>
      <c r="F756">
        <v>103142</v>
      </c>
      <c r="G756" t="s">
        <v>14</v>
      </c>
      <c r="H756">
        <v>10344</v>
      </c>
      <c r="I756">
        <v>465000</v>
      </c>
      <c r="J756" t="s">
        <v>283</v>
      </c>
    </row>
    <row r="757" spans="1:10" x14ac:dyDescent="0.3">
      <c r="A757">
        <v>2016</v>
      </c>
      <c r="B757" t="s">
        <v>30</v>
      </c>
      <c r="C757" t="s">
        <v>223</v>
      </c>
      <c r="D757" t="s">
        <v>519</v>
      </c>
      <c r="E757" t="s">
        <v>13</v>
      </c>
      <c r="F757">
        <v>65458</v>
      </c>
      <c r="G757" t="s">
        <v>14</v>
      </c>
      <c r="H757">
        <v>9892</v>
      </c>
      <c r="I757">
        <v>505999</v>
      </c>
      <c r="J757" t="s">
        <v>283</v>
      </c>
    </row>
    <row r="758" spans="1:10" x14ac:dyDescent="0.3">
      <c r="A758">
        <v>2022</v>
      </c>
      <c r="B758" t="s">
        <v>67</v>
      </c>
      <c r="C758" t="s">
        <v>301</v>
      </c>
      <c r="D758" t="s">
        <v>322</v>
      </c>
      <c r="E758" t="s">
        <v>13</v>
      </c>
      <c r="F758">
        <v>15145</v>
      </c>
      <c r="G758" t="s">
        <v>14</v>
      </c>
      <c r="H758">
        <v>33253</v>
      </c>
      <c r="I758">
        <v>1747000</v>
      </c>
      <c r="J758" t="s">
        <v>283</v>
      </c>
    </row>
    <row r="759" spans="1:10" x14ac:dyDescent="0.3">
      <c r="A759">
        <v>2011</v>
      </c>
      <c r="B759" t="s">
        <v>44</v>
      </c>
      <c r="C759" t="s">
        <v>45</v>
      </c>
      <c r="D759" t="s">
        <v>47</v>
      </c>
      <c r="E759" t="s">
        <v>13</v>
      </c>
      <c r="F759">
        <v>68165</v>
      </c>
      <c r="G759" t="s">
        <v>14</v>
      </c>
      <c r="H759">
        <v>16334</v>
      </c>
      <c r="I759">
        <v>347000</v>
      </c>
      <c r="J759" t="s">
        <v>283</v>
      </c>
    </row>
    <row r="760" spans="1:10" x14ac:dyDescent="0.3">
      <c r="A760">
        <v>2020</v>
      </c>
      <c r="B760" t="s">
        <v>25</v>
      </c>
      <c r="C760" t="s">
        <v>26</v>
      </c>
      <c r="D760" t="s">
        <v>157</v>
      </c>
      <c r="E760" t="s">
        <v>23</v>
      </c>
      <c r="F760">
        <v>40443</v>
      </c>
      <c r="G760" t="s">
        <v>14</v>
      </c>
      <c r="H760">
        <v>16940</v>
      </c>
      <c r="I760">
        <v>890000</v>
      </c>
      <c r="J760" t="s">
        <v>283</v>
      </c>
    </row>
    <row r="761" spans="1:10" x14ac:dyDescent="0.3">
      <c r="A761">
        <v>2016</v>
      </c>
      <c r="B761" t="s">
        <v>10</v>
      </c>
      <c r="C761" t="s">
        <v>16</v>
      </c>
      <c r="D761" t="s">
        <v>17</v>
      </c>
      <c r="E761" t="s">
        <v>13</v>
      </c>
      <c r="F761">
        <v>65555</v>
      </c>
      <c r="G761" t="s">
        <v>14</v>
      </c>
      <c r="H761">
        <v>11320</v>
      </c>
      <c r="I761">
        <v>579000</v>
      </c>
      <c r="J761" t="s">
        <v>283</v>
      </c>
    </row>
    <row r="762" spans="1:10" x14ac:dyDescent="0.3">
      <c r="A762">
        <v>2019</v>
      </c>
      <c r="B762" t="s">
        <v>10</v>
      </c>
      <c r="C762" t="s">
        <v>129</v>
      </c>
      <c r="D762" t="s">
        <v>131</v>
      </c>
      <c r="E762" t="s">
        <v>13</v>
      </c>
      <c r="F762">
        <v>35153</v>
      </c>
      <c r="G762" t="s">
        <v>14</v>
      </c>
      <c r="H762">
        <v>7996</v>
      </c>
      <c r="I762">
        <v>409000</v>
      </c>
      <c r="J762" t="s">
        <v>283</v>
      </c>
    </row>
    <row r="763" spans="1:10" x14ac:dyDescent="0.3">
      <c r="A763">
        <v>2021</v>
      </c>
      <c r="B763" t="s">
        <v>10</v>
      </c>
      <c r="C763" t="s">
        <v>93</v>
      </c>
      <c r="D763" t="s">
        <v>492</v>
      </c>
      <c r="E763" t="s">
        <v>23</v>
      </c>
      <c r="F763">
        <v>20405</v>
      </c>
      <c r="G763" t="s">
        <v>14</v>
      </c>
      <c r="H763">
        <v>12629</v>
      </c>
      <c r="I763">
        <v>646000</v>
      </c>
      <c r="J763" t="s">
        <v>283</v>
      </c>
    </row>
    <row r="764" spans="1:10" x14ac:dyDescent="0.3">
      <c r="A764">
        <v>2019</v>
      </c>
      <c r="B764" t="s">
        <v>20</v>
      </c>
      <c r="C764" t="s">
        <v>21</v>
      </c>
      <c r="D764" t="s">
        <v>316</v>
      </c>
      <c r="E764" t="s">
        <v>13</v>
      </c>
      <c r="F764">
        <v>18346</v>
      </c>
      <c r="G764" t="s">
        <v>24</v>
      </c>
      <c r="H764">
        <v>21604</v>
      </c>
      <c r="I764">
        <v>1135000</v>
      </c>
      <c r="J764" t="s">
        <v>283</v>
      </c>
    </row>
    <row r="765" spans="1:10" x14ac:dyDescent="0.3">
      <c r="A765">
        <v>2021</v>
      </c>
      <c r="B765" t="s">
        <v>10</v>
      </c>
      <c r="C765" t="s">
        <v>129</v>
      </c>
      <c r="D765" t="s">
        <v>131</v>
      </c>
      <c r="E765" t="s">
        <v>13</v>
      </c>
      <c r="F765">
        <v>34267</v>
      </c>
      <c r="G765" t="s">
        <v>14</v>
      </c>
      <c r="H765">
        <v>8954</v>
      </c>
      <c r="I765">
        <v>458000</v>
      </c>
      <c r="J765" t="s">
        <v>283</v>
      </c>
    </row>
    <row r="766" spans="1:10" x14ac:dyDescent="0.3">
      <c r="A766">
        <v>2017</v>
      </c>
      <c r="B766" t="s">
        <v>30</v>
      </c>
      <c r="C766" t="s">
        <v>223</v>
      </c>
      <c r="D766" t="s">
        <v>528</v>
      </c>
      <c r="E766" t="s">
        <v>23</v>
      </c>
      <c r="F766">
        <v>47224</v>
      </c>
      <c r="G766" t="s">
        <v>14</v>
      </c>
      <c r="H766">
        <v>11065</v>
      </c>
      <c r="I766">
        <v>566000</v>
      </c>
      <c r="J766" t="s">
        <v>283</v>
      </c>
    </row>
    <row r="767" spans="1:10" x14ac:dyDescent="0.3">
      <c r="A767">
        <v>2021</v>
      </c>
      <c r="B767" t="s">
        <v>75</v>
      </c>
      <c r="C767" t="s">
        <v>76</v>
      </c>
      <c r="D767" t="s">
        <v>77</v>
      </c>
      <c r="E767" t="s">
        <v>13</v>
      </c>
      <c r="F767">
        <v>32862</v>
      </c>
      <c r="G767" t="s">
        <v>14</v>
      </c>
      <c r="H767">
        <v>8719</v>
      </c>
      <c r="I767">
        <v>446000</v>
      </c>
      <c r="J767" t="s">
        <v>283</v>
      </c>
    </row>
    <row r="768" spans="1:10" x14ac:dyDescent="0.3">
      <c r="A768">
        <v>2014</v>
      </c>
      <c r="B768" t="s">
        <v>75</v>
      </c>
      <c r="C768" t="s">
        <v>217</v>
      </c>
      <c r="D768" t="s">
        <v>529</v>
      </c>
      <c r="E768" t="s">
        <v>13</v>
      </c>
      <c r="F768">
        <v>73314</v>
      </c>
      <c r="G768" t="s">
        <v>24</v>
      </c>
      <c r="H768">
        <v>16511</v>
      </c>
      <c r="I768">
        <v>627000</v>
      </c>
      <c r="J768" t="s">
        <v>283</v>
      </c>
    </row>
    <row r="769" spans="1:10" x14ac:dyDescent="0.3">
      <c r="A769">
        <v>2011</v>
      </c>
      <c r="B769" t="s">
        <v>10</v>
      </c>
      <c r="C769" t="s">
        <v>86</v>
      </c>
      <c r="D769" t="s">
        <v>106</v>
      </c>
      <c r="E769" t="s">
        <v>13</v>
      </c>
      <c r="F769">
        <v>61600</v>
      </c>
      <c r="G769" t="s">
        <v>14</v>
      </c>
      <c r="H769">
        <v>13604</v>
      </c>
      <c r="I769">
        <v>289000</v>
      </c>
      <c r="J769" t="s">
        <v>283</v>
      </c>
    </row>
    <row r="770" spans="1:10" x14ac:dyDescent="0.3">
      <c r="A770">
        <v>2011</v>
      </c>
      <c r="B770" t="s">
        <v>30</v>
      </c>
      <c r="C770" t="s">
        <v>404</v>
      </c>
      <c r="D770" t="s">
        <v>405</v>
      </c>
      <c r="E770" t="s">
        <v>13</v>
      </c>
      <c r="F770">
        <v>78152</v>
      </c>
      <c r="G770" t="s">
        <v>14</v>
      </c>
      <c r="H770">
        <v>11674</v>
      </c>
      <c r="I770">
        <v>248000</v>
      </c>
      <c r="J770" t="s">
        <v>283</v>
      </c>
    </row>
    <row r="771" spans="1:10" x14ac:dyDescent="0.3">
      <c r="A771">
        <v>2022</v>
      </c>
      <c r="B771" t="s">
        <v>20</v>
      </c>
      <c r="C771" t="s">
        <v>21</v>
      </c>
      <c r="D771" t="s">
        <v>493</v>
      </c>
      <c r="E771" t="s">
        <v>23</v>
      </c>
      <c r="F771">
        <v>11911</v>
      </c>
      <c r="G771" t="s">
        <v>14</v>
      </c>
      <c r="H771">
        <v>24211</v>
      </c>
      <c r="I771">
        <v>1272000</v>
      </c>
      <c r="J771" t="s">
        <v>283</v>
      </c>
    </row>
    <row r="772" spans="1:10" x14ac:dyDescent="0.3">
      <c r="A772">
        <v>2019</v>
      </c>
      <c r="B772" t="s">
        <v>25</v>
      </c>
      <c r="C772" t="s">
        <v>26</v>
      </c>
      <c r="D772" t="s">
        <v>413</v>
      </c>
      <c r="E772" t="s">
        <v>23</v>
      </c>
      <c r="F772">
        <v>60079</v>
      </c>
      <c r="G772" t="s">
        <v>24</v>
      </c>
      <c r="H772">
        <v>16407</v>
      </c>
      <c r="I772">
        <v>861999</v>
      </c>
      <c r="J772" t="s">
        <v>283</v>
      </c>
    </row>
    <row r="773" spans="1:10" x14ac:dyDescent="0.3">
      <c r="A773">
        <v>2011</v>
      </c>
      <c r="B773" t="s">
        <v>30</v>
      </c>
      <c r="C773" t="s">
        <v>178</v>
      </c>
      <c r="D773" t="s">
        <v>403</v>
      </c>
      <c r="E773" t="s">
        <v>13</v>
      </c>
      <c r="F773">
        <v>70441</v>
      </c>
      <c r="G773" t="s">
        <v>14</v>
      </c>
      <c r="H773">
        <v>12333</v>
      </c>
      <c r="I773">
        <v>262000</v>
      </c>
      <c r="J773" t="s">
        <v>283</v>
      </c>
    </row>
    <row r="774" spans="1:10" x14ac:dyDescent="0.3">
      <c r="A774">
        <v>2014</v>
      </c>
      <c r="B774" t="s">
        <v>30</v>
      </c>
      <c r="C774" t="s">
        <v>223</v>
      </c>
      <c r="D774" t="s">
        <v>421</v>
      </c>
      <c r="E774" t="s">
        <v>23</v>
      </c>
      <c r="F774">
        <v>83346</v>
      </c>
      <c r="G774" t="s">
        <v>14</v>
      </c>
      <c r="H774">
        <v>9788</v>
      </c>
      <c r="I774">
        <v>440000</v>
      </c>
      <c r="J774" t="s">
        <v>283</v>
      </c>
    </row>
    <row r="775" spans="1:10" x14ac:dyDescent="0.3">
      <c r="A775">
        <v>2022</v>
      </c>
      <c r="B775" t="s">
        <v>75</v>
      </c>
      <c r="C775" t="s">
        <v>76</v>
      </c>
      <c r="D775" t="s">
        <v>195</v>
      </c>
      <c r="E775" t="s">
        <v>13</v>
      </c>
      <c r="F775">
        <v>31621</v>
      </c>
      <c r="G775" t="s">
        <v>14</v>
      </c>
      <c r="H775">
        <v>9110</v>
      </c>
      <c r="I775">
        <v>466000</v>
      </c>
      <c r="J775" t="s">
        <v>283</v>
      </c>
    </row>
    <row r="776" spans="1:10" x14ac:dyDescent="0.3">
      <c r="A776">
        <v>2022</v>
      </c>
      <c r="B776" t="s">
        <v>67</v>
      </c>
      <c r="C776" t="s">
        <v>100</v>
      </c>
      <c r="D776" t="s">
        <v>530</v>
      </c>
      <c r="E776" t="s">
        <v>13</v>
      </c>
      <c r="F776">
        <v>21176</v>
      </c>
      <c r="G776" t="s">
        <v>24</v>
      </c>
      <c r="H776">
        <v>24364</v>
      </c>
      <c r="I776">
        <v>1280000</v>
      </c>
      <c r="J776" t="s">
        <v>283</v>
      </c>
    </row>
    <row r="777" spans="1:10" x14ac:dyDescent="0.3">
      <c r="A777">
        <v>2017</v>
      </c>
      <c r="B777" t="s">
        <v>30</v>
      </c>
      <c r="C777" t="s">
        <v>223</v>
      </c>
      <c r="D777" t="s">
        <v>531</v>
      </c>
      <c r="E777" t="s">
        <v>23</v>
      </c>
      <c r="F777">
        <v>46083</v>
      </c>
      <c r="G777" t="s">
        <v>14</v>
      </c>
      <c r="H777">
        <v>10068</v>
      </c>
      <c r="I777">
        <v>515000</v>
      </c>
      <c r="J777" t="s">
        <v>283</v>
      </c>
    </row>
    <row r="778" spans="1:10" x14ac:dyDescent="0.3">
      <c r="A778">
        <v>2016</v>
      </c>
      <c r="B778" t="s">
        <v>30</v>
      </c>
      <c r="C778" t="s">
        <v>223</v>
      </c>
      <c r="D778" t="s">
        <v>519</v>
      </c>
      <c r="E778" t="s">
        <v>13</v>
      </c>
      <c r="F778">
        <v>15069</v>
      </c>
      <c r="G778" t="s">
        <v>14</v>
      </c>
      <c r="H778">
        <v>11105</v>
      </c>
      <c r="I778">
        <v>568000</v>
      </c>
      <c r="J778" t="s">
        <v>283</v>
      </c>
    </row>
    <row r="779" spans="1:10" x14ac:dyDescent="0.3">
      <c r="A779">
        <v>2014</v>
      </c>
      <c r="B779" t="s">
        <v>30</v>
      </c>
      <c r="C779" t="s">
        <v>91</v>
      </c>
      <c r="D779" t="s">
        <v>532</v>
      </c>
      <c r="E779" t="s">
        <v>23</v>
      </c>
      <c r="F779">
        <v>107887</v>
      </c>
      <c r="G779" t="s">
        <v>14</v>
      </c>
      <c r="H779">
        <v>11278</v>
      </c>
      <c r="I779">
        <v>507000</v>
      </c>
      <c r="J779" t="s">
        <v>283</v>
      </c>
    </row>
    <row r="780" spans="1:10" x14ac:dyDescent="0.3">
      <c r="A780">
        <v>2019</v>
      </c>
      <c r="B780" t="s">
        <v>75</v>
      </c>
      <c r="C780" t="s">
        <v>104</v>
      </c>
      <c r="D780" t="s">
        <v>174</v>
      </c>
      <c r="E780" t="s">
        <v>13</v>
      </c>
      <c r="F780">
        <v>70228</v>
      </c>
      <c r="G780" t="s">
        <v>14</v>
      </c>
      <c r="H780">
        <v>12669</v>
      </c>
      <c r="I780">
        <v>648000</v>
      </c>
      <c r="J780" t="s">
        <v>283</v>
      </c>
    </row>
    <row r="781" spans="1:10" x14ac:dyDescent="0.3">
      <c r="A781">
        <v>2016</v>
      </c>
      <c r="B781" t="s">
        <v>44</v>
      </c>
      <c r="C781" t="s">
        <v>125</v>
      </c>
      <c r="D781" t="s">
        <v>126</v>
      </c>
      <c r="E781" t="s">
        <v>13</v>
      </c>
      <c r="F781">
        <v>54782</v>
      </c>
      <c r="G781" t="s">
        <v>14</v>
      </c>
      <c r="H781">
        <v>11105</v>
      </c>
      <c r="I781">
        <v>568000</v>
      </c>
      <c r="J781" t="s">
        <v>283</v>
      </c>
    </row>
    <row r="782" spans="1:10" x14ac:dyDescent="0.3">
      <c r="A782">
        <v>2016</v>
      </c>
      <c r="B782" t="s">
        <v>41</v>
      </c>
      <c r="C782" t="s">
        <v>373</v>
      </c>
      <c r="D782" t="s">
        <v>410</v>
      </c>
      <c r="E782" t="s">
        <v>23</v>
      </c>
      <c r="F782">
        <v>72451</v>
      </c>
      <c r="G782" t="s">
        <v>14</v>
      </c>
      <c r="H782">
        <v>13294</v>
      </c>
      <c r="I782">
        <v>680000</v>
      </c>
      <c r="J782" t="s">
        <v>283</v>
      </c>
    </row>
    <row r="783" spans="1:10" x14ac:dyDescent="0.3">
      <c r="A783">
        <v>2022</v>
      </c>
      <c r="B783" t="s">
        <v>10</v>
      </c>
      <c r="C783" t="s">
        <v>102</v>
      </c>
      <c r="D783" t="s">
        <v>483</v>
      </c>
      <c r="E783" t="s">
        <v>13</v>
      </c>
      <c r="F783">
        <v>14772</v>
      </c>
      <c r="G783" t="s">
        <v>14</v>
      </c>
      <c r="H783">
        <v>20176</v>
      </c>
      <c r="I783">
        <v>1060000</v>
      </c>
      <c r="J783" t="s">
        <v>283</v>
      </c>
    </row>
    <row r="784" spans="1:10" x14ac:dyDescent="0.3">
      <c r="A784">
        <v>2014</v>
      </c>
      <c r="B784" t="s">
        <v>75</v>
      </c>
      <c r="C784" t="s">
        <v>217</v>
      </c>
      <c r="D784" t="s">
        <v>533</v>
      </c>
      <c r="E784" t="s">
        <v>13</v>
      </c>
      <c r="F784">
        <v>105355</v>
      </c>
      <c r="G784" t="s">
        <v>24</v>
      </c>
      <c r="H784">
        <v>15695</v>
      </c>
      <c r="I784">
        <v>596000</v>
      </c>
      <c r="J784" t="s">
        <v>283</v>
      </c>
    </row>
    <row r="785" spans="1:10" x14ac:dyDescent="0.3">
      <c r="A785">
        <v>2015</v>
      </c>
      <c r="B785" t="s">
        <v>10</v>
      </c>
      <c r="C785" t="s">
        <v>93</v>
      </c>
      <c r="D785" t="s">
        <v>348</v>
      </c>
      <c r="E785" t="s">
        <v>23</v>
      </c>
      <c r="F785">
        <v>29628</v>
      </c>
      <c r="G785" t="s">
        <v>14</v>
      </c>
      <c r="H785">
        <v>8094</v>
      </c>
      <c r="I785">
        <v>413999</v>
      </c>
      <c r="J785" t="s">
        <v>283</v>
      </c>
    </row>
    <row r="786" spans="1:10" x14ac:dyDescent="0.3">
      <c r="A786">
        <v>2016</v>
      </c>
      <c r="B786" t="s">
        <v>30</v>
      </c>
      <c r="C786" t="s">
        <v>53</v>
      </c>
      <c r="D786" t="s">
        <v>128</v>
      </c>
      <c r="E786" t="s">
        <v>23</v>
      </c>
      <c r="F786">
        <v>94859</v>
      </c>
      <c r="G786" t="s">
        <v>14</v>
      </c>
      <c r="H786">
        <v>16103</v>
      </c>
      <c r="I786">
        <v>846000</v>
      </c>
      <c r="J786" t="s">
        <v>283</v>
      </c>
    </row>
    <row r="787" spans="1:10" x14ac:dyDescent="0.3">
      <c r="A787">
        <v>2014</v>
      </c>
      <c r="B787" t="s">
        <v>20</v>
      </c>
      <c r="C787" t="s">
        <v>193</v>
      </c>
      <c r="D787" t="s">
        <v>408</v>
      </c>
      <c r="E787" t="s">
        <v>13</v>
      </c>
      <c r="F787">
        <v>92368</v>
      </c>
      <c r="G787" t="s">
        <v>24</v>
      </c>
      <c r="H787">
        <v>20303</v>
      </c>
      <c r="I787">
        <v>771000</v>
      </c>
      <c r="J787" t="s">
        <v>283</v>
      </c>
    </row>
    <row r="788" spans="1:10" x14ac:dyDescent="0.3">
      <c r="A788">
        <v>2017</v>
      </c>
      <c r="B788" t="s">
        <v>30</v>
      </c>
      <c r="C788" t="s">
        <v>223</v>
      </c>
      <c r="D788" t="s">
        <v>228</v>
      </c>
      <c r="E788" t="s">
        <v>13</v>
      </c>
      <c r="F788">
        <v>28474</v>
      </c>
      <c r="G788" t="s">
        <v>14</v>
      </c>
      <c r="H788">
        <v>9838</v>
      </c>
      <c r="I788">
        <v>503000</v>
      </c>
      <c r="J788" t="s">
        <v>283</v>
      </c>
    </row>
    <row r="789" spans="1:10" x14ac:dyDescent="0.3">
      <c r="A789">
        <v>2017</v>
      </c>
      <c r="B789" t="s">
        <v>10</v>
      </c>
      <c r="C789" t="s">
        <v>11</v>
      </c>
      <c r="D789" t="s">
        <v>134</v>
      </c>
      <c r="E789" t="s">
        <v>13</v>
      </c>
      <c r="F789">
        <v>13628</v>
      </c>
      <c r="G789" t="s">
        <v>14</v>
      </c>
      <c r="H789">
        <v>7644</v>
      </c>
      <c r="I789">
        <v>391000</v>
      </c>
      <c r="J789" t="s">
        <v>283</v>
      </c>
    </row>
    <row r="790" spans="1:10" x14ac:dyDescent="0.3">
      <c r="A790">
        <v>2023</v>
      </c>
      <c r="B790" t="s">
        <v>75</v>
      </c>
      <c r="C790" t="s">
        <v>76</v>
      </c>
      <c r="D790" t="s">
        <v>195</v>
      </c>
      <c r="E790" t="s">
        <v>13</v>
      </c>
      <c r="F790">
        <v>1768</v>
      </c>
      <c r="G790" t="s">
        <v>14</v>
      </c>
      <c r="H790">
        <v>11300</v>
      </c>
      <c r="I790">
        <v>578000</v>
      </c>
      <c r="J790" t="s">
        <v>283</v>
      </c>
    </row>
    <row r="791" spans="1:10" x14ac:dyDescent="0.3">
      <c r="A791">
        <v>2015</v>
      </c>
      <c r="B791" t="s">
        <v>44</v>
      </c>
      <c r="C791" t="s">
        <v>125</v>
      </c>
      <c r="D791" t="s">
        <v>205</v>
      </c>
      <c r="E791" t="s">
        <v>23</v>
      </c>
      <c r="F791">
        <v>23660</v>
      </c>
      <c r="G791" t="s">
        <v>14</v>
      </c>
      <c r="H791">
        <v>11789</v>
      </c>
      <c r="I791">
        <v>603000</v>
      </c>
      <c r="J791" t="s">
        <v>283</v>
      </c>
    </row>
    <row r="792" spans="1:10" x14ac:dyDescent="0.3">
      <c r="A792">
        <v>2022</v>
      </c>
      <c r="B792" t="s">
        <v>10</v>
      </c>
      <c r="C792" t="s">
        <v>48</v>
      </c>
      <c r="D792" t="s">
        <v>464</v>
      </c>
      <c r="E792" t="s">
        <v>23</v>
      </c>
      <c r="F792">
        <v>24567</v>
      </c>
      <c r="G792" t="s">
        <v>14</v>
      </c>
      <c r="H792">
        <v>16617</v>
      </c>
      <c r="I792">
        <v>873000</v>
      </c>
      <c r="J792" t="s">
        <v>283</v>
      </c>
    </row>
    <row r="793" spans="1:10" x14ac:dyDescent="0.3">
      <c r="A793">
        <v>2017</v>
      </c>
      <c r="B793" t="s">
        <v>30</v>
      </c>
      <c r="C793" t="s">
        <v>91</v>
      </c>
      <c r="D793" t="s">
        <v>534</v>
      </c>
      <c r="E793" t="s">
        <v>23</v>
      </c>
      <c r="F793">
        <v>58359</v>
      </c>
      <c r="G793" t="s">
        <v>14</v>
      </c>
      <c r="H793">
        <v>14995</v>
      </c>
      <c r="I793">
        <v>767000</v>
      </c>
      <c r="J793" t="s">
        <v>283</v>
      </c>
    </row>
    <row r="794" spans="1:10" x14ac:dyDescent="0.3">
      <c r="A794">
        <v>2016</v>
      </c>
      <c r="B794" t="s">
        <v>30</v>
      </c>
      <c r="C794" t="s">
        <v>53</v>
      </c>
      <c r="D794" t="s">
        <v>140</v>
      </c>
      <c r="E794" t="s">
        <v>13</v>
      </c>
      <c r="F794">
        <v>105587</v>
      </c>
      <c r="G794" t="s">
        <v>14</v>
      </c>
      <c r="H794">
        <v>17459</v>
      </c>
      <c r="I794">
        <v>802999</v>
      </c>
      <c r="J794" t="s">
        <v>283</v>
      </c>
    </row>
    <row r="795" spans="1:10" x14ac:dyDescent="0.3">
      <c r="A795">
        <v>2019</v>
      </c>
      <c r="B795" t="s">
        <v>44</v>
      </c>
      <c r="C795" t="s">
        <v>62</v>
      </c>
      <c r="D795" t="s">
        <v>505</v>
      </c>
      <c r="E795" t="s">
        <v>23</v>
      </c>
      <c r="F795">
        <v>41243</v>
      </c>
      <c r="G795" t="s">
        <v>14</v>
      </c>
      <c r="H795">
        <v>14057</v>
      </c>
      <c r="I795">
        <v>719000</v>
      </c>
      <c r="J795" t="s">
        <v>283</v>
      </c>
    </row>
    <row r="796" spans="1:10" x14ac:dyDescent="0.3">
      <c r="A796">
        <v>2020</v>
      </c>
      <c r="B796" t="s">
        <v>67</v>
      </c>
      <c r="C796" t="s">
        <v>100</v>
      </c>
      <c r="D796" t="s">
        <v>535</v>
      </c>
      <c r="E796" t="s">
        <v>23</v>
      </c>
      <c r="F796">
        <v>52562</v>
      </c>
      <c r="G796" t="s">
        <v>24</v>
      </c>
      <c r="H796">
        <v>22277</v>
      </c>
      <c r="I796">
        <v>1170000</v>
      </c>
      <c r="J796" t="s">
        <v>283</v>
      </c>
    </row>
    <row r="797" spans="1:10" x14ac:dyDescent="0.3">
      <c r="A797">
        <v>2019</v>
      </c>
      <c r="B797" t="s">
        <v>44</v>
      </c>
      <c r="C797" t="s">
        <v>62</v>
      </c>
      <c r="D797" t="s">
        <v>510</v>
      </c>
      <c r="E797" t="s">
        <v>23</v>
      </c>
      <c r="F797">
        <v>54392</v>
      </c>
      <c r="G797" t="s">
        <v>24</v>
      </c>
      <c r="H797">
        <v>15366</v>
      </c>
      <c r="I797">
        <v>786000</v>
      </c>
      <c r="J797" t="s">
        <v>283</v>
      </c>
    </row>
    <row r="798" spans="1:10" x14ac:dyDescent="0.3">
      <c r="A798">
        <v>2017</v>
      </c>
      <c r="B798" t="s">
        <v>10</v>
      </c>
      <c r="C798" t="s">
        <v>48</v>
      </c>
      <c r="D798" t="s">
        <v>536</v>
      </c>
      <c r="E798" t="s">
        <v>23</v>
      </c>
      <c r="F798">
        <v>77413</v>
      </c>
      <c r="G798" t="s">
        <v>24</v>
      </c>
      <c r="H798">
        <v>13939</v>
      </c>
      <c r="I798">
        <v>713000</v>
      </c>
      <c r="J798" t="s">
        <v>283</v>
      </c>
    </row>
    <row r="799" spans="1:10" x14ac:dyDescent="0.3">
      <c r="A799">
        <v>2022</v>
      </c>
      <c r="B799" t="s">
        <v>25</v>
      </c>
      <c r="C799" t="s">
        <v>26</v>
      </c>
      <c r="D799" t="s">
        <v>537</v>
      </c>
      <c r="E799" t="s">
        <v>13</v>
      </c>
      <c r="F799">
        <v>24386</v>
      </c>
      <c r="G799" t="s">
        <v>14</v>
      </c>
      <c r="H799">
        <v>22232</v>
      </c>
      <c r="I799">
        <v>1168000</v>
      </c>
      <c r="J799" t="s">
        <v>283</v>
      </c>
    </row>
    <row r="800" spans="1:10" x14ac:dyDescent="0.3">
      <c r="A800">
        <v>2022</v>
      </c>
      <c r="B800" t="s">
        <v>75</v>
      </c>
      <c r="C800" t="s">
        <v>76</v>
      </c>
      <c r="D800" t="s">
        <v>321</v>
      </c>
      <c r="E800" t="s">
        <v>13</v>
      </c>
      <c r="F800">
        <v>13364</v>
      </c>
      <c r="G800" t="s">
        <v>14</v>
      </c>
      <c r="H800">
        <v>10753</v>
      </c>
      <c r="I800">
        <v>550000</v>
      </c>
      <c r="J800" t="s">
        <v>283</v>
      </c>
    </row>
    <row r="801" spans="1:10" x14ac:dyDescent="0.3">
      <c r="A801">
        <v>2022</v>
      </c>
      <c r="B801" t="s">
        <v>44</v>
      </c>
      <c r="C801" t="s">
        <v>45</v>
      </c>
      <c r="D801" t="s">
        <v>136</v>
      </c>
      <c r="E801" t="s">
        <v>23</v>
      </c>
      <c r="F801">
        <v>9928</v>
      </c>
      <c r="G801" t="s">
        <v>14</v>
      </c>
      <c r="H801">
        <v>28094</v>
      </c>
      <c r="I801">
        <v>1476000</v>
      </c>
      <c r="J801" t="s">
        <v>283</v>
      </c>
    </row>
    <row r="802" spans="1:10" x14ac:dyDescent="0.3">
      <c r="A802">
        <v>2016</v>
      </c>
      <c r="B802" t="s">
        <v>75</v>
      </c>
      <c r="C802" t="s">
        <v>217</v>
      </c>
      <c r="D802" t="s">
        <v>538</v>
      </c>
      <c r="E802" t="s">
        <v>13</v>
      </c>
      <c r="F802">
        <v>51829</v>
      </c>
      <c r="G802" t="s">
        <v>24</v>
      </c>
      <c r="H802">
        <v>14839</v>
      </c>
      <c r="I802">
        <v>759000</v>
      </c>
      <c r="J802" t="s">
        <v>283</v>
      </c>
    </row>
    <row r="803" spans="1:10" x14ac:dyDescent="0.3">
      <c r="A803">
        <v>2016</v>
      </c>
      <c r="B803" t="s">
        <v>44</v>
      </c>
      <c r="C803" t="s">
        <v>170</v>
      </c>
      <c r="D803" t="s">
        <v>279</v>
      </c>
      <c r="E803" t="s">
        <v>13</v>
      </c>
      <c r="F803">
        <v>79289</v>
      </c>
      <c r="G803" t="s">
        <v>14</v>
      </c>
      <c r="H803">
        <v>7292</v>
      </c>
      <c r="I803">
        <v>373000</v>
      </c>
      <c r="J803" t="s">
        <v>283</v>
      </c>
    </row>
    <row r="804" spans="1:10" x14ac:dyDescent="0.3">
      <c r="A804">
        <v>2017</v>
      </c>
      <c r="B804" t="s">
        <v>75</v>
      </c>
      <c r="C804" t="s">
        <v>76</v>
      </c>
      <c r="D804" t="s">
        <v>195</v>
      </c>
      <c r="E804" t="s">
        <v>13</v>
      </c>
      <c r="F804">
        <v>70817</v>
      </c>
      <c r="G804" t="s">
        <v>14</v>
      </c>
      <c r="H804">
        <v>6628</v>
      </c>
      <c r="I804">
        <v>339000</v>
      </c>
      <c r="J804" t="s">
        <v>283</v>
      </c>
    </row>
    <row r="805" spans="1:10" x14ac:dyDescent="0.3">
      <c r="A805">
        <v>2019</v>
      </c>
      <c r="B805" t="s">
        <v>30</v>
      </c>
      <c r="C805" t="s">
        <v>53</v>
      </c>
      <c r="D805" t="s">
        <v>239</v>
      </c>
      <c r="E805" t="s">
        <v>23</v>
      </c>
      <c r="F805">
        <v>37657</v>
      </c>
      <c r="G805" t="s">
        <v>14</v>
      </c>
      <c r="H805">
        <v>22898</v>
      </c>
      <c r="I805">
        <v>1203000</v>
      </c>
      <c r="J805" t="s">
        <v>283</v>
      </c>
    </row>
    <row r="806" spans="1:10" x14ac:dyDescent="0.3">
      <c r="A806">
        <v>2016</v>
      </c>
      <c r="B806" t="s">
        <v>10</v>
      </c>
      <c r="C806" t="s">
        <v>18</v>
      </c>
      <c r="D806" t="s">
        <v>204</v>
      </c>
      <c r="E806" t="s">
        <v>13</v>
      </c>
      <c r="F806">
        <v>27306</v>
      </c>
      <c r="G806" t="s">
        <v>14</v>
      </c>
      <c r="H806">
        <v>12981</v>
      </c>
      <c r="I806">
        <v>664000</v>
      </c>
      <c r="J806" t="s">
        <v>283</v>
      </c>
    </row>
    <row r="807" spans="1:10" x14ac:dyDescent="0.3">
      <c r="A807">
        <v>2022</v>
      </c>
      <c r="B807" t="s">
        <v>25</v>
      </c>
      <c r="C807" t="s">
        <v>26</v>
      </c>
      <c r="D807" t="s">
        <v>539</v>
      </c>
      <c r="E807" t="s">
        <v>13</v>
      </c>
      <c r="F807">
        <v>14434</v>
      </c>
      <c r="G807" t="s">
        <v>24</v>
      </c>
      <c r="H807">
        <v>26172</v>
      </c>
      <c r="I807">
        <v>1375000</v>
      </c>
      <c r="J807" t="s">
        <v>283</v>
      </c>
    </row>
    <row r="808" spans="1:10" x14ac:dyDescent="0.3">
      <c r="A808">
        <v>2022</v>
      </c>
      <c r="B808" t="s">
        <v>25</v>
      </c>
      <c r="C808" t="s">
        <v>26</v>
      </c>
      <c r="D808" t="s">
        <v>540</v>
      </c>
      <c r="E808" t="s">
        <v>13</v>
      </c>
      <c r="F808">
        <v>14871</v>
      </c>
      <c r="G808" t="s">
        <v>24</v>
      </c>
      <c r="H808">
        <v>25144</v>
      </c>
      <c r="I808">
        <v>1321000</v>
      </c>
      <c r="J808" t="s">
        <v>283</v>
      </c>
    </row>
    <row r="809" spans="1:10" x14ac:dyDescent="0.3">
      <c r="A809">
        <v>2022</v>
      </c>
      <c r="B809" t="s">
        <v>25</v>
      </c>
      <c r="C809" t="s">
        <v>26</v>
      </c>
      <c r="D809" t="s">
        <v>541</v>
      </c>
      <c r="E809" t="s">
        <v>23</v>
      </c>
      <c r="F809">
        <v>26350</v>
      </c>
      <c r="G809" t="s">
        <v>14</v>
      </c>
      <c r="H809">
        <v>22651</v>
      </c>
      <c r="I809">
        <v>1190000</v>
      </c>
      <c r="J809" t="s">
        <v>283</v>
      </c>
    </row>
    <row r="810" spans="1:10" x14ac:dyDescent="0.3">
      <c r="A810">
        <v>2017</v>
      </c>
      <c r="B810" t="s">
        <v>30</v>
      </c>
      <c r="C810" t="s">
        <v>50</v>
      </c>
      <c r="D810" t="s">
        <v>233</v>
      </c>
      <c r="E810" t="s">
        <v>13</v>
      </c>
      <c r="F810">
        <v>82689</v>
      </c>
      <c r="G810" t="s">
        <v>14</v>
      </c>
      <c r="H810">
        <v>12844</v>
      </c>
      <c r="I810">
        <v>657000</v>
      </c>
      <c r="J810" t="s">
        <v>283</v>
      </c>
    </row>
    <row r="811" spans="1:10" x14ac:dyDescent="0.3">
      <c r="A811">
        <v>2017</v>
      </c>
      <c r="B811" t="s">
        <v>30</v>
      </c>
      <c r="C811" t="s">
        <v>223</v>
      </c>
      <c r="D811" t="s">
        <v>224</v>
      </c>
      <c r="E811" t="s">
        <v>13</v>
      </c>
      <c r="F811">
        <v>45003</v>
      </c>
      <c r="G811" t="s">
        <v>14</v>
      </c>
      <c r="H811">
        <v>9775</v>
      </c>
      <c r="I811">
        <v>500000</v>
      </c>
      <c r="J811" t="s">
        <v>283</v>
      </c>
    </row>
    <row r="812" spans="1:10" x14ac:dyDescent="0.3">
      <c r="A812">
        <v>2020</v>
      </c>
      <c r="B812" t="s">
        <v>44</v>
      </c>
      <c r="C812" t="s">
        <v>45</v>
      </c>
      <c r="D812" t="s">
        <v>88</v>
      </c>
      <c r="E812" t="s">
        <v>23</v>
      </c>
      <c r="F812">
        <v>41750</v>
      </c>
      <c r="G812" t="s">
        <v>14</v>
      </c>
      <c r="H812">
        <v>21413</v>
      </c>
      <c r="I812">
        <v>1125000</v>
      </c>
      <c r="J812" t="s">
        <v>283</v>
      </c>
    </row>
    <row r="813" spans="1:10" x14ac:dyDescent="0.3">
      <c r="A813">
        <v>2022</v>
      </c>
      <c r="B813" t="s">
        <v>67</v>
      </c>
      <c r="C813" t="s">
        <v>68</v>
      </c>
      <c r="D813" t="s">
        <v>542</v>
      </c>
      <c r="E813" t="s">
        <v>23</v>
      </c>
      <c r="F813">
        <v>28064</v>
      </c>
      <c r="G813" t="s">
        <v>24</v>
      </c>
      <c r="H813">
        <v>35870</v>
      </c>
      <c r="I813">
        <v>1884000</v>
      </c>
      <c r="J813" t="s">
        <v>283</v>
      </c>
    </row>
    <row r="814" spans="1:10" x14ac:dyDescent="0.3">
      <c r="A814">
        <v>2013</v>
      </c>
      <c r="B814" t="s">
        <v>30</v>
      </c>
      <c r="C814" t="s">
        <v>38</v>
      </c>
      <c r="D814" t="s">
        <v>300</v>
      </c>
      <c r="E814" t="s">
        <v>13</v>
      </c>
      <c r="F814">
        <v>96431</v>
      </c>
      <c r="G814" t="s">
        <v>14</v>
      </c>
      <c r="H814">
        <v>9646</v>
      </c>
      <c r="I814">
        <v>366000</v>
      </c>
      <c r="J814" t="s">
        <v>283</v>
      </c>
    </row>
    <row r="815" spans="1:10" x14ac:dyDescent="0.3">
      <c r="A815">
        <v>2020</v>
      </c>
      <c r="B815" t="s">
        <v>25</v>
      </c>
      <c r="C815" t="s">
        <v>26</v>
      </c>
      <c r="D815" t="s">
        <v>543</v>
      </c>
      <c r="E815" t="s">
        <v>13</v>
      </c>
      <c r="F815">
        <v>45321</v>
      </c>
      <c r="G815" t="s">
        <v>14</v>
      </c>
      <c r="H815">
        <v>17397</v>
      </c>
      <c r="I815">
        <v>914000</v>
      </c>
      <c r="J815" t="s">
        <v>283</v>
      </c>
    </row>
    <row r="816" spans="1:10" x14ac:dyDescent="0.3">
      <c r="A816">
        <v>2017</v>
      </c>
      <c r="B816" t="s">
        <v>10</v>
      </c>
      <c r="C816" t="s">
        <v>93</v>
      </c>
      <c r="D816" t="s">
        <v>418</v>
      </c>
      <c r="E816" t="s">
        <v>23</v>
      </c>
      <c r="F816">
        <v>113666</v>
      </c>
      <c r="G816" t="s">
        <v>14</v>
      </c>
      <c r="H816">
        <v>9409</v>
      </c>
      <c r="I816">
        <v>423000</v>
      </c>
      <c r="J816" t="s">
        <v>283</v>
      </c>
    </row>
    <row r="817" spans="1:10" x14ac:dyDescent="0.3">
      <c r="A817">
        <v>2017</v>
      </c>
      <c r="B817" t="s">
        <v>75</v>
      </c>
      <c r="C817" t="s">
        <v>76</v>
      </c>
      <c r="D817" t="s">
        <v>325</v>
      </c>
      <c r="E817" t="s">
        <v>23</v>
      </c>
      <c r="F817">
        <v>35566</v>
      </c>
      <c r="G817" t="s">
        <v>14</v>
      </c>
      <c r="H817">
        <v>6569</v>
      </c>
      <c r="I817">
        <v>336000</v>
      </c>
      <c r="J817" t="s">
        <v>283</v>
      </c>
    </row>
    <row r="818" spans="1:10" x14ac:dyDescent="0.3">
      <c r="A818">
        <v>2020</v>
      </c>
      <c r="B818" t="s">
        <v>30</v>
      </c>
      <c r="C818" t="s">
        <v>400</v>
      </c>
      <c r="D818" t="s">
        <v>497</v>
      </c>
      <c r="E818" t="s">
        <v>23</v>
      </c>
      <c r="F818">
        <v>23213</v>
      </c>
      <c r="G818" t="s">
        <v>14</v>
      </c>
      <c r="H818">
        <v>13157</v>
      </c>
      <c r="I818">
        <v>673000</v>
      </c>
      <c r="J818" t="s">
        <v>283</v>
      </c>
    </row>
    <row r="819" spans="1:10" x14ac:dyDescent="0.3">
      <c r="A819">
        <v>2017</v>
      </c>
      <c r="B819" t="s">
        <v>30</v>
      </c>
      <c r="C819" t="s">
        <v>211</v>
      </c>
      <c r="D819" t="s">
        <v>544</v>
      </c>
      <c r="E819" t="s">
        <v>13</v>
      </c>
      <c r="F819">
        <v>55733</v>
      </c>
      <c r="G819" t="s">
        <v>14</v>
      </c>
      <c r="H819">
        <v>11984</v>
      </c>
      <c r="I819">
        <v>613000</v>
      </c>
      <c r="J819" t="s">
        <v>283</v>
      </c>
    </row>
    <row r="820" spans="1:10" x14ac:dyDescent="0.3">
      <c r="A820">
        <v>2016</v>
      </c>
      <c r="B820" t="s">
        <v>30</v>
      </c>
      <c r="C820" t="s">
        <v>53</v>
      </c>
      <c r="D820" t="s">
        <v>140</v>
      </c>
      <c r="E820" t="s">
        <v>13</v>
      </c>
      <c r="F820">
        <v>60817</v>
      </c>
      <c r="G820" t="s">
        <v>14</v>
      </c>
      <c r="H820">
        <v>17740</v>
      </c>
      <c r="I820">
        <v>932000</v>
      </c>
      <c r="J820" t="s">
        <v>283</v>
      </c>
    </row>
    <row r="821" spans="1:10" x14ac:dyDescent="0.3">
      <c r="A821">
        <v>2020</v>
      </c>
      <c r="B821" t="s">
        <v>25</v>
      </c>
      <c r="C821" t="s">
        <v>26</v>
      </c>
      <c r="D821" t="s">
        <v>157</v>
      </c>
      <c r="E821" t="s">
        <v>23</v>
      </c>
      <c r="F821">
        <v>54568</v>
      </c>
      <c r="G821" t="s">
        <v>14</v>
      </c>
      <c r="H821">
        <v>18368</v>
      </c>
      <c r="I821">
        <v>965000</v>
      </c>
      <c r="J821" t="s">
        <v>283</v>
      </c>
    </row>
    <row r="822" spans="1:10" x14ac:dyDescent="0.3">
      <c r="A822">
        <v>2020</v>
      </c>
      <c r="B822" t="s">
        <v>75</v>
      </c>
      <c r="C822" t="s">
        <v>76</v>
      </c>
      <c r="D822" t="s">
        <v>545</v>
      </c>
      <c r="E822" t="s">
        <v>23</v>
      </c>
      <c r="F822">
        <v>17546</v>
      </c>
      <c r="G822" t="s">
        <v>14</v>
      </c>
      <c r="H822">
        <v>9521</v>
      </c>
      <c r="I822">
        <v>487000</v>
      </c>
      <c r="J822" t="s">
        <v>283</v>
      </c>
    </row>
    <row r="823" spans="1:10" x14ac:dyDescent="0.3">
      <c r="A823">
        <v>2022</v>
      </c>
      <c r="B823" t="s">
        <v>10</v>
      </c>
      <c r="C823" t="s">
        <v>48</v>
      </c>
      <c r="D823" t="s">
        <v>546</v>
      </c>
      <c r="E823" t="s">
        <v>23</v>
      </c>
      <c r="F823">
        <v>16023</v>
      </c>
      <c r="G823" t="s">
        <v>14</v>
      </c>
      <c r="H823">
        <v>15464</v>
      </c>
      <c r="I823">
        <v>791000</v>
      </c>
      <c r="J823" t="s">
        <v>283</v>
      </c>
    </row>
    <row r="824" spans="1:10" x14ac:dyDescent="0.3">
      <c r="A824">
        <v>2020</v>
      </c>
      <c r="B824" t="s">
        <v>25</v>
      </c>
      <c r="C824" t="s">
        <v>26</v>
      </c>
      <c r="D824" t="s">
        <v>430</v>
      </c>
      <c r="E824" t="s">
        <v>13</v>
      </c>
      <c r="F824">
        <v>54623</v>
      </c>
      <c r="G824" t="s">
        <v>14</v>
      </c>
      <c r="H824">
        <v>16807</v>
      </c>
      <c r="I824">
        <v>883000</v>
      </c>
      <c r="J824" t="s">
        <v>283</v>
      </c>
    </row>
    <row r="825" spans="1:10" x14ac:dyDescent="0.3">
      <c r="A825">
        <v>2016</v>
      </c>
      <c r="B825" t="s">
        <v>30</v>
      </c>
      <c r="C825" t="s">
        <v>254</v>
      </c>
      <c r="D825" t="s">
        <v>255</v>
      </c>
      <c r="E825" t="s">
        <v>13</v>
      </c>
      <c r="F825">
        <v>44873</v>
      </c>
      <c r="G825" t="s">
        <v>14</v>
      </c>
      <c r="H825">
        <v>6041</v>
      </c>
      <c r="I825">
        <v>309000</v>
      </c>
      <c r="J825" t="s">
        <v>283</v>
      </c>
    </row>
    <row r="826" spans="1:10" x14ac:dyDescent="0.3">
      <c r="A826">
        <v>2015</v>
      </c>
      <c r="B826" t="s">
        <v>64</v>
      </c>
      <c r="C826" t="s">
        <v>285</v>
      </c>
      <c r="D826" t="s">
        <v>354</v>
      </c>
      <c r="E826" t="s">
        <v>13</v>
      </c>
      <c r="F826">
        <v>59365</v>
      </c>
      <c r="G826" t="s">
        <v>14</v>
      </c>
      <c r="H826">
        <v>6628</v>
      </c>
      <c r="I826">
        <v>339000</v>
      </c>
      <c r="J826" t="s">
        <v>283</v>
      </c>
    </row>
    <row r="827" spans="1:10" x14ac:dyDescent="0.3">
      <c r="A827">
        <v>2014</v>
      </c>
      <c r="B827" t="s">
        <v>30</v>
      </c>
      <c r="C827" t="s">
        <v>38</v>
      </c>
      <c r="D827" t="s">
        <v>156</v>
      </c>
      <c r="E827" t="s">
        <v>13</v>
      </c>
      <c r="F827">
        <v>57769</v>
      </c>
      <c r="G827" t="s">
        <v>14</v>
      </c>
      <c r="H827">
        <v>10967</v>
      </c>
      <c r="I827">
        <v>493000</v>
      </c>
      <c r="J827" t="s">
        <v>283</v>
      </c>
    </row>
    <row r="828" spans="1:10" x14ac:dyDescent="0.3">
      <c r="A828">
        <v>2022</v>
      </c>
      <c r="B828" t="s">
        <v>30</v>
      </c>
      <c r="C828" t="s">
        <v>31</v>
      </c>
      <c r="D828" t="s">
        <v>462</v>
      </c>
      <c r="E828" t="s">
        <v>13</v>
      </c>
      <c r="F828">
        <v>35746</v>
      </c>
      <c r="G828" t="s">
        <v>14</v>
      </c>
      <c r="H828">
        <v>22803</v>
      </c>
      <c r="I828">
        <v>1198000</v>
      </c>
      <c r="J828" t="s">
        <v>283</v>
      </c>
    </row>
    <row r="829" spans="1:10" x14ac:dyDescent="0.3">
      <c r="A829">
        <v>2020</v>
      </c>
      <c r="B829" t="s">
        <v>30</v>
      </c>
      <c r="C829" t="s">
        <v>400</v>
      </c>
      <c r="D829" t="s">
        <v>547</v>
      </c>
      <c r="E829" t="s">
        <v>23</v>
      </c>
      <c r="F829">
        <v>49985</v>
      </c>
      <c r="G829" t="s">
        <v>24</v>
      </c>
      <c r="H829">
        <v>15418</v>
      </c>
      <c r="I829">
        <v>810000</v>
      </c>
      <c r="J829" t="s">
        <v>283</v>
      </c>
    </row>
    <row r="830" spans="1:10" x14ac:dyDescent="0.3">
      <c r="A830">
        <v>2013</v>
      </c>
      <c r="B830" t="s">
        <v>10</v>
      </c>
      <c r="C830" t="s">
        <v>259</v>
      </c>
      <c r="D830" t="s">
        <v>548</v>
      </c>
      <c r="E830" t="s">
        <v>13</v>
      </c>
      <c r="F830">
        <v>51980</v>
      </c>
      <c r="G830" t="s">
        <v>14</v>
      </c>
      <c r="H830">
        <v>17960</v>
      </c>
      <c r="I830">
        <v>682000</v>
      </c>
      <c r="J830" t="s">
        <v>283</v>
      </c>
    </row>
    <row r="831" spans="1:10" x14ac:dyDescent="0.3">
      <c r="A831">
        <v>2014</v>
      </c>
      <c r="B831" t="s">
        <v>75</v>
      </c>
      <c r="C831" t="s">
        <v>217</v>
      </c>
      <c r="D831" t="s">
        <v>549</v>
      </c>
      <c r="E831" t="s">
        <v>13</v>
      </c>
      <c r="F831">
        <v>64937</v>
      </c>
      <c r="G831" t="s">
        <v>24</v>
      </c>
      <c r="H831">
        <v>16406</v>
      </c>
      <c r="I831">
        <v>623000</v>
      </c>
      <c r="J831" t="s">
        <v>283</v>
      </c>
    </row>
    <row r="832" spans="1:10" x14ac:dyDescent="0.3">
      <c r="A832">
        <v>2017</v>
      </c>
      <c r="B832" t="s">
        <v>10</v>
      </c>
      <c r="C832" t="s">
        <v>48</v>
      </c>
      <c r="D832" t="s">
        <v>550</v>
      </c>
      <c r="E832" t="s">
        <v>23</v>
      </c>
      <c r="F832">
        <v>105779</v>
      </c>
      <c r="G832" t="s">
        <v>14</v>
      </c>
      <c r="H832">
        <v>14036</v>
      </c>
      <c r="I832">
        <v>631000</v>
      </c>
      <c r="J832" t="s">
        <v>283</v>
      </c>
    </row>
    <row r="833" spans="1:10" x14ac:dyDescent="0.3">
      <c r="A833">
        <v>2018</v>
      </c>
      <c r="B833" t="s">
        <v>30</v>
      </c>
      <c r="C833" t="s">
        <v>223</v>
      </c>
      <c r="D833" t="s">
        <v>528</v>
      </c>
      <c r="E833" t="s">
        <v>23</v>
      </c>
      <c r="F833">
        <v>42364</v>
      </c>
      <c r="G833" t="s">
        <v>14</v>
      </c>
      <c r="H833">
        <v>11984</v>
      </c>
      <c r="I833">
        <v>613000</v>
      </c>
      <c r="J833" t="s">
        <v>283</v>
      </c>
    </row>
    <row r="834" spans="1:10" x14ac:dyDescent="0.3">
      <c r="A834">
        <v>2019</v>
      </c>
      <c r="B834" t="s">
        <v>75</v>
      </c>
      <c r="C834" t="s">
        <v>217</v>
      </c>
      <c r="D834" t="s">
        <v>551</v>
      </c>
      <c r="E834" t="s">
        <v>13</v>
      </c>
      <c r="F834">
        <v>40229</v>
      </c>
      <c r="G834" t="s">
        <v>14</v>
      </c>
      <c r="H834">
        <v>14506</v>
      </c>
      <c r="I834">
        <v>742000</v>
      </c>
      <c r="J834" t="s">
        <v>283</v>
      </c>
    </row>
    <row r="835" spans="1:10" x14ac:dyDescent="0.3">
      <c r="A835">
        <v>2021</v>
      </c>
      <c r="B835" t="s">
        <v>10</v>
      </c>
      <c r="C835" t="s">
        <v>18</v>
      </c>
      <c r="D835" t="s">
        <v>141</v>
      </c>
      <c r="E835" t="s">
        <v>23</v>
      </c>
      <c r="F835">
        <v>32596</v>
      </c>
      <c r="G835" t="s">
        <v>14</v>
      </c>
      <c r="H835">
        <v>13881</v>
      </c>
      <c r="I835">
        <v>710000</v>
      </c>
      <c r="J835" t="s">
        <v>283</v>
      </c>
    </row>
    <row r="836" spans="1:10" x14ac:dyDescent="0.3">
      <c r="A836">
        <v>2021</v>
      </c>
      <c r="B836" t="s">
        <v>331</v>
      </c>
      <c r="C836" t="s">
        <v>332</v>
      </c>
      <c r="D836" t="s">
        <v>552</v>
      </c>
      <c r="E836" t="s">
        <v>23</v>
      </c>
      <c r="F836">
        <v>41125</v>
      </c>
      <c r="G836" t="s">
        <v>14</v>
      </c>
      <c r="H836">
        <v>21528</v>
      </c>
      <c r="I836">
        <v>1131000</v>
      </c>
      <c r="J836" t="s">
        <v>283</v>
      </c>
    </row>
    <row r="837" spans="1:10" x14ac:dyDescent="0.3">
      <c r="A837">
        <v>2018</v>
      </c>
      <c r="B837" t="s">
        <v>75</v>
      </c>
      <c r="C837" t="s">
        <v>76</v>
      </c>
      <c r="D837" t="s">
        <v>553</v>
      </c>
      <c r="E837" t="s">
        <v>13</v>
      </c>
      <c r="F837">
        <v>47928</v>
      </c>
      <c r="G837" t="s">
        <v>14</v>
      </c>
      <c r="H837">
        <v>7546</v>
      </c>
      <c r="I837">
        <v>386000</v>
      </c>
      <c r="J837" t="s">
        <v>283</v>
      </c>
    </row>
    <row r="838" spans="1:10" x14ac:dyDescent="0.3">
      <c r="A838">
        <v>2016</v>
      </c>
      <c r="B838" t="s">
        <v>30</v>
      </c>
      <c r="C838" t="s">
        <v>53</v>
      </c>
      <c r="D838" t="s">
        <v>461</v>
      </c>
      <c r="E838" t="s">
        <v>23</v>
      </c>
      <c r="F838">
        <v>93290</v>
      </c>
      <c r="G838" t="s">
        <v>24</v>
      </c>
      <c r="H838">
        <v>18197</v>
      </c>
      <c r="I838">
        <v>956000</v>
      </c>
      <c r="J838" t="s">
        <v>283</v>
      </c>
    </row>
    <row r="839" spans="1:10" x14ac:dyDescent="0.3">
      <c r="A839">
        <v>2022</v>
      </c>
      <c r="B839" t="s">
        <v>30</v>
      </c>
      <c r="C839" t="s">
        <v>31</v>
      </c>
      <c r="D839" t="s">
        <v>554</v>
      </c>
      <c r="E839" t="s">
        <v>13</v>
      </c>
      <c r="F839">
        <v>14280</v>
      </c>
      <c r="G839" t="s">
        <v>24</v>
      </c>
      <c r="H839">
        <v>23431</v>
      </c>
      <c r="I839">
        <v>1231000</v>
      </c>
      <c r="J839" t="s">
        <v>283</v>
      </c>
    </row>
    <row r="840" spans="1:10" x14ac:dyDescent="0.3">
      <c r="A840">
        <v>2011</v>
      </c>
      <c r="B840" t="s">
        <v>10</v>
      </c>
      <c r="C840" t="s">
        <v>60</v>
      </c>
      <c r="D840" t="s">
        <v>555</v>
      </c>
      <c r="E840" t="s">
        <v>13</v>
      </c>
      <c r="F840">
        <v>72644</v>
      </c>
      <c r="G840" t="s">
        <v>24</v>
      </c>
      <c r="H840">
        <v>34207</v>
      </c>
      <c r="I840">
        <v>385000</v>
      </c>
      <c r="J840" t="s">
        <v>283</v>
      </c>
    </row>
    <row r="841" spans="1:10" x14ac:dyDescent="0.3">
      <c r="A841">
        <v>2019</v>
      </c>
      <c r="B841" t="s">
        <v>30</v>
      </c>
      <c r="C841" t="s">
        <v>53</v>
      </c>
      <c r="D841" t="s">
        <v>239</v>
      </c>
      <c r="E841" t="s">
        <v>23</v>
      </c>
      <c r="F841">
        <v>44370</v>
      </c>
      <c r="G841" t="s">
        <v>14</v>
      </c>
      <c r="H841">
        <v>21737</v>
      </c>
      <c r="I841">
        <v>1142000</v>
      </c>
      <c r="J841" t="s">
        <v>283</v>
      </c>
    </row>
    <row r="842" spans="1:10" x14ac:dyDescent="0.3">
      <c r="A842">
        <v>2018</v>
      </c>
      <c r="B842" t="s">
        <v>44</v>
      </c>
      <c r="C842" t="s">
        <v>45</v>
      </c>
      <c r="D842" t="s">
        <v>136</v>
      </c>
      <c r="E842" t="s">
        <v>23</v>
      </c>
      <c r="F842">
        <v>29977</v>
      </c>
      <c r="G842" t="s">
        <v>14</v>
      </c>
      <c r="H842">
        <v>18958</v>
      </c>
      <c r="I842">
        <v>996000</v>
      </c>
      <c r="J842" t="s">
        <v>283</v>
      </c>
    </row>
    <row r="843" spans="1:10" x14ac:dyDescent="0.3">
      <c r="A843">
        <v>2021</v>
      </c>
      <c r="B843" t="s">
        <v>67</v>
      </c>
      <c r="C843" t="s">
        <v>68</v>
      </c>
      <c r="D843" t="s">
        <v>556</v>
      </c>
      <c r="E843" t="s">
        <v>23</v>
      </c>
      <c r="F843">
        <v>30378</v>
      </c>
      <c r="G843" t="s">
        <v>14</v>
      </c>
      <c r="H843">
        <v>31793</v>
      </c>
      <c r="I843">
        <v>1670000</v>
      </c>
      <c r="J843" t="s">
        <v>283</v>
      </c>
    </row>
    <row r="844" spans="1:10" x14ac:dyDescent="0.3">
      <c r="A844">
        <v>2016</v>
      </c>
      <c r="B844" t="s">
        <v>30</v>
      </c>
      <c r="C844" t="s">
        <v>53</v>
      </c>
      <c r="D844" t="s">
        <v>461</v>
      </c>
      <c r="E844" t="s">
        <v>23</v>
      </c>
      <c r="F844">
        <v>113873</v>
      </c>
      <c r="G844" t="s">
        <v>24</v>
      </c>
      <c r="H844">
        <v>20960</v>
      </c>
      <c r="I844">
        <v>964000</v>
      </c>
      <c r="J844" t="s">
        <v>283</v>
      </c>
    </row>
    <row r="845" spans="1:10" x14ac:dyDescent="0.3">
      <c r="A845">
        <v>2016</v>
      </c>
      <c r="B845" t="s">
        <v>30</v>
      </c>
      <c r="C845" t="s">
        <v>50</v>
      </c>
      <c r="D845" t="s">
        <v>384</v>
      </c>
      <c r="E845" t="s">
        <v>13</v>
      </c>
      <c r="F845">
        <v>89398</v>
      </c>
      <c r="G845" t="s">
        <v>14</v>
      </c>
      <c r="H845">
        <v>12395</v>
      </c>
      <c r="I845">
        <v>634000</v>
      </c>
      <c r="J845" t="s">
        <v>283</v>
      </c>
    </row>
    <row r="846" spans="1:10" x14ac:dyDescent="0.3">
      <c r="A846">
        <v>2016</v>
      </c>
      <c r="B846" t="s">
        <v>30</v>
      </c>
      <c r="C846" t="s">
        <v>223</v>
      </c>
      <c r="D846" t="s">
        <v>224</v>
      </c>
      <c r="E846" t="s">
        <v>13</v>
      </c>
      <c r="F846">
        <v>42552</v>
      </c>
      <c r="G846" t="s">
        <v>14</v>
      </c>
      <c r="H846">
        <v>9560</v>
      </c>
      <c r="I846">
        <v>488999</v>
      </c>
      <c r="J846" t="s">
        <v>283</v>
      </c>
    </row>
    <row r="847" spans="1:10" x14ac:dyDescent="0.3">
      <c r="A847">
        <v>2022</v>
      </c>
      <c r="B847" t="s">
        <v>25</v>
      </c>
      <c r="C847" t="s">
        <v>26</v>
      </c>
      <c r="D847" t="s">
        <v>306</v>
      </c>
      <c r="E847" t="s">
        <v>23</v>
      </c>
      <c r="F847">
        <v>13619</v>
      </c>
      <c r="G847" t="s">
        <v>14</v>
      </c>
      <c r="H847">
        <v>24040</v>
      </c>
      <c r="I847">
        <v>1263000</v>
      </c>
      <c r="J847" t="s">
        <v>283</v>
      </c>
    </row>
    <row r="848" spans="1:10" x14ac:dyDescent="0.3">
      <c r="A848">
        <v>2023</v>
      </c>
      <c r="B848" t="s">
        <v>10</v>
      </c>
      <c r="C848" t="s">
        <v>11</v>
      </c>
      <c r="D848" t="s">
        <v>463</v>
      </c>
      <c r="E848" t="s">
        <v>13</v>
      </c>
      <c r="F848">
        <v>5654</v>
      </c>
      <c r="G848" t="s">
        <v>14</v>
      </c>
      <c r="H848">
        <v>10753</v>
      </c>
      <c r="I848">
        <v>550000</v>
      </c>
      <c r="J848" t="s">
        <v>283</v>
      </c>
    </row>
    <row r="849" spans="1:10" x14ac:dyDescent="0.3">
      <c r="A849">
        <v>2016</v>
      </c>
      <c r="B849" t="s">
        <v>30</v>
      </c>
      <c r="C849" t="s">
        <v>53</v>
      </c>
      <c r="D849" t="s">
        <v>234</v>
      </c>
      <c r="E849" t="s">
        <v>13</v>
      </c>
      <c r="F849">
        <v>48665</v>
      </c>
      <c r="G849" t="s">
        <v>14</v>
      </c>
      <c r="H849">
        <v>16160</v>
      </c>
      <c r="I849">
        <v>849000</v>
      </c>
      <c r="J849" t="s">
        <v>283</v>
      </c>
    </row>
    <row r="850" spans="1:10" x14ac:dyDescent="0.3">
      <c r="A850">
        <v>2014</v>
      </c>
      <c r="B850" t="s">
        <v>30</v>
      </c>
      <c r="C850" t="s">
        <v>38</v>
      </c>
      <c r="D850" t="s">
        <v>156</v>
      </c>
      <c r="E850" t="s">
        <v>13</v>
      </c>
      <c r="F850">
        <v>40194</v>
      </c>
      <c r="G850" t="s">
        <v>14</v>
      </c>
      <c r="H850">
        <v>10423</v>
      </c>
      <c r="I850">
        <v>469000</v>
      </c>
      <c r="J850" t="s">
        <v>283</v>
      </c>
    </row>
    <row r="851" spans="1:10" x14ac:dyDescent="0.3">
      <c r="A851">
        <v>2016</v>
      </c>
      <c r="B851" t="s">
        <v>44</v>
      </c>
      <c r="C851" t="s">
        <v>45</v>
      </c>
      <c r="D851" t="s">
        <v>88</v>
      </c>
      <c r="E851" t="s">
        <v>23</v>
      </c>
      <c r="F851">
        <v>92236</v>
      </c>
      <c r="G851" t="s">
        <v>14</v>
      </c>
      <c r="H851">
        <v>14174</v>
      </c>
      <c r="I851">
        <v>725000</v>
      </c>
      <c r="J851" t="s">
        <v>283</v>
      </c>
    </row>
    <row r="852" spans="1:10" x14ac:dyDescent="0.3">
      <c r="A852">
        <v>2017</v>
      </c>
      <c r="B852" t="s">
        <v>30</v>
      </c>
      <c r="C852" t="s">
        <v>53</v>
      </c>
      <c r="D852" t="s">
        <v>140</v>
      </c>
      <c r="E852" t="s">
        <v>13</v>
      </c>
      <c r="F852">
        <v>18538</v>
      </c>
      <c r="G852" t="s">
        <v>14</v>
      </c>
      <c r="H852">
        <v>18710</v>
      </c>
      <c r="I852">
        <v>983000</v>
      </c>
      <c r="J852" t="s">
        <v>283</v>
      </c>
    </row>
    <row r="853" spans="1:10" x14ac:dyDescent="0.3">
      <c r="A853">
        <v>2019</v>
      </c>
      <c r="B853" t="s">
        <v>44</v>
      </c>
      <c r="C853" t="s">
        <v>45</v>
      </c>
      <c r="D853" t="s">
        <v>136</v>
      </c>
      <c r="E853" t="s">
        <v>23</v>
      </c>
      <c r="F853">
        <v>32479</v>
      </c>
      <c r="G853" t="s">
        <v>14</v>
      </c>
      <c r="H853">
        <v>20557</v>
      </c>
      <c r="I853">
        <v>1080000</v>
      </c>
      <c r="J853" t="s">
        <v>283</v>
      </c>
    </row>
    <row r="854" spans="1:10" x14ac:dyDescent="0.3">
      <c r="A854">
        <v>2020</v>
      </c>
      <c r="B854" t="s">
        <v>25</v>
      </c>
      <c r="C854" t="s">
        <v>26</v>
      </c>
      <c r="D854" t="s">
        <v>557</v>
      </c>
      <c r="E854" t="s">
        <v>13</v>
      </c>
      <c r="F854">
        <v>46447</v>
      </c>
      <c r="G854" t="s">
        <v>14</v>
      </c>
      <c r="H854">
        <v>19129</v>
      </c>
      <c r="I854">
        <v>1005000</v>
      </c>
      <c r="J854" t="s">
        <v>283</v>
      </c>
    </row>
    <row r="855" spans="1:10" x14ac:dyDescent="0.3">
      <c r="A855">
        <v>2023</v>
      </c>
      <c r="B855" t="s">
        <v>10</v>
      </c>
      <c r="C855" t="s">
        <v>93</v>
      </c>
      <c r="D855" t="s">
        <v>418</v>
      </c>
      <c r="E855" t="s">
        <v>23</v>
      </c>
      <c r="F855">
        <v>17052</v>
      </c>
      <c r="G855" t="s">
        <v>14</v>
      </c>
      <c r="H855">
        <v>12708</v>
      </c>
      <c r="I855">
        <v>650000</v>
      </c>
      <c r="J855" t="s">
        <v>283</v>
      </c>
    </row>
    <row r="856" spans="1:10" x14ac:dyDescent="0.3">
      <c r="A856">
        <v>2020</v>
      </c>
      <c r="B856" t="s">
        <v>10</v>
      </c>
      <c r="C856" t="s">
        <v>129</v>
      </c>
      <c r="D856" t="s">
        <v>558</v>
      </c>
      <c r="E856" t="s">
        <v>23</v>
      </c>
      <c r="F856">
        <v>11957</v>
      </c>
      <c r="G856" t="s">
        <v>14</v>
      </c>
      <c r="H856">
        <v>9543</v>
      </c>
      <c r="I856">
        <v>488000</v>
      </c>
      <c r="J856" t="s">
        <v>283</v>
      </c>
    </row>
    <row r="857" spans="1:10" x14ac:dyDescent="0.3">
      <c r="A857">
        <v>2015</v>
      </c>
      <c r="B857" t="s">
        <v>20</v>
      </c>
      <c r="C857" t="s">
        <v>193</v>
      </c>
      <c r="D857" t="s">
        <v>408</v>
      </c>
      <c r="E857" t="s">
        <v>13</v>
      </c>
      <c r="F857">
        <v>86773</v>
      </c>
      <c r="G857" t="s">
        <v>24</v>
      </c>
      <c r="H857">
        <v>18003</v>
      </c>
      <c r="I857">
        <v>827999</v>
      </c>
      <c r="J857" t="s">
        <v>283</v>
      </c>
    </row>
    <row r="858" spans="1:10" x14ac:dyDescent="0.3">
      <c r="A858">
        <v>2019</v>
      </c>
      <c r="B858" t="s">
        <v>25</v>
      </c>
      <c r="C858" t="s">
        <v>26</v>
      </c>
      <c r="D858" t="s">
        <v>161</v>
      </c>
      <c r="E858" t="s">
        <v>23</v>
      </c>
      <c r="F858">
        <v>59737</v>
      </c>
      <c r="G858" t="s">
        <v>14</v>
      </c>
      <c r="H858">
        <v>15353</v>
      </c>
      <c r="I858">
        <v>807000</v>
      </c>
      <c r="J858" t="s">
        <v>283</v>
      </c>
    </row>
    <row r="859" spans="1:10" x14ac:dyDescent="0.3">
      <c r="A859">
        <v>2022</v>
      </c>
      <c r="B859" t="s">
        <v>10</v>
      </c>
      <c r="C859" t="s">
        <v>48</v>
      </c>
      <c r="D859" t="s">
        <v>464</v>
      </c>
      <c r="E859" t="s">
        <v>23</v>
      </c>
      <c r="F859">
        <v>9369</v>
      </c>
      <c r="G859" t="s">
        <v>14</v>
      </c>
      <c r="H859">
        <v>17169</v>
      </c>
      <c r="I859">
        <v>902000</v>
      </c>
      <c r="J859" t="s">
        <v>283</v>
      </c>
    </row>
    <row r="860" spans="1:10" x14ac:dyDescent="0.3">
      <c r="A860">
        <v>2023</v>
      </c>
      <c r="B860" t="s">
        <v>10</v>
      </c>
      <c r="C860" t="s">
        <v>93</v>
      </c>
      <c r="D860" t="s">
        <v>348</v>
      </c>
      <c r="E860" t="s">
        <v>23</v>
      </c>
      <c r="F860">
        <v>3951</v>
      </c>
      <c r="G860" t="s">
        <v>14</v>
      </c>
      <c r="H860">
        <v>12923</v>
      </c>
      <c r="I860">
        <v>661000</v>
      </c>
      <c r="J860" t="s">
        <v>283</v>
      </c>
    </row>
    <row r="861" spans="1:10" x14ac:dyDescent="0.3">
      <c r="A861">
        <v>2015</v>
      </c>
      <c r="B861" t="s">
        <v>30</v>
      </c>
      <c r="C861" t="s">
        <v>223</v>
      </c>
      <c r="D861" t="s">
        <v>265</v>
      </c>
      <c r="E861" t="s">
        <v>13</v>
      </c>
      <c r="F861">
        <v>24680</v>
      </c>
      <c r="G861" t="s">
        <v>14</v>
      </c>
      <c r="H861">
        <v>8645</v>
      </c>
      <c r="I861">
        <v>442000</v>
      </c>
      <c r="J861" t="s">
        <v>283</v>
      </c>
    </row>
    <row r="862" spans="1:10" x14ac:dyDescent="0.3">
      <c r="A862">
        <v>2017</v>
      </c>
      <c r="B862" t="s">
        <v>75</v>
      </c>
      <c r="C862" t="s">
        <v>76</v>
      </c>
      <c r="D862" t="s">
        <v>89</v>
      </c>
      <c r="E862" t="s">
        <v>23</v>
      </c>
      <c r="F862">
        <v>55810</v>
      </c>
      <c r="G862" t="s">
        <v>14</v>
      </c>
      <c r="H862">
        <v>7468</v>
      </c>
      <c r="I862">
        <v>382000</v>
      </c>
      <c r="J862" t="s">
        <v>283</v>
      </c>
    </row>
    <row r="863" spans="1:10" x14ac:dyDescent="0.3">
      <c r="A863">
        <v>2012</v>
      </c>
      <c r="B863" t="s">
        <v>30</v>
      </c>
      <c r="C863" t="s">
        <v>178</v>
      </c>
      <c r="D863" t="s">
        <v>179</v>
      </c>
      <c r="E863" t="s">
        <v>13</v>
      </c>
      <c r="F863">
        <v>36577</v>
      </c>
      <c r="G863" t="s">
        <v>14</v>
      </c>
      <c r="H863">
        <v>11060</v>
      </c>
      <c r="I863">
        <v>333000</v>
      </c>
      <c r="J863" t="s">
        <v>283</v>
      </c>
    </row>
    <row r="864" spans="1:10" x14ac:dyDescent="0.3">
      <c r="A864">
        <v>2016</v>
      </c>
      <c r="B864" t="s">
        <v>44</v>
      </c>
      <c r="C864" t="s">
        <v>62</v>
      </c>
      <c r="D864" t="s">
        <v>63</v>
      </c>
      <c r="E864" t="s">
        <v>13</v>
      </c>
      <c r="F864">
        <v>47097</v>
      </c>
      <c r="G864" t="s">
        <v>14</v>
      </c>
      <c r="H864">
        <v>9873</v>
      </c>
      <c r="I864">
        <v>505000</v>
      </c>
      <c r="J864" t="s">
        <v>283</v>
      </c>
    </row>
    <row r="865" spans="1:10" x14ac:dyDescent="0.3">
      <c r="A865">
        <v>2011</v>
      </c>
      <c r="B865" t="s">
        <v>10</v>
      </c>
      <c r="C865" t="s">
        <v>16</v>
      </c>
      <c r="D865" t="s">
        <v>17</v>
      </c>
      <c r="E865" t="s">
        <v>13</v>
      </c>
      <c r="F865">
        <v>96506</v>
      </c>
      <c r="G865" t="s">
        <v>14</v>
      </c>
      <c r="H865">
        <v>17182</v>
      </c>
      <c r="I865">
        <v>365000</v>
      </c>
      <c r="J865" t="s">
        <v>283</v>
      </c>
    </row>
    <row r="866" spans="1:10" x14ac:dyDescent="0.3">
      <c r="A866">
        <v>2013</v>
      </c>
      <c r="B866" t="s">
        <v>10</v>
      </c>
      <c r="C866" t="s">
        <v>86</v>
      </c>
      <c r="D866" t="s">
        <v>106</v>
      </c>
      <c r="E866" t="s">
        <v>13</v>
      </c>
      <c r="F866">
        <v>76286</v>
      </c>
      <c r="G866" t="s">
        <v>14</v>
      </c>
      <c r="H866">
        <v>8796</v>
      </c>
      <c r="I866">
        <v>334000</v>
      </c>
      <c r="J866" t="s">
        <v>283</v>
      </c>
    </row>
    <row r="867" spans="1:10" x14ac:dyDescent="0.3">
      <c r="A867">
        <v>2022</v>
      </c>
      <c r="B867" t="s">
        <v>67</v>
      </c>
      <c r="C867" t="s">
        <v>100</v>
      </c>
      <c r="D867" t="s">
        <v>559</v>
      </c>
      <c r="E867" t="s">
        <v>13</v>
      </c>
      <c r="F867">
        <v>22691</v>
      </c>
      <c r="G867" t="s">
        <v>24</v>
      </c>
      <c r="H867">
        <v>21223</v>
      </c>
      <c r="I867">
        <v>1115000</v>
      </c>
      <c r="J867" t="s">
        <v>283</v>
      </c>
    </row>
    <row r="868" spans="1:10" x14ac:dyDescent="0.3">
      <c r="A868">
        <v>2018</v>
      </c>
      <c r="B868" t="s">
        <v>30</v>
      </c>
      <c r="C868" t="s">
        <v>223</v>
      </c>
      <c r="D868" t="s">
        <v>224</v>
      </c>
      <c r="E868" t="s">
        <v>13</v>
      </c>
      <c r="F868">
        <v>65464</v>
      </c>
      <c r="G868" t="s">
        <v>14</v>
      </c>
      <c r="H868">
        <v>9834</v>
      </c>
      <c r="I868">
        <v>503000</v>
      </c>
      <c r="J868" t="s">
        <v>283</v>
      </c>
    </row>
    <row r="869" spans="1:10" x14ac:dyDescent="0.3">
      <c r="A869">
        <v>2018</v>
      </c>
      <c r="B869" t="s">
        <v>75</v>
      </c>
      <c r="C869" t="s">
        <v>76</v>
      </c>
      <c r="D869" t="s">
        <v>89</v>
      </c>
      <c r="E869" t="s">
        <v>23</v>
      </c>
      <c r="F869">
        <v>37091</v>
      </c>
      <c r="G869" t="s">
        <v>14</v>
      </c>
      <c r="H869">
        <v>7585</v>
      </c>
      <c r="I869">
        <v>388000</v>
      </c>
      <c r="J869" t="s">
        <v>283</v>
      </c>
    </row>
    <row r="870" spans="1:10" x14ac:dyDescent="0.3">
      <c r="A870">
        <v>2012</v>
      </c>
      <c r="B870" t="s">
        <v>30</v>
      </c>
      <c r="C870" t="s">
        <v>38</v>
      </c>
      <c r="D870" t="s">
        <v>156</v>
      </c>
      <c r="E870" t="s">
        <v>13</v>
      </c>
      <c r="F870">
        <v>52538</v>
      </c>
      <c r="G870" t="s">
        <v>14</v>
      </c>
      <c r="H870">
        <v>13718</v>
      </c>
      <c r="I870">
        <v>413000</v>
      </c>
      <c r="J870" t="s">
        <v>283</v>
      </c>
    </row>
    <row r="871" spans="1:10" x14ac:dyDescent="0.3">
      <c r="A871">
        <v>2014</v>
      </c>
      <c r="B871" t="s">
        <v>30</v>
      </c>
      <c r="C871" t="s">
        <v>211</v>
      </c>
      <c r="D871" t="s">
        <v>212</v>
      </c>
      <c r="E871" t="s">
        <v>13</v>
      </c>
      <c r="F871">
        <v>65455</v>
      </c>
      <c r="G871" t="s">
        <v>14</v>
      </c>
      <c r="H871">
        <v>9476</v>
      </c>
      <c r="I871">
        <v>426000</v>
      </c>
      <c r="J871" t="s">
        <v>283</v>
      </c>
    </row>
    <row r="872" spans="1:10" x14ac:dyDescent="0.3">
      <c r="A872">
        <v>2017</v>
      </c>
      <c r="B872" t="s">
        <v>44</v>
      </c>
      <c r="C872" t="s">
        <v>45</v>
      </c>
      <c r="D872" t="s">
        <v>136</v>
      </c>
      <c r="E872" t="s">
        <v>23</v>
      </c>
      <c r="F872">
        <v>42019</v>
      </c>
      <c r="G872" t="s">
        <v>14</v>
      </c>
      <c r="H872">
        <v>17150</v>
      </c>
      <c r="I872">
        <v>901000</v>
      </c>
      <c r="J872" t="s">
        <v>283</v>
      </c>
    </row>
    <row r="873" spans="1:10" x14ac:dyDescent="0.3">
      <c r="A873">
        <v>2014</v>
      </c>
      <c r="B873" t="s">
        <v>44</v>
      </c>
      <c r="C873" t="s">
        <v>45</v>
      </c>
      <c r="D873" t="s">
        <v>47</v>
      </c>
      <c r="E873" t="s">
        <v>13</v>
      </c>
      <c r="F873">
        <v>74032</v>
      </c>
      <c r="G873" t="s">
        <v>14</v>
      </c>
      <c r="H873">
        <v>11990</v>
      </c>
      <c r="I873">
        <v>539000</v>
      </c>
      <c r="J873" t="s">
        <v>283</v>
      </c>
    </row>
    <row r="874" spans="1:10" x14ac:dyDescent="0.3">
      <c r="A874">
        <v>2023</v>
      </c>
      <c r="B874" t="s">
        <v>10</v>
      </c>
      <c r="C874" t="s">
        <v>11</v>
      </c>
      <c r="D874" t="s">
        <v>560</v>
      </c>
      <c r="E874" t="s">
        <v>23</v>
      </c>
      <c r="F874">
        <v>6675</v>
      </c>
      <c r="G874" t="s">
        <v>14</v>
      </c>
      <c r="H874">
        <v>11339</v>
      </c>
      <c r="I874">
        <v>580000</v>
      </c>
      <c r="J874" t="s">
        <v>283</v>
      </c>
    </row>
    <row r="875" spans="1:10" x14ac:dyDescent="0.3">
      <c r="A875">
        <v>2016</v>
      </c>
      <c r="B875" t="s">
        <v>30</v>
      </c>
      <c r="C875" t="s">
        <v>50</v>
      </c>
      <c r="D875" t="s">
        <v>384</v>
      </c>
      <c r="E875" t="s">
        <v>13</v>
      </c>
      <c r="F875">
        <v>55254</v>
      </c>
      <c r="G875" t="s">
        <v>14</v>
      </c>
      <c r="H875">
        <v>13294</v>
      </c>
      <c r="I875">
        <v>680000</v>
      </c>
      <c r="J875" t="s">
        <v>283</v>
      </c>
    </row>
    <row r="876" spans="1:10" x14ac:dyDescent="0.3">
      <c r="A876">
        <v>2016</v>
      </c>
      <c r="B876" t="s">
        <v>10</v>
      </c>
      <c r="C876" t="s">
        <v>93</v>
      </c>
      <c r="D876" t="s">
        <v>418</v>
      </c>
      <c r="E876" t="s">
        <v>23</v>
      </c>
      <c r="F876">
        <v>43855</v>
      </c>
      <c r="G876" t="s">
        <v>14</v>
      </c>
      <c r="H876">
        <v>9091</v>
      </c>
      <c r="I876">
        <v>465000</v>
      </c>
      <c r="J876" t="s">
        <v>283</v>
      </c>
    </row>
    <row r="877" spans="1:10" x14ac:dyDescent="0.3">
      <c r="A877">
        <v>2017</v>
      </c>
      <c r="B877" t="s">
        <v>44</v>
      </c>
      <c r="C877" t="s">
        <v>125</v>
      </c>
      <c r="D877" t="s">
        <v>561</v>
      </c>
      <c r="E877" t="s">
        <v>13</v>
      </c>
      <c r="F877">
        <v>34743</v>
      </c>
      <c r="G877" t="s">
        <v>14</v>
      </c>
      <c r="H877">
        <v>11867</v>
      </c>
      <c r="I877">
        <v>607000</v>
      </c>
      <c r="J877" t="s">
        <v>283</v>
      </c>
    </row>
    <row r="878" spans="1:10" x14ac:dyDescent="0.3">
      <c r="A878">
        <v>2019</v>
      </c>
      <c r="B878" t="s">
        <v>75</v>
      </c>
      <c r="C878" t="s">
        <v>76</v>
      </c>
      <c r="D878" t="s">
        <v>114</v>
      </c>
      <c r="E878" t="s">
        <v>23</v>
      </c>
      <c r="F878">
        <v>17650</v>
      </c>
      <c r="G878" t="s">
        <v>14</v>
      </c>
      <c r="H878">
        <v>8934</v>
      </c>
      <c r="I878">
        <v>457000</v>
      </c>
      <c r="J878" t="s">
        <v>283</v>
      </c>
    </row>
    <row r="879" spans="1:10" x14ac:dyDescent="0.3">
      <c r="A879">
        <v>2015</v>
      </c>
      <c r="B879" t="s">
        <v>10</v>
      </c>
      <c r="C879" t="s">
        <v>16</v>
      </c>
      <c r="D879" t="s">
        <v>17</v>
      </c>
      <c r="E879" t="s">
        <v>13</v>
      </c>
      <c r="F879">
        <v>40348</v>
      </c>
      <c r="G879" t="s">
        <v>14</v>
      </c>
      <c r="H879">
        <v>9951</v>
      </c>
      <c r="I879">
        <v>509000</v>
      </c>
      <c r="J879" t="s">
        <v>283</v>
      </c>
    </row>
    <row r="880" spans="1:10" x14ac:dyDescent="0.3">
      <c r="A880">
        <v>2014</v>
      </c>
      <c r="B880" t="s">
        <v>64</v>
      </c>
      <c r="C880" t="s">
        <v>285</v>
      </c>
      <c r="D880" t="s">
        <v>286</v>
      </c>
      <c r="E880" t="s">
        <v>23</v>
      </c>
      <c r="F880">
        <v>82542</v>
      </c>
      <c r="G880" t="s">
        <v>14</v>
      </c>
      <c r="H880">
        <v>7485</v>
      </c>
      <c r="I880">
        <v>337000</v>
      </c>
      <c r="J880" t="s">
        <v>283</v>
      </c>
    </row>
    <row r="881" spans="1:10" x14ac:dyDescent="0.3">
      <c r="A881">
        <v>2019</v>
      </c>
      <c r="B881" t="s">
        <v>75</v>
      </c>
      <c r="C881" t="s">
        <v>76</v>
      </c>
      <c r="D881" t="s">
        <v>89</v>
      </c>
      <c r="E881" t="s">
        <v>23</v>
      </c>
      <c r="F881">
        <v>35567</v>
      </c>
      <c r="G881" t="s">
        <v>14</v>
      </c>
      <c r="H881">
        <v>8837</v>
      </c>
      <c r="I881">
        <v>451999</v>
      </c>
      <c r="J881" t="s">
        <v>283</v>
      </c>
    </row>
    <row r="882" spans="1:10" x14ac:dyDescent="0.3">
      <c r="A882">
        <v>2022</v>
      </c>
      <c r="B882" t="s">
        <v>67</v>
      </c>
      <c r="C882" t="s">
        <v>301</v>
      </c>
      <c r="D882" t="s">
        <v>322</v>
      </c>
      <c r="E882" t="s">
        <v>13</v>
      </c>
      <c r="F882">
        <v>10776</v>
      </c>
      <c r="G882" t="s">
        <v>14</v>
      </c>
      <c r="H882">
        <v>33249</v>
      </c>
      <c r="I882">
        <v>1747000</v>
      </c>
      <c r="J882" t="s">
        <v>283</v>
      </c>
    </row>
    <row r="883" spans="1:10" x14ac:dyDescent="0.3">
      <c r="A883">
        <v>2019</v>
      </c>
      <c r="B883" t="s">
        <v>44</v>
      </c>
      <c r="C883" t="s">
        <v>45</v>
      </c>
      <c r="D883" t="s">
        <v>136</v>
      </c>
      <c r="E883" t="s">
        <v>23</v>
      </c>
      <c r="F883">
        <v>33869</v>
      </c>
      <c r="G883" t="s">
        <v>14</v>
      </c>
      <c r="H883">
        <v>20766</v>
      </c>
      <c r="I883">
        <v>1091000</v>
      </c>
      <c r="J883" t="s">
        <v>283</v>
      </c>
    </row>
    <row r="884" spans="1:10" x14ac:dyDescent="0.3">
      <c r="A884">
        <v>2015</v>
      </c>
      <c r="B884" t="s">
        <v>10</v>
      </c>
      <c r="C884" t="s">
        <v>102</v>
      </c>
      <c r="D884" t="s">
        <v>478</v>
      </c>
      <c r="E884" t="s">
        <v>13</v>
      </c>
      <c r="F884">
        <v>104650</v>
      </c>
      <c r="G884" t="s">
        <v>14</v>
      </c>
      <c r="H884">
        <v>12746</v>
      </c>
      <c r="I884">
        <v>573000</v>
      </c>
      <c r="J884" t="s">
        <v>283</v>
      </c>
    </row>
    <row r="885" spans="1:10" x14ac:dyDescent="0.3">
      <c r="A885">
        <v>2016</v>
      </c>
      <c r="B885" t="s">
        <v>30</v>
      </c>
      <c r="C885" t="s">
        <v>50</v>
      </c>
      <c r="D885" t="s">
        <v>476</v>
      </c>
      <c r="E885" t="s">
        <v>13</v>
      </c>
      <c r="F885">
        <v>79701</v>
      </c>
      <c r="G885" t="s">
        <v>24</v>
      </c>
      <c r="H885">
        <v>14291</v>
      </c>
      <c r="I885">
        <v>731000</v>
      </c>
      <c r="J885" t="s">
        <v>283</v>
      </c>
    </row>
    <row r="886" spans="1:10" x14ac:dyDescent="0.3">
      <c r="A886">
        <v>2019</v>
      </c>
      <c r="B886" t="s">
        <v>10</v>
      </c>
      <c r="C886" t="s">
        <v>93</v>
      </c>
      <c r="D886" t="s">
        <v>348</v>
      </c>
      <c r="E886" t="s">
        <v>23</v>
      </c>
      <c r="F886">
        <v>28264</v>
      </c>
      <c r="G886" t="s">
        <v>14</v>
      </c>
      <c r="H886">
        <v>9931</v>
      </c>
      <c r="I886">
        <v>508000</v>
      </c>
      <c r="J886" t="s">
        <v>283</v>
      </c>
    </row>
    <row r="887" spans="1:10" x14ac:dyDescent="0.3">
      <c r="A887">
        <v>2015</v>
      </c>
      <c r="B887" t="s">
        <v>30</v>
      </c>
      <c r="C887" t="s">
        <v>223</v>
      </c>
      <c r="D887" t="s">
        <v>265</v>
      </c>
      <c r="E887" t="s">
        <v>13</v>
      </c>
      <c r="F887">
        <v>26534</v>
      </c>
      <c r="G887" t="s">
        <v>14</v>
      </c>
      <c r="H887">
        <v>8856</v>
      </c>
      <c r="I887">
        <v>453000</v>
      </c>
      <c r="J887" t="s">
        <v>283</v>
      </c>
    </row>
    <row r="888" spans="1:10" x14ac:dyDescent="0.3">
      <c r="A888">
        <v>2021</v>
      </c>
      <c r="B888" t="s">
        <v>10</v>
      </c>
      <c r="C888" t="s">
        <v>18</v>
      </c>
      <c r="D888" t="s">
        <v>190</v>
      </c>
      <c r="E888" t="s">
        <v>23</v>
      </c>
      <c r="F888">
        <v>26477</v>
      </c>
      <c r="G888" t="s">
        <v>14</v>
      </c>
      <c r="H888">
        <v>15989</v>
      </c>
      <c r="I888">
        <v>840000</v>
      </c>
      <c r="J888" t="s">
        <v>283</v>
      </c>
    </row>
    <row r="889" spans="1:10" x14ac:dyDescent="0.3">
      <c r="A889">
        <v>2011</v>
      </c>
      <c r="B889" t="s">
        <v>10</v>
      </c>
      <c r="C889" t="s">
        <v>86</v>
      </c>
      <c r="D889" t="s">
        <v>106</v>
      </c>
      <c r="E889" t="s">
        <v>13</v>
      </c>
      <c r="F889">
        <v>45778</v>
      </c>
      <c r="G889" t="s">
        <v>14</v>
      </c>
      <c r="H889">
        <v>13887</v>
      </c>
      <c r="I889">
        <v>295000</v>
      </c>
      <c r="J889" t="s">
        <v>283</v>
      </c>
    </row>
    <row r="890" spans="1:10" x14ac:dyDescent="0.3">
      <c r="A890">
        <v>2020</v>
      </c>
      <c r="B890" t="s">
        <v>10</v>
      </c>
      <c r="C890" t="s">
        <v>102</v>
      </c>
      <c r="D890" t="s">
        <v>198</v>
      </c>
      <c r="E890" t="s">
        <v>13</v>
      </c>
      <c r="F890">
        <v>60741</v>
      </c>
      <c r="G890" t="s">
        <v>14</v>
      </c>
      <c r="H890">
        <v>16084</v>
      </c>
      <c r="I890">
        <v>844999</v>
      </c>
      <c r="J890" t="s">
        <v>283</v>
      </c>
    </row>
    <row r="891" spans="1:10" x14ac:dyDescent="0.3">
      <c r="A891">
        <v>2021</v>
      </c>
      <c r="B891" t="s">
        <v>10</v>
      </c>
      <c r="C891" t="s">
        <v>18</v>
      </c>
      <c r="D891" t="s">
        <v>190</v>
      </c>
      <c r="E891" t="s">
        <v>23</v>
      </c>
      <c r="F891">
        <v>29413</v>
      </c>
      <c r="G891" t="s">
        <v>14</v>
      </c>
      <c r="H891">
        <v>16426</v>
      </c>
      <c r="I891">
        <v>863000</v>
      </c>
      <c r="J891" t="s">
        <v>283</v>
      </c>
    </row>
    <row r="892" spans="1:10" x14ac:dyDescent="0.3">
      <c r="A892">
        <v>2019</v>
      </c>
      <c r="B892" t="s">
        <v>30</v>
      </c>
      <c r="C892" t="s">
        <v>38</v>
      </c>
      <c r="D892" t="s">
        <v>511</v>
      </c>
      <c r="E892" t="s">
        <v>13</v>
      </c>
      <c r="F892">
        <v>73607</v>
      </c>
      <c r="G892" t="s">
        <v>14</v>
      </c>
      <c r="H892">
        <v>14233</v>
      </c>
      <c r="I892">
        <v>728000</v>
      </c>
      <c r="J892" t="s">
        <v>283</v>
      </c>
    </row>
    <row r="893" spans="1:10" x14ac:dyDescent="0.3">
      <c r="A893">
        <v>2015</v>
      </c>
      <c r="B893" t="s">
        <v>10</v>
      </c>
      <c r="C893" t="s">
        <v>86</v>
      </c>
      <c r="D893" t="s">
        <v>106</v>
      </c>
      <c r="E893" t="s">
        <v>13</v>
      </c>
      <c r="F893">
        <v>45789</v>
      </c>
      <c r="G893" t="s">
        <v>14</v>
      </c>
      <c r="H893">
        <v>7546</v>
      </c>
      <c r="I893">
        <v>386000</v>
      </c>
      <c r="J893" t="s">
        <v>283</v>
      </c>
    </row>
    <row r="894" spans="1:10" x14ac:dyDescent="0.3">
      <c r="A894">
        <v>2018</v>
      </c>
      <c r="B894" t="s">
        <v>10</v>
      </c>
      <c r="C894" t="s">
        <v>18</v>
      </c>
      <c r="D894" t="s">
        <v>204</v>
      </c>
      <c r="E894" t="s">
        <v>13</v>
      </c>
      <c r="F894">
        <v>52083</v>
      </c>
      <c r="G894" t="s">
        <v>14</v>
      </c>
      <c r="H894">
        <v>13333</v>
      </c>
      <c r="I894">
        <v>682000</v>
      </c>
      <c r="J894" t="s">
        <v>283</v>
      </c>
    </row>
    <row r="895" spans="1:10" x14ac:dyDescent="0.3">
      <c r="A895">
        <v>2022</v>
      </c>
      <c r="B895" t="s">
        <v>25</v>
      </c>
      <c r="C895" t="s">
        <v>26</v>
      </c>
      <c r="D895" t="s">
        <v>562</v>
      </c>
      <c r="E895" t="s">
        <v>13</v>
      </c>
      <c r="F895">
        <v>15364</v>
      </c>
      <c r="G895" t="s">
        <v>14</v>
      </c>
      <c r="H895">
        <v>21908</v>
      </c>
      <c r="I895">
        <v>1151000</v>
      </c>
      <c r="J895" t="s">
        <v>283</v>
      </c>
    </row>
    <row r="896" spans="1:10" x14ac:dyDescent="0.3">
      <c r="A896">
        <v>2022</v>
      </c>
      <c r="B896" t="s">
        <v>44</v>
      </c>
      <c r="C896" t="s">
        <v>45</v>
      </c>
      <c r="D896" t="s">
        <v>85</v>
      </c>
      <c r="E896" t="s">
        <v>13</v>
      </c>
      <c r="F896">
        <v>42212</v>
      </c>
      <c r="G896" t="s">
        <v>14</v>
      </c>
      <c r="H896">
        <v>23045</v>
      </c>
      <c r="I896">
        <v>1211000</v>
      </c>
      <c r="J896" t="s">
        <v>283</v>
      </c>
    </row>
    <row r="897" spans="1:10" x14ac:dyDescent="0.3">
      <c r="A897">
        <v>2013</v>
      </c>
      <c r="B897" t="s">
        <v>10</v>
      </c>
      <c r="C897" t="s">
        <v>16</v>
      </c>
      <c r="D897" t="s">
        <v>17</v>
      </c>
      <c r="E897" t="s">
        <v>13</v>
      </c>
      <c r="F897">
        <v>27532</v>
      </c>
      <c r="G897" t="s">
        <v>14</v>
      </c>
      <c r="H897">
        <v>12456</v>
      </c>
      <c r="I897">
        <v>473000</v>
      </c>
      <c r="J897" t="s">
        <v>283</v>
      </c>
    </row>
    <row r="898" spans="1:10" x14ac:dyDescent="0.3">
      <c r="A898">
        <v>2019</v>
      </c>
      <c r="B898" t="s">
        <v>20</v>
      </c>
      <c r="C898" t="s">
        <v>21</v>
      </c>
      <c r="D898" t="s">
        <v>316</v>
      </c>
      <c r="E898" t="s">
        <v>13</v>
      </c>
      <c r="F898">
        <v>64772</v>
      </c>
      <c r="G898" t="s">
        <v>24</v>
      </c>
      <c r="H898">
        <v>19491</v>
      </c>
      <c r="I898">
        <v>1024000</v>
      </c>
      <c r="J898" t="s">
        <v>283</v>
      </c>
    </row>
    <row r="899" spans="1:10" x14ac:dyDescent="0.3">
      <c r="A899">
        <v>2017</v>
      </c>
      <c r="B899" t="s">
        <v>10</v>
      </c>
      <c r="C899" t="s">
        <v>86</v>
      </c>
      <c r="D899" t="s">
        <v>99</v>
      </c>
      <c r="E899" t="s">
        <v>23</v>
      </c>
      <c r="F899">
        <v>84182</v>
      </c>
      <c r="G899" t="s">
        <v>14</v>
      </c>
      <c r="H899">
        <v>9345</v>
      </c>
      <c r="I899">
        <v>478000</v>
      </c>
      <c r="J899" t="s">
        <v>283</v>
      </c>
    </row>
    <row r="900" spans="1:10" x14ac:dyDescent="0.3">
      <c r="A900">
        <v>2013</v>
      </c>
      <c r="B900" t="s">
        <v>30</v>
      </c>
      <c r="C900" t="s">
        <v>178</v>
      </c>
      <c r="D900" t="s">
        <v>563</v>
      </c>
      <c r="E900" t="s">
        <v>13</v>
      </c>
      <c r="F900">
        <v>61285</v>
      </c>
      <c r="G900" t="s">
        <v>14</v>
      </c>
      <c r="H900">
        <v>10823</v>
      </c>
      <c r="I900">
        <v>411000</v>
      </c>
      <c r="J900" t="s">
        <v>283</v>
      </c>
    </row>
    <row r="901" spans="1:10" x14ac:dyDescent="0.3">
      <c r="A901">
        <v>2019</v>
      </c>
      <c r="B901" t="s">
        <v>30</v>
      </c>
      <c r="C901" t="s">
        <v>33</v>
      </c>
      <c r="D901" t="s">
        <v>564</v>
      </c>
      <c r="E901" t="s">
        <v>13</v>
      </c>
      <c r="F901">
        <v>55677</v>
      </c>
      <c r="G901" t="s">
        <v>14</v>
      </c>
      <c r="H901">
        <v>9208</v>
      </c>
      <c r="I901">
        <v>471000</v>
      </c>
      <c r="J901" t="s">
        <v>283</v>
      </c>
    </row>
    <row r="902" spans="1:10" x14ac:dyDescent="0.3">
      <c r="A902">
        <v>2014</v>
      </c>
      <c r="B902" t="s">
        <v>30</v>
      </c>
      <c r="C902" t="s">
        <v>211</v>
      </c>
      <c r="D902" t="s">
        <v>565</v>
      </c>
      <c r="E902" t="s">
        <v>23</v>
      </c>
      <c r="F902">
        <v>96431</v>
      </c>
      <c r="G902" t="s">
        <v>14</v>
      </c>
      <c r="H902">
        <v>9387</v>
      </c>
      <c r="I902">
        <v>422000</v>
      </c>
      <c r="J902" t="s">
        <v>283</v>
      </c>
    </row>
    <row r="903" spans="1:10" x14ac:dyDescent="0.3">
      <c r="A903">
        <v>2019</v>
      </c>
      <c r="B903" t="s">
        <v>10</v>
      </c>
      <c r="C903" t="s">
        <v>102</v>
      </c>
      <c r="D903" t="s">
        <v>315</v>
      </c>
      <c r="E903" t="s">
        <v>23</v>
      </c>
      <c r="F903">
        <v>49968</v>
      </c>
      <c r="G903" t="s">
        <v>14</v>
      </c>
      <c r="H903">
        <v>17416</v>
      </c>
      <c r="I903">
        <v>915000</v>
      </c>
      <c r="J903" t="s">
        <v>283</v>
      </c>
    </row>
    <row r="904" spans="1:10" x14ac:dyDescent="0.3">
      <c r="A904">
        <v>2019</v>
      </c>
      <c r="B904" t="s">
        <v>30</v>
      </c>
      <c r="C904" t="s">
        <v>223</v>
      </c>
      <c r="D904" t="s">
        <v>528</v>
      </c>
      <c r="E904" t="s">
        <v>23</v>
      </c>
      <c r="F904">
        <v>73192</v>
      </c>
      <c r="G904" t="s">
        <v>14</v>
      </c>
      <c r="H904">
        <v>11320</v>
      </c>
      <c r="I904">
        <v>579000</v>
      </c>
      <c r="J904" t="s">
        <v>283</v>
      </c>
    </row>
    <row r="905" spans="1:10" x14ac:dyDescent="0.3">
      <c r="A905">
        <v>2017</v>
      </c>
      <c r="B905" t="s">
        <v>30</v>
      </c>
      <c r="C905" t="s">
        <v>50</v>
      </c>
      <c r="D905" t="s">
        <v>233</v>
      </c>
      <c r="E905" t="s">
        <v>13</v>
      </c>
      <c r="F905">
        <v>23793</v>
      </c>
      <c r="G905" t="s">
        <v>14</v>
      </c>
      <c r="H905">
        <v>13666</v>
      </c>
      <c r="I905">
        <v>699000</v>
      </c>
      <c r="J905" t="s">
        <v>283</v>
      </c>
    </row>
    <row r="906" spans="1:10" x14ac:dyDescent="0.3">
      <c r="A906">
        <v>2019</v>
      </c>
      <c r="B906" t="s">
        <v>20</v>
      </c>
      <c r="C906" t="s">
        <v>21</v>
      </c>
      <c r="D906" t="s">
        <v>316</v>
      </c>
      <c r="E906" t="s">
        <v>13</v>
      </c>
      <c r="F906">
        <v>53460</v>
      </c>
      <c r="G906" t="s">
        <v>24</v>
      </c>
      <c r="H906">
        <v>21223</v>
      </c>
      <c r="I906">
        <v>1115000</v>
      </c>
      <c r="J906" t="s">
        <v>283</v>
      </c>
    </row>
    <row r="907" spans="1:10" x14ac:dyDescent="0.3">
      <c r="A907">
        <v>2013</v>
      </c>
      <c r="B907" t="s">
        <v>44</v>
      </c>
      <c r="C907" t="s">
        <v>45</v>
      </c>
      <c r="D907" t="s">
        <v>566</v>
      </c>
      <c r="E907" t="s">
        <v>13</v>
      </c>
      <c r="F907">
        <v>89796</v>
      </c>
      <c r="G907" t="s">
        <v>14</v>
      </c>
      <c r="H907">
        <v>11929</v>
      </c>
      <c r="I907">
        <v>453000</v>
      </c>
      <c r="J907" t="s">
        <v>283</v>
      </c>
    </row>
    <row r="908" spans="1:10" x14ac:dyDescent="0.3">
      <c r="A908">
        <v>2012</v>
      </c>
      <c r="B908" t="s">
        <v>44</v>
      </c>
      <c r="C908" t="s">
        <v>45</v>
      </c>
      <c r="D908" t="s">
        <v>566</v>
      </c>
      <c r="E908" t="s">
        <v>13</v>
      </c>
      <c r="F908">
        <v>87836</v>
      </c>
      <c r="G908" t="s">
        <v>14</v>
      </c>
      <c r="H908">
        <v>15212</v>
      </c>
      <c r="I908">
        <v>458000</v>
      </c>
      <c r="J908" t="s">
        <v>283</v>
      </c>
    </row>
    <row r="909" spans="1:10" x14ac:dyDescent="0.3">
      <c r="A909">
        <v>2012</v>
      </c>
      <c r="B909" t="s">
        <v>10</v>
      </c>
      <c r="C909" t="s">
        <v>16</v>
      </c>
      <c r="D909" t="s">
        <v>17</v>
      </c>
      <c r="E909" t="s">
        <v>13</v>
      </c>
      <c r="F909">
        <v>97265</v>
      </c>
      <c r="G909" t="s">
        <v>14</v>
      </c>
      <c r="H909">
        <v>13983</v>
      </c>
      <c r="I909">
        <v>421000</v>
      </c>
      <c r="J909" t="s">
        <v>283</v>
      </c>
    </row>
    <row r="910" spans="1:10" x14ac:dyDescent="0.3">
      <c r="A910">
        <v>2020</v>
      </c>
      <c r="B910" t="s">
        <v>30</v>
      </c>
      <c r="C910" t="s">
        <v>35</v>
      </c>
      <c r="D910" t="s">
        <v>451</v>
      </c>
      <c r="E910" t="s">
        <v>23</v>
      </c>
      <c r="F910">
        <v>14274</v>
      </c>
      <c r="G910" t="s">
        <v>14</v>
      </c>
      <c r="H910">
        <v>14233</v>
      </c>
      <c r="I910">
        <v>728000</v>
      </c>
      <c r="J910" t="s">
        <v>283</v>
      </c>
    </row>
    <row r="911" spans="1:10" x14ac:dyDescent="0.3">
      <c r="A911">
        <v>2018</v>
      </c>
      <c r="B911" t="s">
        <v>175</v>
      </c>
      <c r="C911" t="s">
        <v>176</v>
      </c>
      <c r="D911" t="s">
        <v>567</v>
      </c>
      <c r="E911" t="s">
        <v>13</v>
      </c>
      <c r="F911">
        <v>80713</v>
      </c>
      <c r="G911" t="s">
        <v>24</v>
      </c>
      <c r="H911">
        <v>26876</v>
      </c>
      <c r="I911">
        <v>1412000</v>
      </c>
      <c r="J911" t="s">
        <v>283</v>
      </c>
    </row>
    <row r="912" spans="1:10" x14ac:dyDescent="0.3">
      <c r="A912">
        <v>2022</v>
      </c>
      <c r="B912" t="s">
        <v>10</v>
      </c>
      <c r="C912" t="s">
        <v>129</v>
      </c>
      <c r="D912" t="s">
        <v>131</v>
      </c>
      <c r="E912" t="s">
        <v>13</v>
      </c>
      <c r="F912">
        <v>11295</v>
      </c>
      <c r="G912" t="s">
        <v>14</v>
      </c>
      <c r="H912">
        <v>9834</v>
      </c>
      <c r="I912">
        <v>503000</v>
      </c>
      <c r="J912" t="s">
        <v>283</v>
      </c>
    </row>
    <row r="913" spans="1:10" x14ac:dyDescent="0.3">
      <c r="A913">
        <v>2015</v>
      </c>
      <c r="B913" t="s">
        <v>75</v>
      </c>
      <c r="C913" t="s">
        <v>217</v>
      </c>
      <c r="D913" t="s">
        <v>568</v>
      </c>
      <c r="E913" t="s">
        <v>13</v>
      </c>
      <c r="F913">
        <v>105373</v>
      </c>
      <c r="G913" t="s">
        <v>24</v>
      </c>
      <c r="H913">
        <v>14214</v>
      </c>
      <c r="I913">
        <v>639000</v>
      </c>
      <c r="J913" t="s">
        <v>283</v>
      </c>
    </row>
    <row r="914" spans="1:10" x14ac:dyDescent="0.3">
      <c r="A914">
        <v>2018</v>
      </c>
      <c r="B914" t="s">
        <v>10</v>
      </c>
      <c r="C914" t="s">
        <v>93</v>
      </c>
      <c r="D914" t="s">
        <v>343</v>
      </c>
      <c r="E914" t="s">
        <v>23</v>
      </c>
      <c r="F914">
        <v>80488</v>
      </c>
      <c r="G914" t="s">
        <v>14</v>
      </c>
      <c r="H914">
        <v>8798</v>
      </c>
      <c r="I914">
        <v>450000</v>
      </c>
      <c r="J914" t="s">
        <v>283</v>
      </c>
    </row>
    <row r="915" spans="1:10" x14ac:dyDescent="0.3">
      <c r="A915">
        <v>2015</v>
      </c>
      <c r="B915" t="s">
        <v>44</v>
      </c>
      <c r="C915" t="s">
        <v>125</v>
      </c>
      <c r="D915" t="s">
        <v>205</v>
      </c>
      <c r="E915" t="s">
        <v>23</v>
      </c>
      <c r="F915">
        <v>55600</v>
      </c>
      <c r="G915" t="s">
        <v>14</v>
      </c>
      <c r="H915">
        <v>12493</v>
      </c>
      <c r="I915">
        <v>639000</v>
      </c>
      <c r="J915" t="s">
        <v>283</v>
      </c>
    </row>
    <row r="916" spans="1:10" x14ac:dyDescent="0.3">
      <c r="A916">
        <v>2016</v>
      </c>
      <c r="B916" t="s">
        <v>10</v>
      </c>
      <c r="C916" t="s">
        <v>16</v>
      </c>
      <c r="D916" t="s">
        <v>17</v>
      </c>
      <c r="E916" t="s">
        <v>13</v>
      </c>
      <c r="F916">
        <v>97896</v>
      </c>
      <c r="G916" t="s">
        <v>14</v>
      </c>
      <c r="H916">
        <v>10714</v>
      </c>
      <c r="I916">
        <v>548000</v>
      </c>
      <c r="J916" t="s">
        <v>283</v>
      </c>
    </row>
    <row r="917" spans="1:10" x14ac:dyDescent="0.3">
      <c r="A917">
        <v>2017</v>
      </c>
      <c r="B917" t="s">
        <v>44</v>
      </c>
      <c r="C917" t="s">
        <v>125</v>
      </c>
      <c r="D917" t="s">
        <v>205</v>
      </c>
      <c r="E917" t="s">
        <v>23</v>
      </c>
      <c r="F917">
        <v>59350</v>
      </c>
      <c r="G917" t="s">
        <v>14</v>
      </c>
      <c r="H917">
        <v>11671</v>
      </c>
      <c r="I917">
        <v>597000</v>
      </c>
      <c r="J917" t="s">
        <v>283</v>
      </c>
    </row>
    <row r="918" spans="1:10" x14ac:dyDescent="0.3">
      <c r="A918">
        <v>2022</v>
      </c>
      <c r="B918" t="s">
        <v>67</v>
      </c>
      <c r="C918" t="s">
        <v>100</v>
      </c>
      <c r="D918" t="s">
        <v>569</v>
      </c>
      <c r="E918" t="s">
        <v>13</v>
      </c>
      <c r="F918">
        <v>11338</v>
      </c>
      <c r="G918" t="s">
        <v>14</v>
      </c>
      <c r="H918">
        <v>23012</v>
      </c>
      <c r="I918">
        <v>1209000</v>
      </c>
      <c r="J918" t="s">
        <v>283</v>
      </c>
    </row>
    <row r="919" spans="1:10" x14ac:dyDescent="0.3">
      <c r="A919">
        <v>2017</v>
      </c>
      <c r="B919" t="s">
        <v>10</v>
      </c>
      <c r="C919" t="s">
        <v>86</v>
      </c>
      <c r="D919" t="s">
        <v>106</v>
      </c>
      <c r="E919" t="s">
        <v>13</v>
      </c>
      <c r="F919">
        <v>63537</v>
      </c>
      <c r="G919" t="s">
        <v>14</v>
      </c>
      <c r="H919">
        <v>8113</v>
      </c>
      <c r="I919">
        <v>415000</v>
      </c>
      <c r="J919" t="s">
        <v>283</v>
      </c>
    </row>
    <row r="920" spans="1:10" x14ac:dyDescent="0.3">
      <c r="A920">
        <v>2014</v>
      </c>
      <c r="B920" t="s">
        <v>10</v>
      </c>
      <c r="C920" t="s">
        <v>102</v>
      </c>
      <c r="D920" t="s">
        <v>570</v>
      </c>
      <c r="E920" t="s">
        <v>13</v>
      </c>
      <c r="F920">
        <v>86623</v>
      </c>
      <c r="G920" t="s">
        <v>24</v>
      </c>
      <c r="H920">
        <v>14747</v>
      </c>
      <c r="I920">
        <v>560000</v>
      </c>
      <c r="J920" t="s">
        <v>283</v>
      </c>
    </row>
    <row r="921" spans="1:10" x14ac:dyDescent="0.3">
      <c r="A921">
        <v>2018</v>
      </c>
      <c r="B921" t="s">
        <v>44</v>
      </c>
      <c r="C921" t="s">
        <v>45</v>
      </c>
      <c r="D921" t="s">
        <v>136</v>
      </c>
      <c r="E921" t="s">
        <v>23</v>
      </c>
      <c r="F921">
        <v>25751</v>
      </c>
      <c r="G921" t="s">
        <v>14</v>
      </c>
      <c r="H921">
        <v>20100</v>
      </c>
      <c r="I921">
        <v>1056000</v>
      </c>
      <c r="J921" t="s">
        <v>283</v>
      </c>
    </row>
    <row r="922" spans="1:10" x14ac:dyDescent="0.3">
      <c r="A922">
        <v>2022</v>
      </c>
      <c r="B922" t="s">
        <v>25</v>
      </c>
      <c r="C922" t="s">
        <v>143</v>
      </c>
      <c r="D922" t="s">
        <v>571</v>
      </c>
      <c r="E922" t="s">
        <v>13</v>
      </c>
      <c r="F922">
        <v>13622</v>
      </c>
      <c r="G922" t="s">
        <v>14</v>
      </c>
      <c r="H922">
        <v>13900</v>
      </c>
      <c r="I922">
        <v>711000</v>
      </c>
      <c r="J922" t="s">
        <v>283</v>
      </c>
    </row>
    <row r="923" spans="1:10" x14ac:dyDescent="0.3">
      <c r="A923">
        <v>2017</v>
      </c>
      <c r="B923" t="s">
        <v>146</v>
      </c>
      <c r="C923" t="s">
        <v>147</v>
      </c>
      <c r="D923" t="s">
        <v>489</v>
      </c>
      <c r="E923" t="s">
        <v>23</v>
      </c>
      <c r="F923">
        <v>47695</v>
      </c>
      <c r="G923" t="s">
        <v>14</v>
      </c>
      <c r="H923">
        <v>14604</v>
      </c>
      <c r="I923">
        <v>747000</v>
      </c>
      <c r="J923" t="s">
        <v>283</v>
      </c>
    </row>
    <row r="924" spans="1:10" x14ac:dyDescent="0.3">
      <c r="A924">
        <v>2017</v>
      </c>
      <c r="B924" t="s">
        <v>10</v>
      </c>
      <c r="C924" t="s">
        <v>18</v>
      </c>
      <c r="D924" t="s">
        <v>204</v>
      </c>
      <c r="E924" t="s">
        <v>13</v>
      </c>
      <c r="F924">
        <v>67549</v>
      </c>
      <c r="G924" t="s">
        <v>14</v>
      </c>
      <c r="H924">
        <v>13314</v>
      </c>
      <c r="I924">
        <v>681000</v>
      </c>
      <c r="J924" t="s">
        <v>283</v>
      </c>
    </row>
    <row r="925" spans="1:10" x14ac:dyDescent="0.3">
      <c r="A925">
        <v>2012</v>
      </c>
      <c r="B925" t="s">
        <v>10</v>
      </c>
      <c r="C925" t="s">
        <v>16</v>
      </c>
      <c r="D925" t="s">
        <v>432</v>
      </c>
      <c r="E925" t="s">
        <v>13</v>
      </c>
      <c r="F925">
        <v>69502</v>
      </c>
      <c r="G925" t="s">
        <v>24</v>
      </c>
      <c r="H925">
        <v>17747</v>
      </c>
      <c r="I925">
        <v>377000</v>
      </c>
      <c r="J925" t="s">
        <v>283</v>
      </c>
    </row>
    <row r="926" spans="1:10" x14ac:dyDescent="0.3">
      <c r="A926">
        <v>2017</v>
      </c>
      <c r="B926" t="s">
        <v>30</v>
      </c>
      <c r="C926" t="s">
        <v>50</v>
      </c>
      <c r="D926" t="s">
        <v>233</v>
      </c>
      <c r="E926" t="s">
        <v>13</v>
      </c>
      <c r="F926">
        <v>51852</v>
      </c>
      <c r="G926" t="s">
        <v>14</v>
      </c>
      <c r="H926">
        <v>12864</v>
      </c>
      <c r="I926">
        <v>658000</v>
      </c>
      <c r="J926" t="s">
        <v>283</v>
      </c>
    </row>
    <row r="927" spans="1:10" x14ac:dyDescent="0.3">
      <c r="A927">
        <v>2016</v>
      </c>
      <c r="B927" t="s">
        <v>10</v>
      </c>
      <c r="C927" t="s">
        <v>102</v>
      </c>
      <c r="D927" t="s">
        <v>572</v>
      </c>
      <c r="E927" t="s">
        <v>13</v>
      </c>
      <c r="F927">
        <v>60384</v>
      </c>
      <c r="G927" t="s">
        <v>24</v>
      </c>
      <c r="H927">
        <v>14115</v>
      </c>
      <c r="I927">
        <v>722000</v>
      </c>
      <c r="J927" t="s">
        <v>283</v>
      </c>
    </row>
    <row r="928" spans="1:10" x14ac:dyDescent="0.3">
      <c r="A928">
        <v>2019</v>
      </c>
      <c r="B928" t="s">
        <v>20</v>
      </c>
      <c r="C928" t="s">
        <v>21</v>
      </c>
      <c r="D928" t="s">
        <v>22</v>
      </c>
      <c r="E928" t="s">
        <v>23</v>
      </c>
      <c r="F928">
        <v>41999</v>
      </c>
      <c r="G928" t="s">
        <v>24</v>
      </c>
      <c r="H928">
        <v>18722</v>
      </c>
      <c r="I928">
        <v>984000</v>
      </c>
      <c r="J928" t="s">
        <v>283</v>
      </c>
    </row>
    <row r="929" spans="1:10" x14ac:dyDescent="0.3">
      <c r="A929">
        <v>2016</v>
      </c>
      <c r="B929" t="s">
        <v>10</v>
      </c>
      <c r="C929" t="s">
        <v>86</v>
      </c>
      <c r="D929" t="s">
        <v>99</v>
      </c>
      <c r="E929" t="s">
        <v>23</v>
      </c>
      <c r="F929">
        <v>35322</v>
      </c>
      <c r="G929" t="s">
        <v>14</v>
      </c>
      <c r="H929">
        <v>8739</v>
      </c>
      <c r="I929">
        <v>447000</v>
      </c>
      <c r="J929" t="s">
        <v>283</v>
      </c>
    </row>
    <row r="930" spans="1:10" x14ac:dyDescent="0.3">
      <c r="A930">
        <v>2019</v>
      </c>
      <c r="B930" t="s">
        <v>30</v>
      </c>
      <c r="C930" t="s">
        <v>53</v>
      </c>
      <c r="D930" t="s">
        <v>239</v>
      </c>
      <c r="E930" t="s">
        <v>23</v>
      </c>
      <c r="F930">
        <v>58130</v>
      </c>
      <c r="G930" t="s">
        <v>14</v>
      </c>
      <c r="H930">
        <v>20690</v>
      </c>
      <c r="I930">
        <v>1087000</v>
      </c>
      <c r="J930" t="s">
        <v>283</v>
      </c>
    </row>
    <row r="931" spans="1:10" x14ac:dyDescent="0.3">
      <c r="A931">
        <v>2013</v>
      </c>
      <c r="B931" t="s">
        <v>10</v>
      </c>
      <c r="C931" t="s">
        <v>86</v>
      </c>
      <c r="D931" t="s">
        <v>106</v>
      </c>
      <c r="E931" t="s">
        <v>13</v>
      </c>
      <c r="F931">
        <v>40896</v>
      </c>
      <c r="G931" t="s">
        <v>14</v>
      </c>
      <c r="H931">
        <v>9559</v>
      </c>
      <c r="I931">
        <v>363000</v>
      </c>
      <c r="J931" t="s">
        <v>283</v>
      </c>
    </row>
    <row r="932" spans="1:10" x14ac:dyDescent="0.3">
      <c r="A932">
        <v>2017</v>
      </c>
      <c r="B932" t="s">
        <v>44</v>
      </c>
      <c r="C932" t="s">
        <v>125</v>
      </c>
      <c r="D932" t="s">
        <v>126</v>
      </c>
      <c r="E932" t="s">
        <v>13</v>
      </c>
      <c r="F932">
        <v>55339</v>
      </c>
      <c r="G932" t="s">
        <v>14</v>
      </c>
      <c r="H932">
        <v>11828</v>
      </c>
      <c r="I932">
        <v>605000</v>
      </c>
      <c r="J932" t="s">
        <v>283</v>
      </c>
    </row>
    <row r="933" spans="1:10" x14ac:dyDescent="0.3">
      <c r="A933">
        <v>2022</v>
      </c>
      <c r="B933" t="s">
        <v>30</v>
      </c>
      <c r="C933" t="s">
        <v>400</v>
      </c>
      <c r="D933" t="s">
        <v>497</v>
      </c>
      <c r="E933" t="s">
        <v>23</v>
      </c>
      <c r="F933">
        <v>9393</v>
      </c>
      <c r="G933" t="s">
        <v>14</v>
      </c>
      <c r="H933">
        <v>15523</v>
      </c>
      <c r="I933">
        <v>794000</v>
      </c>
      <c r="J933" t="s">
        <v>283</v>
      </c>
    </row>
    <row r="934" spans="1:10" x14ac:dyDescent="0.3">
      <c r="A934">
        <v>2012</v>
      </c>
      <c r="B934" t="s">
        <v>30</v>
      </c>
      <c r="C934" t="s">
        <v>38</v>
      </c>
      <c r="D934" t="s">
        <v>156</v>
      </c>
      <c r="E934" t="s">
        <v>13</v>
      </c>
      <c r="F934">
        <v>62951</v>
      </c>
      <c r="G934" t="s">
        <v>14</v>
      </c>
      <c r="H934">
        <v>14349</v>
      </c>
      <c r="I934">
        <v>432000</v>
      </c>
      <c r="J934" t="s">
        <v>283</v>
      </c>
    </row>
    <row r="935" spans="1:10" x14ac:dyDescent="0.3">
      <c r="A935">
        <v>2018</v>
      </c>
      <c r="B935" t="s">
        <v>10</v>
      </c>
      <c r="C935" t="s">
        <v>18</v>
      </c>
      <c r="D935" t="s">
        <v>204</v>
      </c>
      <c r="E935" t="s">
        <v>13</v>
      </c>
      <c r="F935">
        <v>26449</v>
      </c>
      <c r="G935" t="s">
        <v>14</v>
      </c>
      <c r="H935">
        <v>13842</v>
      </c>
      <c r="I935">
        <v>708000</v>
      </c>
      <c r="J935" t="s">
        <v>283</v>
      </c>
    </row>
    <row r="936" spans="1:10" x14ac:dyDescent="0.3">
      <c r="A936">
        <v>2020</v>
      </c>
      <c r="B936" t="s">
        <v>75</v>
      </c>
      <c r="C936" t="s">
        <v>217</v>
      </c>
      <c r="D936" t="s">
        <v>573</v>
      </c>
      <c r="E936" t="s">
        <v>13</v>
      </c>
      <c r="F936">
        <v>41619</v>
      </c>
      <c r="G936" t="s">
        <v>14</v>
      </c>
      <c r="H936">
        <v>16826</v>
      </c>
      <c r="I936">
        <v>884000</v>
      </c>
      <c r="J936" t="s">
        <v>283</v>
      </c>
    </row>
    <row r="937" spans="1:10" x14ac:dyDescent="0.3">
      <c r="A937">
        <v>2018</v>
      </c>
      <c r="B937" t="s">
        <v>30</v>
      </c>
      <c r="C937" t="s">
        <v>254</v>
      </c>
      <c r="D937" t="s">
        <v>287</v>
      </c>
      <c r="E937" t="s">
        <v>13</v>
      </c>
      <c r="F937">
        <v>57966</v>
      </c>
      <c r="G937" t="s">
        <v>14</v>
      </c>
      <c r="H937">
        <v>6911</v>
      </c>
      <c r="I937">
        <v>354000</v>
      </c>
      <c r="J937" t="s">
        <v>283</v>
      </c>
    </row>
    <row r="938" spans="1:10" x14ac:dyDescent="0.3">
      <c r="A938">
        <v>2018</v>
      </c>
      <c r="B938" t="s">
        <v>30</v>
      </c>
      <c r="C938" t="s">
        <v>223</v>
      </c>
      <c r="D938" t="s">
        <v>224</v>
      </c>
      <c r="E938" t="s">
        <v>13</v>
      </c>
      <c r="F938">
        <v>92759</v>
      </c>
      <c r="G938" t="s">
        <v>14</v>
      </c>
      <c r="H938">
        <v>9722</v>
      </c>
      <c r="I938">
        <v>497000</v>
      </c>
      <c r="J938" t="s">
        <v>283</v>
      </c>
    </row>
    <row r="939" spans="1:10" x14ac:dyDescent="0.3">
      <c r="A939">
        <v>2020</v>
      </c>
      <c r="B939" t="s">
        <v>67</v>
      </c>
      <c r="C939" t="s">
        <v>100</v>
      </c>
      <c r="D939" t="s">
        <v>569</v>
      </c>
      <c r="E939" t="s">
        <v>13</v>
      </c>
      <c r="F939">
        <v>32712</v>
      </c>
      <c r="G939" t="s">
        <v>14</v>
      </c>
      <c r="H939">
        <v>20785</v>
      </c>
      <c r="I939">
        <v>1092000</v>
      </c>
      <c r="J939" t="s">
        <v>283</v>
      </c>
    </row>
    <row r="940" spans="1:10" x14ac:dyDescent="0.3">
      <c r="A940">
        <v>2016</v>
      </c>
      <c r="B940" t="s">
        <v>10</v>
      </c>
      <c r="C940" t="s">
        <v>86</v>
      </c>
      <c r="D940" t="s">
        <v>99</v>
      </c>
      <c r="E940" t="s">
        <v>23</v>
      </c>
      <c r="F940">
        <v>38333</v>
      </c>
      <c r="G940" t="s">
        <v>14</v>
      </c>
      <c r="H940">
        <v>8641</v>
      </c>
      <c r="I940">
        <v>442000</v>
      </c>
      <c r="J940" t="s">
        <v>283</v>
      </c>
    </row>
    <row r="941" spans="1:10" x14ac:dyDescent="0.3">
      <c r="A941">
        <v>2016</v>
      </c>
      <c r="B941" t="s">
        <v>30</v>
      </c>
      <c r="C941" t="s">
        <v>223</v>
      </c>
      <c r="D941" t="s">
        <v>265</v>
      </c>
      <c r="E941" t="s">
        <v>13</v>
      </c>
      <c r="F941">
        <v>49460</v>
      </c>
      <c r="G941" t="s">
        <v>14</v>
      </c>
      <c r="H941">
        <v>8778</v>
      </c>
      <c r="I941">
        <v>449000</v>
      </c>
      <c r="J941" t="s">
        <v>283</v>
      </c>
    </row>
    <row r="942" spans="1:10" x14ac:dyDescent="0.3">
      <c r="A942">
        <v>2018</v>
      </c>
      <c r="B942" t="s">
        <v>10</v>
      </c>
      <c r="C942" t="s">
        <v>93</v>
      </c>
      <c r="D942" t="s">
        <v>473</v>
      </c>
      <c r="E942" t="s">
        <v>13</v>
      </c>
      <c r="F942">
        <v>39085</v>
      </c>
      <c r="G942" t="s">
        <v>14</v>
      </c>
      <c r="H942">
        <v>9413</v>
      </c>
      <c r="I942">
        <v>482000</v>
      </c>
      <c r="J942" t="s">
        <v>283</v>
      </c>
    </row>
    <row r="943" spans="1:10" x14ac:dyDescent="0.3">
      <c r="A943">
        <v>2022</v>
      </c>
      <c r="B943" t="s">
        <v>10</v>
      </c>
      <c r="C943" t="s">
        <v>93</v>
      </c>
      <c r="D943" t="s">
        <v>348</v>
      </c>
      <c r="E943" t="s">
        <v>23</v>
      </c>
      <c r="F943">
        <v>9778</v>
      </c>
      <c r="G943" t="s">
        <v>14</v>
      </c>
      <c r="H943">
        <v>12102</v>
      </c>
      <c r="I943">
        <v>619000</v>
      </c>
      <c r="J943" t="s">
        <v>283</v>
      </c>
    </row>
    <row r="944" spans="1:10" x14ac:dyDescent="0.3">
      <c r="A944">
        <v>2021</v>
      </c>
      <c r="B944" t="s">
        <v>10</v>
      </c>
      <c r="C944" t="s">
        <v>93</v>
      </c>
      <c r="D944" t="s">
        <v>418</v>
      </c>
      <c r="E944" t="s">
        <v>23</v>
      </c>
      <c r="F944">
        <v>20754</v>
      </c>
      <c r="G944" t="s">
        <v>14</v>
      </c>
      <c r="H944">
        <v>12356</v>
      </c>
      <c r="I944">
        <v>632000</v>
      </c>
      <c r="J944" t="s">
        <v>283</v>
      </c>
    </row>
    <row r="945" spans="1:10" x14ac:dyDescent="0.3">
      <c r="A945">
        <v>2021</v>
      </c>
      <c r="B945" t="s">
        <v>20</v>
      </c>
      <c r="C945" t="s">
        <v>21</v>
      </c>
      <c r="D945" t="s">
        <v>316</v>
      </c>
      <c r="E945" t="s">
        <v>13</v>
      </c>
      <c r="F945">
        <v>38811</v>
      </c>
      <c r="G945" t="s">
        <v>24</v>
      </c>
      <c r="H945">
        <v>21166</v>
      </c>
      <c r="I945">
        <v>1112000</v>
      </c>
      <c r="J945" t="s">
        <v>283</v>
      </c>
    </row>
    <row r="946" spans="1:10" x14ac:dyDescent="0.3">
      <c r="A946">
        <v>2016</v>
      </c>
      <c r="B946" t="s">
        <v>10</v>
      </c>
      <c r="C946" t="s">
        <v>86</v>
      </c>
      <c r="D946" t="s">
        <v>99</v>
      </c>
      <c r="E946" t="s">
        <v>23</v>
      </c>
      <c r="F946">
        <v>69324</v>
      </c>
      <c r="G946" t="s">
        <v>14</v>
      </c>
      <c r="H946">
        <v>7976</v>
      </c>
      <c r="I946">
        <v>408000</v>
      </c>
      <c r="J946" t="s">
        <v>283</v>
      </c>
    </row>
    <row r="947" spans="1:10" x14ac:dyDescent="0.3">
      <c r="A947">
        <v>2021</v>
      </c>
      <c r="B947" t="s">
        <v>67</v>
      </c>
      <c r="C947" t="s">
        <v>100</v>
      </c>
      <c r="D947" t="s">
        <v>574</v>
      </c>
      <c r="E947" t="s">
        <v>13</v>
      </c>
      <c r="F947">
        <v>21854</v>
      </c>
      <c r="G947" t="s">
        <v>14</v>
      </c>
      <c r="H947">
        <v>21870</v>
      </c>
      <c r="I947">
        <v>1149000</v>
      </c>
      <c r="J947" t="s">
        <v>283</v>
      </c>
    </row>
    <row r="948" spans="1:10" x14ac:dyDescent="0.3">
      <c r="A948">
        <v>2023</v>
      </c>
      <c r="B948" t="s">
        <v>10</v>
      </c>
      <c r="C948" t="s">
        <v>129</v>
      </c>
      <c r="D948" t="s">
        <v>575</v>
      </c>
      <c r="E948" t="s">
        <v>23</v>
      </c>
      <c r="F948">
        <v>11631</v>
      </c>
      <c r="G948" t="s">
        <v>14</v>
      </c>
      <c r="H948">
        <v>11280</v>
      </c>
      <c r="I948">
        <v>577000</v>
      </c>
      <c r="J948" t="s">
        <v>283</v>
      </c>
    </row>
    <row r="949" spans="1:10" x14ac:dyDescent="0.3">
      <c r="A949">
        <v>2016</v>
      </c>
      <c r="B949" t="s">
        <v>44</v>
      </c>
      <c r="C949" t="s">
        <v>125</v>
      </c>
      <c r="D949" t="s">
        <v>205</v>
      </c>
      <c r="E949" t="s">
        <v>23</v>
      </c>
      <c r="F949">
        <v>74069</v>
      </c>
      <c r="G949" t="s">
        <v>14</v>
      </c>
      <c r="H949">
        <v>10831</v>
      </c>
      <c r="I949">
        <v>554000</v>
      </c>
      <c r="J949" t="s">
        <v>283</v>
      </c>
    </row>
    <row r="950" spans="1:10" x14ac:dyDescent="0.3">
      <c r="A950">
        <v>2022</v>
      </c>
      <c r="B950" t="s">
        <v>25</v>
      </c>
      <c r="C950" t="s">
        <v>26</v>
      </c>
      <c r="D950" t="s">
        <v>541</v>
      </c>
      <c r="E950" t="s">
        <v>23</v>
      </c>
      <c r="F950">
        <v>15617</v>
      </c>
      <c r="G950" t="s">
        <v>14</v>
      </c>
      <c r="H950">
        <v>23184</v>
      </c>
      <c r="I950">
        <v>1218000</v>
      </c>
      <c r="J950" t="s">
        <v>283</v>
      </c>
    </row>
    <row r="951" spans="1:10" x14ac:dyDescent="0.3">
      <c r="A951">
        <v>2018</v>
      </c>
      <c r="B951" t="s">
        <v>30</v>
      </c>
      <c r="C951" t="s">
        <v>50</v>
      </c>
      <c r="D951" t="s">
        <v>384</v>
      </c>
      <c r="E951" t="s">
        <v>13</v>
      </c>
      <c r="F951">
        <v>81961</v>
      </c>
      <c r="G951" t="s">
        <v>14</v>
      </c>
      <c r="H951">
        <v>13431</v>
      </c>
      <c r="I951">
        <v>687000</v>
      </c>
      <c r="J951" t="s">
        <v>283</v>
      </c>
    </row>
    <row r="952" spans="1:10" x14ac:dyDescent="0.3">
      <c r="A952">
        <v>2017</v>
      </c>
      <c r="B952" t="s">
        <v>44</v>
      </c>
      <c r="C952" t="s">
        <v>45</v>
      </c>
      <c r="D952" t="s">
        <v>88</v>
      </c>
      <c r="E952" t="s">
        <v>23</v>
      </c>
      <c r="F952">
        <v>124446</v>
      </c>
      <c r="G952" t="s">
        <v>14</v>
      </c>
      <c r="H952">
        <v>17573</v>
      </c>
      <c r="I952">
        <v>790000</v>
      </c>
      <c r="J952" t="s">
        <v>283</v>
      </c>
    </row>
    <row r="953" spans="1:10" x14ac:dyDescent="0.3">
      <c r="A953">
        <v>2015</v>
      </c>
      <c r="B953" t="s">
        <v>30</v>
      </c>
      <c r="C953" t="s">
        <v>223</v>
      </c>
      <c r="D953" t="s">
        <v>265</v>
      </c>
      <c r="E953" t="s">
        <v>13</v>
      </c>
      <c r="F953">
        <v>52074</v>
      </c>
      <c r="G953" t="s">
        <v>14</v>
      </c>
      <c r="H953">
        <v>8954</v>
      </c>
      <c r="I953">
        <v>458000</v>
      </c>
      <c r="J953" t="s">
        <v>283</v>
      </c>
    </row>
    <row r="954" spans="1:10" x14ac:dyDescent="0.3">
      <c r="A954">
        <v>2016</v>
      </c>
      <c r="B954" t="s">
        <v>10</v>
      </c>
      <c r="C954" t="s">
        <v>18</v>
      </c>
      <c r="D954" t="s">
        <v>37</v>
      </c>
      <c r="E954" t="s">
        <v>13</v>
      </c>
      <c r="F954">
        <v>29641</v>
      </c>
      <c r="G954" t="s">
        <v>14</v>
      </c>
      <c r="H954">
        <v>12278</v>
      </c>
      <c r="I954">
        <v>628000</v>
      </c>
      <c r="J954" t="s">
        <v>283</v>
      </c>
    </row>
    <row r="955" spans="1:10" x14ac:dyDescent="0.3">
      <c r="A955">
        <v>2016</v>
      </c>
      <c r="B955" t="s">
        <v>10</v>
      </c>
      <c r="C955" t="s">
        <v>11</v>
      </c>
      <c r="D955" t="s">
        <v>576</v>
      </c>
      <c r="E955" t="s">
        <v>23</v>
      </c>
      <c r="F955">
        <v>15385</v>
      </c>
      <c r="G955" t="s">
        <v>14</v>
      </c>
      <c r="H955">
        <v>8133</v>
      </c>
      <c r="I955">
        <v>416000</v>
      </c>
      <c r="J955" t="s">
        <v>283</v>
      </c>
    </row>
    <row r="956" spans="1:10" x14ac:dyDescent="0.3">
      <c r="A956">
        <v>2020</v>
      </c>
      <c r="B956" t="s">
        <v>10</v>
      </c>
      <c r="C956" t="s">
        <v>129</v>
      </c>
      <c r="D956" t="s">
        <v>131</v>
      </c>
      <c r="E956" t="s">
        <v>13</v>
      </c>
      <c r="F956">
        <v>21196</v>
      </c>
      <c r="G956" t="s">
        <v>14</v>
      </c>
      <c r="H956">
        <v>8524</v>
      </c>
      <c r="I956">
        <v>436000</v>
      </c>
      <c r="J956" t="s">
        <v>283</v>
      </c>
    </row>
    <row r="957" spans="1:10" x14ac:dyDescent="0.3">
      <c r="A957">
        <v>2018</v>
      </c>
      <c r="B957" t="s">
        <v>44</v>
      </c>
      <c r="C957" t="s">
        <v>62</v>
      </c>
      <c r="D957" t="s">
        <v>577</v>
      </c>
      <c r="E957" t="s">
        <v>23</v>
      </c>
      <c r="F957">
        <v>59863</v>
      </c>
      <c r="G957" t="s">
        <v>14</v>
      </c>
      <c r="H957">
        <v>14174</v>
      </c>
      <c r="I957">
        <v>725000</v>
      </c>
      <c r="J957" t="s">
        <v>283</v>
      </c>
    </row>
    <row r="958" spans="1:10" x14ac:dyDescent="0.3">
      <c r="A958">
        <v>2022</v>
      </c>
      <c r="B958" t="s">
        <v>25</v>
      </c>
      <c r="C958" t="s">
        <v>26</v>
      </c>
      <c r="D958" t="s">
        <v>541</v>
      </c>
      <c r="E958" t="s">
        <v>23</v>
      </c>
      <c r="F958">
        <v>11001</v>
      </c>
      <c r="G958" t="s">
        <v>14</v>
      </c>
      <c r="H958">
        <v>23260</v>
      </c>
      <c r="I958">
        <v>1222000</v>
      </c>
      <c r="J958" t="s">
        <v>283</v>
      </c>
    </row>
    <row r="959" spans="1:10" x14ac:dyDescent="0.3">
      <c r="A959">
        <v>2017</v>
      </c>
      <c r="B959" t="s">
        <v>44</v>
      </c>
      <c r="C959" t="s">
        <v>125</v>
      </c>
      <c r="D959" t="s">
        <v>205</v>
      </c>
      <c r="E959" t="s">
        <v>23</v>
      </c>
      <c r="F959">
        <v>57291</v>
      </c>
      <c r="G959" t="s">
        <v>14</v>
      </c>
      <c r="H959">
        <v>12414</v>
      </c>
      <c r="I959">
        <v>635000</v>
      </c>
      <c r="J959" t="s">
        <v>283</v>
      </c>
    </row>
    <row r="960" spans="1:10" x14ac:dyDescent="0.3">
      <c r="A960">
        <v>2020</v>
      </c>
      <c r="B960" t="s">
        <v>67</v>
      </c>
      <c r="C960" t="s">
        <v>68</v>
      </c>
      <c r="D960" t="s">
        <v>578</v>
      </c>
      <c r="E960" t="s">
        <v>23</v>
      </c>
      <c r="F960">
        <v>54526</v>
      </c>
      <c r="G960" t="s">
        <v>24</v>
      </c>
      <c r="H960">
        <v>27580</v>
      </c>
      <c r="I960">
        <v>1449000</v>
      </c>
      <c r="J960" t="s">
        <v>283</v>
      </c>
    </row>
    <row r="961" spans="1:10" x14ac:dyDescent="0.3">
      <c r="A961">
        <v>2022</v>
      </c>
      <c r="B961" t="s">
        <v>41</v>
      </c>
      <c r="C961" t="s">
        <v>579</v>
      </c>
      <c r="D961" t="s">
        <v>580</v>
      </c>
      <c r="E961" t="s">
        <v>13</v>
      </c>
      <c r="F961">
        <v>7734</v>
      </c>
      <c r="G961" t="s">
        <v>14</v>
      </c>
      <c r="H961">
        <v>30159</v>
      </c>
      <c r="I961">
        <v>1584000</v>
      </c>
      <c r="J961" t="s">
        <v>283</v>
      </c>
    </row>
    <row r="962" spans="1:10" x14ac:dyDescent="0.3">
      <c r="A962">
        <v>2014</v>
      </c>
      <c r="B962" t="s">
        <v>44</v>
      </c>
      <c r="C962" t="s">
        <v>45</v>
      </c>
      <c r="D962" t="s">
        <v>47</v>
      </c>
      <c r="E962" t="s">
        <v>13</v>
      </c>
      <c r="F962">
        <v>73554</v>
      </c>
      <c r="G962" t="s">
        <v>14</v>
      </c>
      <c r="H962">
        <v>13124</v>
      </c>
      <c r="I962">
        <v>590000</v>
      </c>
      <c r="J962" t="s">
        <v>283</v>
      </c>
    </row>
    <row r="963" spans="1:10" x14ac:dyDescent="0.3">
      <c r="A963">
        <v>2020</v>
      </c>
      <c r="B963" t="s">
        <v>25</v>
      </c>
      <c r="C963" t="s">
        <v>152</v>
      </c>
      <c r="D963" t="s">
        <v>581</v>
      </c>
      <c r="E963" t="s">
        <v>23</v>
      </c>
      <c r="F963">
        <v>68859</v>
      </c>
      <c r="G963" t="s">
        <v>24</v>
      </c>
      <c r="H963">
        <v>34566</v>
      </c>
      <c r="I963">
        <v>1816000</v>
      </c>
      <c r="J963" t="s">
        <v>283</v>
      </c>
    </row>
    <row r="964" spans="1:10" x14ac:dyDescent="0.3">
      <c r="A964">
        <v>2018</v>
      </c>
      <c r="B964" t="s">
        <v>30</v>
      </c>
      <c r="C964" t="s">
        <v>223</v>
      </c>
      <c r="D964" t="s">
        <v>528</v>
      </c>
      <c r="E964" t="s">
        <v>23</v>
      </c>
      <c r="F964">
        <v>50840</v>
      </c>
      <c r="G964" t="s">
        <v>14</v>
      </c>
      <c r="H964">
        <v>11671</v>
      </c>
      <c r="I964">
        <v>597000</v>
      </c>
      <c r="J964" t="s">
        <v>283</v>
      </c>
    </row>
    <row r="965" spans="1:10" x14ac:dyDescent="0.3">
      <c r="A965">
        <v>2018</v>
      </c>
      <c r="B965" t="s">
        <v>30</v>
      </c>
      <c r="C965" t="s">
        <v>91</v>
      </c>
      <c r="D965" t="s">
        <v>481</v>
      </c>
      <c r="E965" t="s">
        <v>23</v>
      </c>
      <c r="F965">
        <v>19792</v>
      </c>
      <c r="G965" t="s">
        <v>14</v>
      </c>
      <c r="H965">
        <v>18920</v>
      </c>
      <c r="I965">
        <v>994000</v>
      </c>
      <c r="J965" t="s">
        <v>283</v>
      </c>
    </row>
    <row r="966" spans="1:10" x14ac:dyDescent="0.3">
      <c r="A966">
        <v>2017</v>
      </c>
      <c r="B966" t="s">
        <v>30</v>
      </c>
      <c r="C966" t="s">
        <v>223</v>
      </c>
      <c r="D966" t="s">
        <v>224</v>
      </c>
      <c r="E966" t="s">
        <v>13</v>
      </c>
      <c r="F966">
        <v>60620</v>
      </c>
      <c r="G966" t="s">
        <v>14</v>
      </c>
      <c r="H966">
        <v>10303</v>
      </c>
      <c r="I966">
        <v>527000</v>
      </c>
      <c r="J966" t="s">
        <v>283</v>
      </c>
    </row>
    <row r="967" spans="1:10" x14ac:dyDescent="0.3">
      <c r="A967">
        <v>2017</v>
      </c>
      <c r="B967" t="s">
        <v>146</v>
      </c>
      <c r="C967" t="s">
        <v>147</v>
      </c>
      <c r="D967" t="s">
        <v>248</v>
      </c>
      <c r="E967" t="s">
        <v>13</v>
      </c>
      <c r="F967">
        <v>56954</v>
      </c>
      <c r="G967" t="s">
        <v>14</v>
      </c>
      <c r="H967">
        <v>14213</v>
      </c>
      <c r="I967">
        <v>727000</v>
      </c>
      <c r="J967" t="s">
        <v>283</v>
      </c>
    </row>
    <row r="968" spans="1:10" x14ac:dyDescent="0.3">
      <c r="A968">
        <v>2018</v>
      </c>
      <c r="B968" t="s">
        <v>30</v>
      </c>
      <c r="C968" t="s">
        <v>91</v>
      </c>
      <c r="D968" t="s">
        <v>481</v>
      </c>
      <c r="E968" t="s">
        <v>23</v>
      </c>
      <c r="F968">
        <v>61288</v>
      </c>
      <c r="G968" t="s">
        <v>14</v>
      </c>
      <c r="H968">
        <v>17671</v>
      </c>
      <c r="I968">
        <v>927999</v>
      </c>
      <c r="J968" t="s">
        <v>283</v>
      </c>
    </row>
    <row r="969" spans="1:10" x14ac:dyDescent="0.3">
      <c r="A969">
        <v>2018</v>
      </c>
      <c r="B969" t="s">
        <v>75</v>
      </c>
      <c r="C969" t="s">
        <v>217</v>
      </c>
      <c r="D969" t="s">
        <v>398</v>
      </c>
      <c r="E969" t="s">
        <v>23</v>
      </c>
      <c r="F969">
        <v>69110</v>
      </c>
      <c r="G969" t="s">
        <v>14</v>
      </c>
      <c r="H969">
        <v>14975</v>
      </c>
      <c r="I969">
        <v>766000</v>
      </c>
      <c r="J969" t="s">
        <v>283</v>
      </c>
    </row>
    <row r="970" spans="1:10" x14ac:dyDescent="0.3">
      <c r="A970">
        <v>2016</v>
      </c>
      <c r="B970" t="s">
        <v>30</v>
      </c>
      <c r="C970" t="s">
        <v>91</v>
      </c>
      <c r="D970" t="s">
        <v>458</v>
      </c>
      <c r="E970" t="s">
        <v>13</v>
      </c>
      <c r="F970">
        <v>69384</v>
      </c>
      <c r="G970" t="s">
        <v>24</v>
      </c>
      <c r="H970">
        <v>15246</v>
      </c>
      <c r="I970">
        <v>801000</v>
      </c>
      <c r="J970" t="s">
        <v>283</v>
      </c>
    </row>
    <row r="971" spans="1:10" x14ac:dyDescent="0.3">
      <c r="A971">
        <v>2014</v>
      </c>
      <c r="B971" t="s">
        <v>44</v>
      </c>
      <c r="C971" t="s">
        <v>170</v>
      </c>
      <c r="D971" t="s">
        <v>279</v>
      </c>
      <c r="E971" t="s">
        <v>13</v>
      </c>
      <c r="F971">
        <v>87590</v>
      </c>
      <c r="G971" t="s">
        <v>14</v>
      </c>
      <c r="H971">
        <v>8075</v>
      </c>
      <c r="I971">
        <v>363000</v>
      </c>
      <c r="J971" t="s">
        <v>283</v>
      </c>
    </row>
    <row r="972" spans="1:10" x14ac:dyDescent="0.3">
      <c r="A972">
        <v>2014</v>
      </c>
      <c r="B972" t="s">
        <v>75</v>
      </c>
      <c r="C972" t="s">
        <v>217</v>
      </c>
      <c r="D972" t="s">
        <v>362</v>
      </c>
      <c r="E972" t="s">
        <v>13</v>
      </c>
      <c r="F972">
        <v>82606</v>
      </c>
      <c r="G972" t="s">
        <v>24</v>
      </c>
      <c r="H972">
        <v>15774</v>
      </c>
      <c r="I972">
        <v>599000</v>
      </c>
      <c r="J972" t="s">
        <v>283</v>
      </c>
    </row>
    <row r="973" spans="1:10" x14ac:dyDescent="0.3">
      <c r="A973">
        <v>2018</v>
      </c>
      <c r="B973" t="s">
        <v>30</v>
      </c>
      <c r="C973" t="s">
        <v>223</v>
      </c>
      <c r="D973" t="s">
        <v>265</v>
      </c>
      <c r="E973" t="s">
        <v>13</v>
      </c>
      <c r="F973">
        <v>11853</v>
      </c>
      <c r="G973" t="s">
        <v>14</v>
      </c>
      <c r="H973">
        <v>11613</v>
      </c>
      <c r="I973">
        <v>594000</v>
      </c>
      <c r="J973" t="s">
        <v>283</v>
      </c>
    </row>
    <row r="974" spans="1:10" x14ac:dyDescent="0.3">
      <c r="A974">
        <v>2015</v>
      </c>
      <c r="B974" t="s">
        <v>30</v>
      </c>
      <c r="C974" t="s">
        <v>223</v>
      </c>
      <c r="D974" t="s">
        <v>265</v>
      </c>
      <c r="E974" t="s">
        <v>13</v>
      </c>
      <c r="F974">
        <v>81093</v>
      </c>
      <c r="G974" t="s">
        <v>14</v>
      </c>
      <c r="H974">
        <v>8192</v>
      </c>
      <c r="I974">
        <v>419000</v>
      </c>
      <c r="J974" t="s">
        <v>283</v>
      </c>
    </row>
    <row r="975" spans="1:10" x14ac:dyDescent="0.3">
      <c r="A975">
        <v>2016</v>
      </c>
      <c r="B975" t="s">
        <v>75</v>
      </c>
      <c r="C975" t="s">
        <v>217</v>
      </c>
      <c r="D975" t="s">
        <v>582</v>
      </c>
      <c r="E975" t="s">
        <v>13</v>
      </c>
      <c r="F975">
        <v>58909</v>
      </c>
      <c r="G975" t="s">
        <v>14</v>
      </c>
      <c r="H975">
        <v>12981</v>
      </c>
      <c r="I975">
        <v>664000</v>
      </c>
      <c r="J975" t="s">
        <v>283</v>
      </c>
    </row>
    <row r="976" spans="1:10" x14ac:dyDescent="0.3">
      <c r="A976">
        <v>2015</v>
      </c>
      <c r="B976" t="s">
        <v>10</v>
      </c>
      <c r="C976" t="s">
        <v>102</v>
      </c>
      <c r="D976" t="s">
        <v>241</v>
      </c>
      <c r="E976" t="s">
        <v>13</v>
      </c>
      <c r="F976">
        <v>97889</v>
      </c>
      <c r="G976" t="s">
        <v>14</v>
      </c>
      <c r="H976">
        <v>11241</v>
      </c>
      <c r="I976">
        <v>575000</v>
      </c>
      <c r="J976" t="s">
        <v>283</v>
      </c>
    </row>
    <row r="977" spans="1:10" x14ac:dyDescent="0.3">
      <c r="A977">
        <v>2017</v>
      </c>
      <c r="B977" t="s">
        <v>10</v>
      </c>
      <c r="C977" t="s">
        <v>93</v>
      </c>
      <c r="D977" t="s">
        <v>343</v>
      </c>
      <c r="E977" t="s">
        <v>23</v>
      </c>
      <c r="F977">
        <v>35997</v>
      </c>
      <c r="G977" t="s">
        <v>14</v>
      </c>
      <c r="H977">
        <v>9384</v>
      </c>
      <c r="I977">
        <v>480000</v>
      </c>
      <c r="J977" t="s">
        <v>283</v>
      </c>
    </row>
    <row r="978" spans="1:10" x14ac:dyDescent="0.3">
      <c r="A978">
        <v>2017</v>
      </c>
      <c r="B978" t="s">
        <v>30</v>
      </c>
      <c r="C978" t="s">
        <v>50</v>
      </c>
      <c r="D978" t="s">
        <v>233</v>
      </c>
      <c r="E978" t="s">
        <v>13</v>
      </c>
      <c r="F978">
        <v>32241</v>
      </c>
      <c r="G978" t="s">
        <v>14</v>
      </c>
      <c r="H978">
        <v>13890</v>
      </c>
      <c r="I978">
        <v>711000</v>
      </c>
      <c r="J978" t="s">
        <v>283</v>
      </c>
    </row>
    <row r="979" spans="1:10" x14ac:dyDescent="0.3">
      <c r="A979">
        <v>2018</v>
      </c>
      <c r="B979" t="s">
        <v>30</v>
      </c>
      <c r="C979" t="s">
        <v>223</v>
      </c>
      <c r="D979" t="s">
        <v>528</v>
      </c>
      <c r="E979" t="s">
        <v>23</v>
      </c>
      <c r="F979">
        <v>44868</v>
      </c>
      <c r="G979" t="s">
        <v>14</v>
      </c>
      <c r="H979">
        <v>11359</v>
      </c>
      <c r="I979">
        <v>581000</v>
      </c>
      <c r="J979" t="s">
        <v>283</v>
      </c>
    </row>
    <row r="980" spans="1:10" x14ac:dyDescent="0.3">
      <c r="A980">
        <v>2016</v>
      </c>
      <c r="B980" t="s">
        <v>30</v>
      </c>
      <c r="C980" t="s">
        <v>223</v>
      </c>
      <c r="D980" t="s">
        <v>519</v>
      </c>
      <c r="E980" t="s">
        <v>13</v>
      </c>
      <c r="F980">
        <v>41208</v>
      </c>
      <c r="G980" t="s">
        <v>14</v>
      </c>
      <c r="H980">
        <v>10381</v>
      </c>
      <c r="I980">
        <v>531000</v>
      </c>
      <c r="J980" t="s">
        <v>283</v>
      </c>
    </row>
    <row r="981" spans="1:10" x14ac:dyDescent="0.3">
      <c r="A981">
        <v>2016</v>
      </c>
      <c r="B981" t="s">
        <v>30</v>
      </c>
      <c r="C981" t="s">
        <v>223</v>
      </c>
      <c r="D981" t="s">
        <v>519</v>
      </c>
      <c r="E981" t="s">
        <v>13</v>
      </c>
      <c r="F981">
        <v>49862</v>
      </c>
      <c r="G981" t="s">
        <v>14</v>
      </c>
      <c r="H981">
        <v>10518</v>
      </c>
      <c r="I981">
        <v>538000</v>
      </c>
      <c r="J981" t="s">
        <v>283</v>
      </c>
    </row>
    <row r="982" spans="1:10" x14ac:dyDescent="0.3">
      <c r="A982">
        <v>2015</v>
      </c>
      <c r="B982" t="s">
        <v>30</v>
      </c>
      <c r="C982" t="s">
        <v>223</v>
      </c>
      <c r="D982" t="s">
        <v>265</v>
      </c>
      <c r="E982" t="s">
        <v>13</v>
      </c>
      <c r="F982">
        <v>93513</v>
      </c>
      <c r="G982" t="s">
        <v>14</v>
      </c>
      <c r="H982">
        <v>8113</v>
      </c>
      <c r="I982">
        <v>415000</v>
      </c>
      <c r="J982" t="s">
        <v>283</v>
      </c>
    </row>
    <row r="983" spans="1:10" x14ac:dyDescent="0.3">
      <c r="A983">
        <v>2017</v>
      </c>
      <c r="B983" t="s">
        <v>30</v>
      </c>
      <c r="C983" t="s">
        <v>223</v>
      </c>
      <c r="D983" t="s">
        <v>224</v>
      </c>
      <c r="E983" t="s">
        <v>13</v>
      </c>
      <c r="F983">
        <v>21223</v>
      </c>
      <c r="G983" t="s">
        <v>14</v>
      </c>
      <c r="H983">
        <v>10694</v>
      </c>
      <c r="I983">
        <v>547000</v>
      </c>
      <c r="J983" t="s">
        <v>283</v>
      </c>
    </row>
    <row r="984" spans="1:10" x14ac:dyDescent="0.3">
      <c r="A984">
        <v>2023</v>
      </c>
      <c r="B984" t="s">
        <v>10</v>
      </c>
      <c r="C984" t="s">
        <v>129</v>
      </c>
      <c r="D984" t="s">
        <v>583</v>
      </c>
      <c r="E984" t="s">
        <v>23</v>
      </c>
      <c r="F984">
        <v>7370</v>
      </c>
      <c r="G984" t="s">
        <v>14</v>
      </c>
      <c r="H984">
        <v>12727</v>
      </c>
      <c r="I984">
        <v>651000</v>
      </c>
      <c r="J984" t="s">
        <v>283</v>
      </c>
    </row>
    <row r="985" spans="1:10" x14ac:dyDescent="0.3">
      <c r="A985">
        <v>2022</v>
      </c>
      <c r="B985" t="s">
        <v>67</v>
      </c>
      <c r="C985" t="s">
        <v>100</v>
      </c>
      <c r="D985" t="s">
        <v>574</v>
      </c>
      <c r="E985" t="s">
        <v>13</v>
      </c>
      <c r="F985">
        <v>14039</v>
      </c>
      <c r="G985" t="s">
        <v>14</v>
      </c>
      <c r="H985">
        <v>23583</v>
      </c>
      <c r="I985">
        <v>1239000</v>
      </c>
      <c r="J985" t="s">
        <v>283</v>
      </c>
    </row>
    <row r="986" spans="1:10" x14ac:dyDescent="0.3">
      <c r="A986">
        <v>2017</v>
      </c>
      <c r="B986" t="s">
        <v>10</v>
      </c>
      <c r="C986" t="s">
        <v>86</v>
      </c>
      <c r="D986" t="s">
        <v>99</v>
      </c>
      <c r="E986" t="s">
        <v>23</v>
      </c>
      <c r="F986">
        <v>44109</v>
      </c>
      <c r="G986" t="s">
        <v>14</v>
      </c>
      <c r="H986">
        <v>9423</v>
      </c>
      <c r="I986">
        <v>482000</v>
      </c>
      <c r="J986" t="s">
        <v>283</v>
      </c>
    </row>
    <row r="987" spans="1:10" x14ac:dyDescent="0.3">
      <c r="A987">
        <v>2021</v>
      </c>
      <c r="B987" t="s">
        <v>107</v>
      </c>
      <c r="C987" t="s">
        <v>108</v>
      </c>
      <c r="D987" t="s">
        <v>502</v>
      </c>
      <c r="E987" t="s">
        <v>23</v>
      </c>
      <c r="F987">
        <v>14065</v>
      </c>
      <c r="G987" t="s">
        <v>14</v>
      </c>
      <c r="H987">
        <v>35670</v>
      </c>
      <c r="I987">
        <v>1873999</v>
      </c>
      <c r="J987" t="s">
        <v>283</v>
      </c>
    </row>
    <row r="988" spans="1:10" x14ac:dyDescent="0.3">
      <c r="A988">
        <v>2019</v>
      </c>
      <c r="B988" t="s">
        <v>10</v>
      </c>
      <c r="C988" t="s">
        <v>11</v>
      </c>
      <c r="D988" t="s">
        <v>124</v>
      </c>
      <c r="E988" t="s">
        <v>13</v>
      </c>
      <c r="F988">
        <v>10041</v>
      </c>
      <c r="G988" t="s">
        <v>14</v>
      </c>
      <c r="H988">
        <v>7556</v>
      </c>
      <c r="I988">
        <v>387000</v>
      </c>
      <c r="J988" t="s">
        <v>283</v>
      </c>
    </row>
    <row r="989" spans="1:10" x14ac:dyDescent="0.3">
      <c r="A989">
        <v>2022</v>
      </c>
      <c r="B989" t="s">
        <v>67</v>
      </c>
      <c r="C989" t="s">
        <v>100</v>
      </c>
      <c r="D989" t="s">
        <v>584</v>
      </c>
      <c r="E989" t="s">
        <v>23</v>
      </c>
      <c r="F989">
        <v>19749</v>
      </c>
      <c r="G989" t="s">
        <v>14</v>
      </c>
      <c r="H989">
        <v>24364</v>
      </c>
      <c r="I989">
        <v>1280000</v>
      </c>
      <c r="J989" t="s">
        <v>283</v>
      </c>
    </row>
    <row r="990" spans="1:10" x14ac:dyDescent="0.3">
      <c r="A990">
        <v>2022</v>
      </c>
      <c r="B990" t="s">
        <v>67</v>
      </c>
      <c r="C990" t="s">
        <v>100</v>
      </c>
      <c r="D990" t="s">
        <v>569</v>
      </c>
      <c r="E990" t="s">
        <v>13</v>
      </c>
      <c r="F990">
        <v>11162</v>
      </c>
      <c r="G990" t="s">
        <v>14</v>
      </c>
      <c r="H990">
        <v>23393</v>
      </c>
      <c r="I990">
        <v>1229000</v>
      </c>
      <c r="J990" t="s">
        <v>283</v>
      </c>
    </row>
    <row r="991" spans="1:10" x14ac:dyDescent="0.3">
      <c r="A991">
        <v>2022</v>
      </c>
      <c r="B991" t="s">
        <v>67</v>
      </c>
      <c r="C991" t="s">
        <v>100</v>
      </c>
      <c r="D991" t="s">
        <v>585</v>
      </c>
      <c r="E991" t="s">
        <v>13</v>
      </c>
      <c r="F991">
        <v>19669</v>
      </c>
      <c r="G991" t="s">
        <v>14</v>
      </c>
      <c r="H991">
        <v>23640</v>
      </c>
      <c r="I991">
        <v>1242000</v>
      </c>
      <c r="J991" t="s">
        <v>283</v>
      </c>
    </row>
    <row r="992" spans="1:10" x14ac:dyDescent="0.3">
      <c r="A992">
        <v>2011</v>
      </c>
      <c r="B992" t="s">
        <v>10</v>
      </c>
      <c r="C992" t="s">
        <v>86</v>
      </c>
      <c r="D992" t="s">
        <v>106</v>
      </c>
      <c r="E992" t="s">
        <v>13</v>
      </c>
      <c r="F992">
        <v>92875</v>
      </c>
      <c r="G992" t="s">
        <v>14</v>
      </c>
      <c r="H992">
        <v>13675</v>
      </c>
      <c r="I992">
        <v>290000</v>
      </c>
      <c r="J992" t="s">
        <v>283</v>
      </c>
    </row>
    <row r="993" spans="1:10" x14ac:dyDescent="0.3">
      <c r="A993">
        <v>2017</v>
      </c>
      <c r="B993" t="s">
        <v>10</v>
      </c>
      <c r="C993" t="s">
        <v>18</v>
      </c>
      <c r="D993" t="s">
        <v>37</v>
      </c>
      <c r="E993" t="s">
        <v>13</v>
      </c>
      <c r="F993">
        <v>23573</v>
      </c>
      <c r="G993" t="s">
        <v>14</v>
      </c>
      <c r="H993">
        <v>13685</v>
      </c>
      <c r="I993">
        <v>700000</v>
      </c>
      <c r="J993" t="s">
        <v>283</v>
      </c>
    </row>
    <row r="994" spans="1:10" x14ac:dyDescent="0.3">
      <c r="A994">
        <v>2020</v>
      </c>
      <c r="B994" t="s">
        <v>107</v>
      </c>
      <c r="C994" t="s">
        <v>108</v>
      </c>
      <c r="D994" t="s">
        <v>586</v>
      </c>
      <c r="E994" t="s">
        <v>13</v>
      </c>
      <c r="F994">
        <v>12098</v>
      </c>
      <c r="G994" t="s">
        <v>24</v>
      </c>
      <c r="H994">
        <v>35632</v>
      </c>
      <c r="I994">
        <v>1872000</v>
      </c>
      <c r="J994" t="s">
        <v>283</v>
      </c>
    </row>
    <row r="995" spans="1:10" x14ac:dyDescent="0.3">
      <c r="A995">
        <v>2016</v>
      </c>
      <c r="B995" t="s">
        <v>10</v>
      </c>
      <c r="C995" t="s">
        <v>86</v>
      </c>
      <c r="D995" t="s">
        <v>99</v>
      </c>
      <c r="E995" t="s">
        <v>23</v>
      </c>
      <c r="F995">
        <v>48043</v>
      </c>
      <c r="G995" t="s">
        <v>14</v>
      </c>
      <c r="H995">
        <v>8133</v>
      </c>
      <c r="I995">
        <v>416000</v>
      </c>
      <c r="J995" t="s">
        <v>283</v>
      </c>
    </row>
    <row r="996" spans="1:10" x14ac:dyDescent="0.3">
      <c r="A996">
        <v>2016</v>
      </c>
      <c r="B996" t="s">
        <v>10</v>
      </c>
      <c r="C996" t="s">
        <v>93</v>
      </c>
      <c r="D996" t="s">
        <v>587</v>
      </c>
      <c r="E996" t="s">
        <v>23</v>
      </c>
      <c r="F996">
        <v>62383</v>
      </c>
      <c r="G996" t="s">
        <v>14</v>
      </c>
      <c r="H996">
        <v>8888</v>
      </c>
      <c r="I996">
        <v>455000</v>
      </c>
      <c r="J996" t="s">
        <v>283</v>
      </c>
    </row>
    <row r="997" spans="1:10" x14ac:dyDescent="0.3">
      <c r="A997">
        <v>2022</v>
      </c>
      <c r="B997" t="s">
        <v>67</v>
      </c>
      <c r="C997" t="s">
        <v>100</v>
      </c>
      <c r="D997" t="s">
        <v>584</v>
      </c>
      <c r="E997" t="s">
        <v>23</v>
      </c>
      <c r="F997">
        <v>16176</v>
      </c>
      <c r="G997" t="s">
        <v>14</v>
      </c>
      <c r="H997">
        <v>24592</v>
      </c>
      <c r="I997">
        <v>1292000</v>
      </c>
      <c r="J997" t="s">
        <v>283</v>
      </c>
    </row>
    <row r="998" spans="1:10" x14ac:dyDescent="0.3">
      <c r="A998">
        <v>2011</v>
      </c>
      <c r="B998" t="s">
        <v>30</v>
      </c>
      <c r="C998" t="s">
        <v>254</v>
      </c>
      <c r="D998" t="s">
        <v>588</v>
      </c>
      <c r="E998" t="s">
        <v>13</v>
      </c>
      <c r="F998">
        <v>58637</v>
      </c>
      <c r="G998" t="s">
        <v>14</v>
      </c>
      <c r="H998">
        <v>11156</v>
      </c>
      <c r="I998">
        <v>237000</v>
      </c>
      <c r="J998" t="s">
        <v>283</v>
      </c>
    </row>
    <row r="999" spans="1:10" x14ac:dyDescent="0.3">
      <c r="A999">
        <v>2022</v>
      </c>
      <c r="B999" t="s">
        <v>30</v>
      </c>
      <c r="C999" t="s">
        <v>31</v>
      </c>
      <c r="D999" t="s">
        <v>589</v>
      </c>
      <c r="E999" t="s">
        <v>23</v>
      </c>
      <c r="F999">
        <v>15703</v>
      </c>
      <c r="G999" t="s">
        <v>14</v>
      </c>
      <c r="H999">
        <v>25334</v>
      </c>
      <c r="I999">
        <v>1331000</v>
      </c>
      <c r="J999" t="s">
        <v>283</v>
      </c>
    </row>
    <row r="1000" spans="1:10" x14ac:dyDescent="0.3">
      <c r="A1000">
        <v>2021</v>
      </c>
      <c r="B1000" t="s">
        <v>67</v>
      </c>
      <c r="C1000" t="s">
        <v>100</v>
      </c>
      <c r="D1000" t="s">
        <v>522</v>
      </c>
      <c r="E1000" t="s">
        <v>23</v>
      </c>
      <c r="F1000">
        <v>27903</v>
      </c>
      <c r="G1000" t="s">
        <v>24</v>
      </c>
      <c r="H1000">
        <v>26134</v>
      </c>
      <c r="I1000">
        <v>1373000</v>
      </c>
      <c r="J1000" t="s">
        <v>283</v>
      </c>
    </row>
    <row r="1001" spans="1:10" x14ac:dyDescent="0.3">
      <c r="A1001">
        <v>2016</v>
      </c>
      <c r="B1001" t="s">
        <v>30</v>
      </c>
      <c r="C1001" t="s">
        <v>223</v>
      </c>
      <c r="D1001" t="s">
        <v>519</v>
      </c>
      <c r="E1001" t="s">
        <v>13</v>
      </c>
      <c r="F1001">
        <v>74972</v>
      </c>
      <c r="G1001" t="s">
        <v>14</v>
      </c>
      <c r="H1001">
        <v>9728</v>
      </c>
      <c r="I1001">
        <v>498000</v>
      </c>
      <c r="J1001" t="s">
        <v>283</v>
      </c>
    </row>
    <row r="1002" spans="1:10" x14ac:dyDescent="0.3">
      <c r="A1002">
        <v>2018</v>
      </c>
      <c r="B1002" t="s">
        <v>30</v>
      </c>
      <c r="C1002" t="s">
        <v>223</v>
      </c>
      <c r="D1002" t="s">
        <v>228</v>
      </c>
      <c r="E1002" t="s">
        <v>13</v>
      </c>
      <c r="F1002">
        <v>33903</v>
      </c>
      <c r="G1002" t="s">
        <v>14</v>
      </c>
      <c r="H1002">
        <v>9736</v>
      </c>
      <c r="I1002">
        <v>498000</v>
      </c>
      <c r="J1002" t="s">
        <v>283</v>
      </c>
    </row>
    <row r="1003" spans="1:10" x14ac:dyDescent="0.3">
      <c r="A1003">
        <v>2015</v>
      </c>
      <c r="B1003" t="s">
        <v>75</v>
      </c>
      <c r="C1003" t="s">
        <v>217</v>
      </c>
      <c r="D1003" t="s">
        <v>362</v>
      </c>
      <c r="E1003" t="s">
        <v>13</v>
      </c>
      <c r="F1003">
        <v>67386</v>
      </c>
      <c r="G1003" t="s">
        <v>24</v>
      </c>
      <c r="H1003">
        <v>13903</v>
      </c>
      <c r="I1003">
        <v>625000</v>
      </c>
      <c r="J1003" t="s">
        <v>283</v>
      </c>
    </row>
    <row r="1004" spans="1:10" x14ac:dyDescent="0.3">
      <c r="A1004">
        <v>2015</v>
      </c>
      <c r="B1004" t="s">
        <v>30</v>
      </c>
      <c r="C1004" t="s">
        <v>223</v>
      </c>
      <c r="D1004" t="s">
        <v>265</v>
      </c>
      <c r="E1004" t="s">
        <v>13</v>
      </c>
      <c r="F1004">
        <v>41548</v>
      </c>
      <c r="G1004" t="s">
        <v>14</v>
      </c>
      <c r="H1004">
        <v>8758</v>
      </c>
      <c r="I1004">
        <v>448000</v>
      </c>
      <c r="J1004" t="s">
        <v>283</v>
      </c>
    </row>
    <row r="1005" spans="1:10" x14ac:dyDescent="0.3">
      <c r="A1005">
        <v>2016</v>
      </c>
      <c r="B1005" t="s">
        <v>10</v>
      </c>
      <c r="C1005" t="s">
        <v>86</v>
      </c>
      <c r="D1005" t="s">
        <v>99</v>
      </c>
      <c r="E1005" t="s">
        <v>23</v>
      </c>
      <c r="F1005">
        <v>40428</v>
      </c>
      <c r="G1005" t="s">
        <v>14</v>
      </c>
      <c r="H1005">
        <v>7971</v>
      </c>
      <c r="I1005">
        <v>408000</v>
      </c>
      <c r="J1005" t="s">
        <v>283</v>
      </c>
    </row>
    <row r="1006" spans="1:10" x14ac:dyDescent="0.3">
      <c r="A1006">
        <v>2020</v>
      </c>
      <c r="B1006" t="s">
        <v>30</v>
      </c>
      <c r="C1006" t="s">
        <v>33</v>
      </c>
      <c r="D1006" t="s">
        <v>590</v>
      </c>
      <c r="E1006" t="s">
        <v>13</v>
      </c>
      <c r="F1006">
        <v>28806</v>
      </c>
      <c r="G1006" t="s">
        <v>14</v>
      </c>
      <c r="H1006">
        <v>15779</v>
      </c>
      <c r="I1006">
        <v>828999</v>
      </c>
      <c r="J1006" t="s">
        <v>283</v>
      </c>
    </row>
    <row r="1007" spans="1:10" x14ac:dyDescent="0.3">
      <c r="A1007">
        <v>2019</v>
      </c>
      <c r="B1007" t="s">
        <v>67</v>
      </c>
      <c r="C1007" t="s">
        <v>68</v>
      </c>
      <c r="D1007" t="s">
        <v>238</v>
      </c>
      <c r="E1007" t="s">
        <v>13</v>
      </c>
      <c r="F1007">
        <v>66651</v>
      </c>
      <c r="G1007" t="s">
        <v>14</v>
      </c>
      <c r="H1007">
        <v>19320</v>
      </c>
      <c r="I1007">
        <v>1015000</v>
      </c>
      <c r="J1007" t="s">
        <v>283</v>
      </c>
    </row>
    <row r="1008" spans="1:10" x14ac:dyDescent="0.3">
      <c r="A1008">
        <v>2019</v>
      </c>
      <c r="B1008" t="s">
        <v>10</v>
      </c>
      <c r="C1008" t="s">
        <v>102</v>
      </c>
      <c r="D1008" t="s">
        <v>591</v>
      </c>
      <c r="E1008" t="s">
        <v>13</v>
      </c>
      <c r="F1008">
        <v>12567</v>
      </c>
      <c r="G1008" t="s">
        <v>14</v>
      </c>
      <c r="H1008">
        <v>15151</v>
      </c>
      <c r="I1008">
        <v>775000</v>
      </c>
      <c r="J1008" t="s">
        <v>283</v>
      </c>
    </row>
    <row r="1009" spans="1:10" x14ac:dyDescent="0.3">
      <c r="A1009">
        <v>2014</v>
      </c>
      <c r="B1009" t="s">
        <v>44</v>
      </c>
      <c r="C1009" t="s">
        <v>45</v>
      </c>
      <c r="D1009" t="s">
        <v>394</v>
      </c>
      <c r="E1009" t="s">
        <v>13</v>
      </c>
      <c r="F1009">
        <v>55894</v>
      </c>
      <c r="G1009" t="s">
        <v>14</v>
      </c>
      <c r="H1009">
        <v>12168</v>
      </c>
      <c r="I1009">
        <v>547000</v>
      </c>
      <c r="J1009" t="s">
        <v>283</v>
      </c>
    </row>
    <row r="1010" spans="1:10" x14ac:dyDescent="0.3">
      <c r="A1010">
        <v>2018</v>
      </c>
      <c r="B1010" t="s">
        <v>146</v>
      </c>
      <c r="C1010" t="s">
        <v>235</v>
      </c>
      <c r="D1010" t="s">
        <v>236</v>
      </c>
      <c r="E1010" t="s">
        <v>13</v>
      </c>
      <c r="F1010">
        <v>32842</v>
      </c>
      <c r="G1010" t="s">
        <v>14</v>
      </c>
      <c r="H1010">
        <v>12463</v>
      </c>
      <c r="I1010">
        <v>638000</v>
      </c>
      <c r="J1010" t="s">
        <v>283</v>
      </c>
    </row>
    <row r="1011" spans="1:10" x14ac:dyDescent="0.3">
      <c r="A1011">
        <v>2014</v>
      </c>
      <c r="B1011" t="s">
        <v>10</v>
      </c>
      <c r="C1011" t="s">
        <v>11</v>
      </c>
      <c r="D1011" t="s">
        <v>592</v>
      </c>
      <c r="E1011" t="s">
        <v>13</v>
      </c>
      <c r="F1011">
        <v>63792</v>
      </c>
      <c r="G1011" t="s">
        <v>14</v>
      </c>
      <c r="H1011">
        <v>6228</v>
      </c>
      <c r="I1011">
        <v>280000</v>
      </c>
      <c r="J1011" t="s">
        <v>283</v>
      </c>
    </row>
    <row r="1012" spans="1:10" x14ac:dyDescent="0.3">
      <c r="A1012">
        <v>2020</v>
      </c>
      <c r="B1012" t="s">
        <v>10</v>
      </c>
      <c r="C1012" t="s">
        <v>18</v>
      </c>
      <c r="D1012" t="s">
        <v>19</v>
      </c>
      <c r="E1012" t="s">
        <v>13</v>
      </c>
      <c r="F1012">
        <v>33092</v>
      </c>
      <c r="G1012" t="s">
        <v>14</v>
      </c>
      <c r="H1012">
        <v>13283</v>
      </c>
      <c r="I1012">
        <v>679000</v>
      </c>
      <c r="J1012" t="s">
        <v>283</v>
      </c>
    </row>
    <row r="1013" spans="1:10" x14ac:dyDescent="0.3">
      <c r="A1013">
        <v>2021</v>
      </c>
      <c r="B1013" t="s">
        <v>30</v>
      </c>
      <c r="C1013" t="s">
        <v>33</v>
      </c>
      <c r="D1013" t="s">
        <v>593</v>
      </c>
      <c r="E1013" t="s">
        <v>13</v>
      </c>
      <c r="F1013">
        <v>26773</v>
      </c>
      <c r="G1013" t="s">
        <v>14</v>
      </c>
      <c r="H1013">
        <v>19219</v>
      </c>
      <c r="I1013">
        <v>1010000</v>
      </c>
      <c r="J1013" t="s">
        <v>283</v>
      </c>
    </row>
    <row r="1014" spans="1:10" x14ac:dyDescent="0.3">
      <c r="A1014">
        <v>2023</v>
      </c>
      <c r="B1014" t="s">
        <v>25</v>
      </c>
      <c r="C1014" t="s">
        <v>95</v>
      </c>
      <c r="D1014" t="s">
        <v>594</v>
      </c>
      <c r="E1014" t="s">
        <v>23</v>
      </c>
      <c r="F1014">
        <v>2280</v>
      </c>
      <c r="G1014" t="s">
        <v>14</v>
      </c>
      <c r="H1014">
        <v>15562</v>
      </c>
      <c r="I1014">
        <v>796000</v>
      </c>
      <c r="J1014" t="s">
        <v>283</v>
      </c>
    </row>
    <row r="1015" spans="1:10" x14ac:dyDescent="0.3">
      <c r="A1015">
        <v>2015</v>
      </c>
      <c r="B1015" t="s">
        <v>41</v>
      </c>
      <c r="C1015" t="s">
        <v>150</v>
      </c>
      <c r="D1015" t="s">
        <v>356</v>
      </c>
      <c r="E1015" t="s">
        <v>23</v>
      </c>
      <c r="F1015">
        <v>85287</v>
      </c>
      <c r="G1015" t="s">
        <v>14</v>
      </c>
      <c r="H1015">
        <v>12297</v>
      </c>
      <c r="I1015">
        <v>629000</v>
      </c>
      <c r="J1015" t="s">
        <v>283</v>
      </c>
    </row>
    <row r="1016" spans="1:10" x14ac:dyDescent="0.3">
      <c r="A1016">
        <v>2017</v>
      </c>
      <c r="B1016" t="s">
        <v>146</v>
      </c>
      <c r="C1016" t="s">
        <v>147</v>
      </c>
      <c r="D1016" t="s">
        <v>248</v>
      </c>
      <c r="E1016" t="s">
        <v>13</v>
      </c>
      <c r="F1016">
        <v>48918</v>
      </c>
      <c r="G1016" t="s">
        <v>14</v>
      </c>
      <c r="H1016">
        <v>12903</v>
      </c>
      <c r="I1016">
        <v>660000</v>
      </c>
      <c r="J1016" t="s">
        <v>283</v>
      </c>
    </row>
    <row r="1017" spans="1:10" x14ac:dyDescent="0.3">
      <c r="A1017">
        <v>2017</v>
      </c>
      <c r="B1017" t="s">
        <v>10</v>
      </c>
      <c r="C1017" t="s">
        <v>48</v>
      </c>
      <c r="D1017" t="s">
        <v>546</v>
      </c>
      <c r="E1017" t="s">
        <v>23</v>
      </c>
      <c r="F1017">
        <v>29486</v>
      </c>
      <c r="G1017" t="s">
        <v>14</v>
      </c>
      <c r="H1017">
        <v>12219</v>
      </c>
      <c r="I1017">
        <v>625000</v>
      </c>
      <c r="J1017" t="s">
        <v>283</v>
      </c>
    </row>
    <row r="1018" spans="1:10" x14ac:dyDescent="0.3">
      <c r="A1018">
        <v>2020</v>
      </c>
      <c r="B1018" t="s">
        <v>30</v>
      </c>
      <c r="C1018" t="s">
        <v>35</v>
      </c>
      <c r="D1018" t="s">
        <v>595</v>
      </c>
      <c r="E1018" t="s">
        <v>23</v>
      </c>
      <c r="F1018">
        <v>45834</v>
      </c>
      <c r="G1018" t="s">
        <v>14</v>
      </c>
      <c r="H1018">
        <v>12825</v>
      </c>
      <c r="I1018">
        <v>656000</v>
      </c>
      <c r="J1018" t="s">
        <v>283</v>
      </c>
    </row>
    <row r="1019" spans="1:10" x14ac:dyDescent="0.3">
      <c r="A1019">
        <v>2014</v>
      </c>
      <c r="B1019" t="s">
        <v>75</v>
      </c>
      <c r="C1019" t="s">
        <v>596</v>
      </c>
      <c r="D1019" t="s">
        <v>597</v>
      </c>
      <c r="E1019" t="s">
        <v>13</v>
      </c>
      <c r="F1019">
        <v>83897</v>
      </c>
      <c r="G1019" t="s">
        <v>24</v>
      </c>
      <c r="H1019">
        <v>7689</v>
      </c>
      <c r="I1019">
        <v>292000</v>
      </c>
      <c r="J1019" t="s">
        <v>283</v>
      </c>
    </row>
    <row r="1020" spans="1:10" x14ac:dyDescent="0.3">
      <c r="A1020">
        <v>2014</v>
      </c>
      <c r="B1020" t="s">
        <v>57</v>
      </c>
      <c r="C1020" t="s">
        <v>58</v>
      </c>
      <c r="D1020" t="s">
        <v>598</v>
      </c>
      <c r="E1020" t="s">
        <v>13</v>
      </c>
      <c r="F1020">
        <v>121920</v>
      </c>
      <c r="G1020" t="s">
        <v>24</v>
      </c>
      <c r="H1020">
        <v>12245</v>
      </c>
      <c r="I1020">
        <v>465000</v>
      </c>
      <c r="J1020" t="s">
        <v>283</v>
      </c>
    </row>
    <row r="1021" spans="1:10" x14ac:dyDescent="0.3">
      <c r="A1021">
        <v>2016</v>
      </c>
      <c r="B1021" t="s">
        <v>10</v>
      </c>
      <c r="C1021" t="s">
        <v>18</v>
      </c>
      <c r="D1021" t="s">
        <v>190</v>
      </c>
      <c r="E1021" t="s">
        <v>23</v>
      </c>
      <c r="F1021">
        <v>83635</v>
      </c>
      <c r="G1021" t="s">
        <v>14</v>
      </c>
      <c r="H1021">
        <v>10381</v>
      </c>
      <c r="I1021">
        <v>531000</v>
      </c>
      <c r="J1021" t="s">
        <v>283</v>
      </c>
    </row>
    <row r="1022" spans="1:10" x14ac:dyDescent="0.3">
      <c r="A1022">
        <v>2012</v>
      </c>
      <c r="B1022" t="s">
        <v>10</v>
      </c>
      <c r="C1022" t="s">
        <v>16</v>
      </c>
      <c r="D1022" t="s">
        <v>166</v>
      </c>
      <c r="E1022" t="s">
        <v>13</v>
      </c>
      <c r="F1022">
        <v>105772</v>
      </c>
      <c r="G1022" t="s">
        <v>14</v>
      </c>
      <c r="H1022">
        <v>12887</v>
      </c>
      <c r="I1022">
        <v>388000</v>
      </c>
      <c r="J1022" t="s">
        <v>283</v>
      </c>
    </row>
    <row r="1023" spans="1:10" x14ac:dyDescent="0.3">
      <c r="A1023">
        <v>2012</v>
      </c>
      <c r="B1023" t="s">
        <v>44</v>
      </c>
      <c r="C1023" t="s">
        <v>45</v>
      </c>
      <c r="D1023" t="s">
        <v>599</v>
      </c>
      <c r="E1023" t="s">
        <v>13</v>
      </c>
      <c r="F1023">
        <v>68373</v>
      </c>
      <c r="G1023" t="s">
        <v>14</v>
      </c>
      <c r="H1023">
        <v>13585</v>
      </c>
      <c r="I1023">
        <v>409000</v>
      </c>
      <c r="J1023" t="s">
        <v>283</v>
      </c>
    </row>
    <row r="1024" spans="1:10" x14ac:dyDescent="0.3">
      <c r="A1024">
        <v>2014</v>
      </c>
      <c r="B1024" t="s">
        <v>30</v>
      </c>
      <c r="C1024" t="s">
        <v>211</v>
      </c>
      <c r="D1024" t="s">
        <v>212</v>
      </c>
      <c r="E1024" t="s">
        <v>13</v>
      </c>
      <c r="F1024">
        <v>82065</v>
      </c>
      <c r="G1024" t="s">
        <v>14</v>
      </c>
      <c r="H1024">
        <v>8364</v>
      </c>
      <c r="I1024">
        <v>376000</v>
      </c>
      <c r="J1024" t="s">
        <v>283</v>
      </c>
    </row>
    <row r="1025" spans="1:10" x14ac:dyDescent="0.3">
      <c r="A1025">
        <v>2016</v>
      </c>
      <c r="B1025" t="s">
        <v>44</v>
      </c>
      <c r="C1025" t="s">
        <v>62</v>
      </c>
      <c r="D1025" t="s">
        <v>63</v>
      </c>
      <c r="E1025" t="s">
        <v>13</v>
      </c>
      <c r="F1025">
        <v>51836</v>
      </c>
      <c r="G1025" t="s">
        <v>14</v>
      </c>
      <c r="H1025">
        <v>8231</v>
      </c>
      <c r="I1025">
        <v>421000</v>
      </c>
      <c r="J1025" t="s">
        <v>283</v>
      </c>
    </row>
    <row r="1026" spans="1:10" x14ac:dyDescent="0.3">
      <c r="A1026">
        <v>2015</v>
      </c>
      <c r="B1026" t="s">
        <v>20</v>
      </c>
      <c r="C1026" t="s">
        <v>600</v>
      </c>
      <c r="D1026" t="s">
        <v>601</v>
      </c>
      <c r="E1026" t="s">
        <v>13</v>
      </c>
      <c r="F1026">
        <v>61590</v>
      </c>
      <c r="G1026" t="s">
        <v>24</v>
      </c>
      <c r="H1026">
        <v>21982</v>
      </c>
      <c r="I1026">
        <v>1011000</v>
      </c>
      <c r="J1026" t="s">
        <v>283</v>
      </c>
    </row>
    <row r="1027" spans="1:10" x14ac:dyDescent="0.3">
      <c r="A1027">
        <v>2017</v>
      </c>
      <c r="B1027" t="s">
        <v>20</v>
      </c>
      <c r="C1027" t="s">
        <v>467</v>
      </c>
      <c r="D1027" t="s">
        <v>468</v>
      </c>
      <c r="E1027" t="s">
        <v>13</v>
      </c>
      <c r="F1027">
        <v>32940</v>
      </c>
      <c r="G1027" t="s">
        <v>24</v>
      </c>
      <c r="H1027">
        <v>15341</v>
      </c>
      <c r="I1027">
        <v>806000</v>
      </c>
      <c r="J1027" t="s">
        <v>283</v>
      </c>
    </row>
    <row r="1028" spans="1:10" x14ac:dyDescent="0.3">
      <c r="A1028">
        <v>2021</v>
      </c>
      <c r="B1028" t="s">
        <v>10</v>
      </c>
      <c r="C1028" t="s">
        <v>16</v>
      </c>
      <c r="D1028" t="s">
        <v>17</v>
      </c>
      <c r="E1028" t="s">
        <v>13</v>
      </c>
      <c r="F1028">
        <v>13228</v>
      </c>
      <c r="G1028" t="s">
        <v>14</v>
      </c>
      <c r="H1028">
        <v>14057</v>
      </c>
      <c r="I1028">
        <v>719000</v>
      </c>
      <c r="J1028" t="s">
        <v>283</v>
      </c>
    </row>
    <row r="1029" spans="1:10" x14ac:dyDescent="0.3">
      <c r="A1029">
        <v>2011</v>
      </c>
      <c r="B1029" t="s">
        <v>10</v>
      </c>
      <c r="C1029" t="s">
        <v>16</v>
      </c>
      <c r="D1029" t="s">
        <v>17</v>
      </c>
      <c r="E1029" t="s">
        <v>13</v>
      </c>
      <c r="F1029">
        <v>64003</v>
      </c>
      <c r="G1029" t="s">
        <v>14</v>
      </c>
      <c r="H1029">
        <v>16664</v>
      </c>
      <c r="I1029">
        <v>354000</v>
      </c>
      <c r="J1029" t="s">
        <v>283</v>
      </c>
    </row>
    <row r="1030" spans="1:10" x14ac:dyDescent="0.3">
      <c r="A1030">
        <v>2022</v>
      </c>
      <c r="B1030" t="s">
        <v>30</v>
      </c>
      <c r="C1030" t="s">
        <v>31</v>
      </c>
      <c r="D1030" t="s">
        <v>446</v>
      </c>
      <c r="E1030" t="s">
        <v>13</v>
      </c>
      <c r="F1030">
        <v>18184</v>
      </c>
      <c r="G1030" t="s">
        <v>14</v>
      </c>
      <c r="H1030">
        <v>16445</v>
      </c>
      <c r="I1030">
        <v>864000</v>
      </c>
      <c r="J1030" t="s">
        <v>283</v>
      </c>
    </row>
    <row r="1031" spans="1:10" x14ac:dyDescent="0.3">
      <c r="A1031">
        <v>2019</v>
      </c>
      <c r="B1031" t="s">
        <v>30</v>
      </c>
      <c r="C1031" t="s">
        <v>31</v>
      </c>
      <c r="D1031" t="s">
        <v>602</v>
      </c>
      <c r="E1031" t="s">
        <v>23</v>
      </c>
      <c r="F1031">
        <v>52244</v>
      </c>
      <c r="G1031" t="s">
        <v>14</v>
      </c>
      <c r="H1031">
        <v>15551</v>
      </c>
      <c r="I1031">
        <v>817000</v>
      </c>
      <c r="J1031" t="s">
        <v>283</v>
      </c>
    </row>
    <row r="1032" spans="1:10" x14ac:dyDescent="0.3">
      <c r="A1032">
        <v>2018</v>
      </c>
      <c r="B1032" t="s">
        <v>44</v>
      </c>
      <c r="C1032" t="s">
        <v>45</v>
      </c>
      <c r="D1032" t="s">
        <v>160</v>
      </c>
      <c r="E1032" t="s">
        <v>13</v>
      </c>
      <c r="F1032">
        <v>70183</v>
      </c>
      <c r="G1032" t="s">
        <v>14</v>
      </c>
      <c r="H1032">
        <v>15621</v>
      </c>
      <c r="I1032">
        <v>799000</v>
      </c>
      <c r="J1032" t="s">
        <v>283</v>
      </c>
    </row>
    <row r="1033" spans="1:10" x14ac:dyDescent="0.3">
      <c r="A1033">
        <v>2019</v>
      </c>
      <c r="B1033" t="s">
        <v>75</v>
      </c>
      <c r="C1033" t="s">
        <v>104</v>
      </c>
      <c r="D1033" t="s">
        <v>174</v>
      </c>
      <c r="E1033" t="s">
        <v>13</v>
      </c>
      <c r="F1033">
        <v>57625</v>
      </c>
      <c r="G1033" t="s">
        <v>14</v>
      </c>
      <c r="H1033">
        <v>11926</v>
      </c>
      <c r="I1033">
        <v>610000</v>
      </c>
      <c r="J1033" t="s">
        <v>283</v>
      </c>
    </row>
    <row r="1034" spans="1:10" x14ac:dyDescent="0.3">
      <c r="A1034">
        <v>2019</v>
      </c>
      <c r="B1034" t="s">
        <v>30</v>
      </c>
      <c r="C1034" t="s">
        <v>223</v>
      </c>
      <c r="D1034" t="s">
        <v>228</v>
      </c>
      <c r="E1034" t="s">
        <v>13</v>
      </c>
      <c r="F1034">
        <v>14199</v>
      </c>
      <c r="G1034" t="s">
        <v>14</v>
      </c>
      <c r="H1034">
        <v>9443</v>
      </c>
      <c r="I1034">
        <v>483000</v>
      </c>
      <c r="J1034" t="s">
        <v>283</v>
      </c>
    </row>
    <row r="1035" spans="1:10" x14ac:dyDescent="0.3">
      <c r="A1035">
        <v>2021</v>
      </c>
      <c r="B1035" t="s">
        <v>10</v>
      </c>
      <c r="C1035" t="s">
        <v>129</v>
      </c>
      <c r="D1035" t="s">
        <v>603</v>
      </c>
      <c r="E1035" t="s">
        <v>23</v>
      </c>
      <c r="F1035">
        <v>9677</v>
      </c>
      <c r="G1035" t="s">
        <v>14</v>
      </c>
      <c r="H1035">
        <v>9071</v>
      </c>
      <c r="I1035">
        <v>463999</v>
      </c>
      <c r="J1035" t="s">
        <v>283</v>
      </c>
    </row>
    <row r="1036" spans="1:10" x14ac:dyDescent="0.3">
      <c r="A1036">
        <v>2021</v>
      </c>
      <c r="B1036" t="s">
        <v>30</v>
      </c>
      <c r="C1036" t="s">
        <v>35</v>
      </c>
      <c r="D1036" t="s">
        <v>604</v>
      </c>
      <c r="E1036" t="s">
        <v>13</v>
      </c>
      <c r="F1036">
        <v>37258</v>
      </c>
      <c r="G1036" t="s">
        <v>14</v>
      </c>
      <c r="H1036">
        <v>13130</v>
      </c>
      <c r="I1036">
        <v>672000</v>
      </c>
      <c r="J1036" t="s">
        <v>283</v>
      </c>
    </row>
    <row r="1037" spans="1:10" x14ac:dyDescent="0.3">
      <c r="A1037">
        <v>2017</v>
      </c>
      <c r="B1037" t="s">
        <v>30</v>
      </c>
      <c r="C1037" t="s">
        <v>50</v>
      </c>
      <c r="D1037" t="s">
        <v>233</v>
      </c>
      <c r="E1037" t="s">
        <v>13</v>
      </c>
      <c r="F1037">
        <v>25975</v>
      </c>
      <c r="G1037" t="s">
        <v>14</v>
      </c>
      <c r="H1037">
        <v>13881</v>
      </c>
      <c r="I1037">
        <v>710000</v>
      </c>
      <c r="J1037" t="s">
        <v>283</v>
      </c>
    </row>
    <row r="1038" spans="1:10" x14ac:dyDescent="0.3">
      <c r="A1038">
        <v>2022</v>
      </c>
      <c r="B1038" t="s">
        <v>41</v>
      </c>
      <c r="C1038" t="s">
        <v>579</v>
      </c>
      <c r="D1038" t="s">
        <v>580</v>
      </c>
      <c r="E1038" t="s">
        <v>13</v>
      </c>
      <c r="F1038">
        <v>15979</v>
      </c>
      <c r="G1038" t="s">
        <v>14</v>
      </c>
      <c r="H1038">
        <v>29541</v>
      </c>
      <c r="I1038">
        <v>1552000</v>
      </c>
      <c r="J1038" t="s">
        <v>283</v>
      </c>
    </row>
    <row r="1039" spans="1:10" x14ac:dyDescent="0.3">
      <c r="A1039">
        <v>2019</v>
      </c>
      <c r="B1039" t="s">
        <v>10</v>
      </c>
      <c r="C1039" t="s">
        <v>18</v>
      </c>
      <c r="D1039" t="s">
        <v>191</v>
      </c>
      <c r="E1039" t="s">
        <v>23</v>
      </c>
      <c r="F1039">
        <v>34783</v>
      </c>
      <c r="G1039" t="s">
        <v>14</v>
      </c>
      <c r="H1039">
        <v>15406</v>
      </c>
      <c r="I1039">
        <v>788000</v>
      </c>
      <c r="J1039" t="s">
        <v>283</v>
      </c>
    </row>
    <row r="1040" spans="1:10" x14ac:dyDescent="0.3">
      <c r="A1040">
        <v>2020</v>
      </c>
      <c r="B1040" t="s">
        <v>25</v>
      </c>
      <c r="C1040" t="s">
        <v>95</v>
      </c>
      <c r="D1040" t="s">
        <v>594</v>
      </c>
      <c r="E1040" t="s">
        <v>23</v>
      </c>
      <c r="F1040">
        <v>38930</v>
      </c>
      <c r="G1040" t="s">
        <v>14</v>
      </c>
      <c r="H1040">
        <v>13255</v>
      </c>
      <c r="I1040">
        <v>678000</v>
      </c>
      <c r="J1040" t="s">
        <v>283</v>
      </c>
    </row>
    <row r="1041" spans="1:10" x14ac:dyDescent="0.3">
      <c r="A1041">
        <v>2016</v>
      </c>
      <c r="B1041" t="s">
        <v>10</v>
      </c>
      <c r="C1041" t="s">
        <v>86</v>
      </c>
      <c r="D1041" t="s">
        <v>106</v>
      </c>
      <c r="E1041" t="s">
        <v>13</v>
      </c>
      <c r="F1041">
        <v>40339</v>
      </c>
      <c r="G1041" t="s">
        <v>14</v>
      </c>
      <c r="H1041">
        <v>7761</v>
      </c>
      <c r="I1041">
        <v>397000</v>
      </c>
      <c r="J1041" t="s">
        <v>283</v>
      </c>
    </row>
    <row r="1042" spans="1:10" x14ac:dyDescent="0.3">
      <c r="A1042">
        <v>2022</v>
      </c>
      <c r="B1042" t="s">
        <v>44</v>
      </c>
      <c r="C1042" t="s">
        <v>45</v>
      </c>
      <c r="D1042" t="s">
        <v>46</v>
      </c>
      <c r="E1042" t="s">
        <v>23</v>
      </c>
      <c r="F1042">
        <v>17703</v>
      </c>
      <c r="G1042" t="s">
        <v>14</v>
      </c>
      <c r="H1042">
        <v>24116</v>
      </c>
      <c r="I1042">
        <v>1267000</v>
      </c>
      <c r="J1042" t="s">
        <v>283</v>
      </c>
    </row>
    <row r="1043" spans="1:10" x14ac:dyDescent="0.3">
      <c r="A1043">
        <v>2017</v>
      </c>
      <c r="B1043" t="s">
        <v>75</v>
      </c>
      <c r="C1043" t="s">
        <v>76</v>
      </c>
      <c r="D1043" t="s">
        <v>89</v>
      </c>
      <c r="E1043" t="s">
        <v>23</v>
      </c>
      <c r="F1043">
        <v>27849</v>
      </c>
      <c r="G1043" t="s">
        <v>14</v>
      </c>
      <c r="H1043">
        <v>7585</v>
      </c>
      <c r="I1043">
        <v>388000</v>
      </c>
      <c r="J1043" t="s">
        <v>283</v>
      </c>
    </row>
    <row r="1044" spans="1:10" x14ac:dyDescent="0.3">
      <c r="A1044">
        <v>2014</v>
      </c>
      <c r="B1044" t="s">
        <v>10</v>
      </c>
      <c r="C1044" t="s">
        <v>16</v>
      </c>
      <c r="D1044" t="s">
        <v>166</v>
      </c>
      <c r="E1044" t="s">
        <v>13</v>
      </c>
      <c r="F1044">
        <v>41074</v>
      </c>
      <c r="G1044" t="s">
        <v>14</v>
      </c>
      <c r="H1044">
        <v>11478</v>
      </c>
      <c r="I1044">
        <v>516000</v>
      </c>
      <c r="J1044" t="s">
        <v>283</v>
      </c>
    </row>
    <row r="1045" spans="1:10" x14ac:dyDescent="0.3">
      <c r="A1045">
        <v>2018</v>
      </c>
      <c r="B1045" t="s">
        <v>10</v>
      </c>
      <c r="C1045" t="s">
        <v>16</v>
      </c>
      <c r="D1045" t="s">
        <v>378</v>
      </c>
      <c r="E1045" t="s">
        <v>23</v>
      </c>
      <c r="F1045">
        <v>29219</v>
      </c>
      <c r="G1045" t="s">
        <v>14</v>
      </c>
      <c r="H1045">
        <v>12610</v>
      </c>
      <c r="I1045">
        <v>645000</v>
      </c>
      <c r="J1045" t="s">
        <v>283</v>
      </c>
    </row>
    <row r="1046" spans="1:10" x14ac:dyDescent="0.3">
      <c r="A1046">
        <v>2018</v>
      </c>
      <c r="B1046" t="s">
        <v>10</v>
      </c>
      <c r="C1046" t="s">
        <v>93</v>
      </c>
      <c r="D1046" t="s">
        <v>343</v>
      </c>
      <c r="E1046" t="s">
        <v>23</v>
      </c>
      <c r="F1046">
        <v>43407</v>
      </c>
      <c r="G1046" t="s">
        <v>14</v>
      </c>
      <c r="H1046">
        <v>9345</v>
      </c>
      <c r="I1046">
        <v>478000</v>
      </c>
      <c r="J1046" t="s">
        <v>283</v>
      </c>
    </row>
    <row r="1047" spans="1:10" x14ac:dyDescent="0.3">
      <c r="A1047">
        <v>2015</v>
      </c>
      <c r="B1047" t="s">
        <v>10</v>
      </c>
      <c r="C1047" t="s">
        <v>11</v>
      </c>
      <c r="D1047" t="s">
        <v>605</v>
      </c>
      <c r="E1047" t="s">
        <v>23</v>
      </c>
      <c r="F1047">
        <v>32214</v>
      </c>
      <c r="G1047" t="s">
        <v>14</v>
      </c>
      <c r="H1047">
        <v>6745</v>
      </c>
      <c r="I1047">
        <v>345000</v>
      </c>
      <c r="J1047" t="s">
        <v>283</v>
      </c>
    </row>
    <row r="1048" spans="1:10" x14ac:dyDescent="0.3">
      <c r="A1048">
        <v>2021</v>
      </c>
      <c r="B1048" t="s">
        <v>10</v>
      </c>
      <c r="C1048" t="s">
        <v>129</v>
      </c>
      <c r="D1048" t="s">
        <v>131</v>
      </c>
      <c r="E1048" t="s">
        <v>13</v>
      </c>
      <c r="F1048">
        <v>31209</v>
      </c>
      <c r="G1048" t="s">
        <v>14</v>
      </c>
      <c r="H1048">
        <v>9415</v>
      </c>
      <c r="I1048">
        <v>482000</v>
      </c>
      <c r="J1048" t="s">
        <v>283</v>
      </c>
    </row>
    <row r="1049" spans="1:10" x14ac:dyDescent="0.3">
      <c r="A1049">
        <v>2017</v>
      </c>
      <c r="B1049" t="s">
        <v>10</v>
      </c>
      <c r="C1049" t="s">
        <v>48</v>
      </c>
      <c r="D1049" t="s">
        <v>550</v>
      </c>
      <c r="E1049" t="s">
        <v>23</v>
      </c>
      <c r="F1049">
        <v>67275</v>
      </c>
      <c r="G1049" t="s">
        <v>14</v>
      </c>
      <c r="H1049">
        <v>13001</v>
      </c>
      <c r="I1049">
        <v>665000</v>
      </c>
      <c r="J1049" t="s">
        <v>283</v>
      </c>
    </row>
    <row r="1050" spans="1:10" x14ac:dyDescent="0.3">
      <c r="A1050">
        <v>2019</v>
      </c>
      <c r="B1050" t="s">
        <v>75</v>
      </c>
      <c r="C1050" t="s">
        <v>76</v>
      </c>
      <c r="D1050" t="s">
        <v>417</v>
      </c>
      <c r="E1050" t="s">
        <v>23</v>
      </c>
      <c r="F1050">
        <v>11581</v>
      </c>
      <c r="G1050" t="s">
        <v>14</v>
      </c>
      <c r="H1050">
        <v>8768</v>
      </c>
      <c r="I1050">
        <v>449000</v>
      </c>
      <c r="J1050" t="s">
        <v>283</v>
      </c>
    </row>
    <row r="1051" spans="1:10" x14ac:dyDescent="0.3">
      <c r="A1051">
        <v>2017</v>
      </c>
      <c r="B1051" t="s">
        <v>30</v>
      </c>
      <c r="C1051" t="s">
        <v>50</v>
      </c>
      <c r="D1051" t="s">
        <v>233</v>
      </c>
      <c r="E1051" t="s">
        <v>13</v>
      </c>
      <c r="F1051">
        <v>39866</v>
      </c>
      <c r="G1051" t="s">
        <v>14</v>
      </c>
      <c r="H1051">
        <v>13177</v>
      </c>
      <c r="I1051">
        <v>674000</v>
      </c>
      <c r="J1051" t="s">
        <v>283</v>
      </c>
    </row>
    <row r="1052" spans="1:10" x14ac:dyDescent="0.3">
      <c r="A1052">
        <v>2011</v>
      </c>
      <c r="B1052" t="s">
        <v>30</v>
      </c>
      <c r="C1052" t="s">
        <v>178</v>
      </c>
      <c r="D1052" t="s">
        <v>179</v>
      </c>
      <c r="E1052" t="s">
        <v>13</v>
      </c>
      <c r="F1052">
        <v>47500</v>
      </c>
      <c r="G1052" t="s">
        <v>14</v>
      </c>
      <c r="H1052">
        <v>14263</v>
      </c>
      <c r="I1052">
        <v>303000</v>
      </c>
      <c r="J1052" t="s">
        <v>283</v>
      </c>
    </row>
    <row r="1053" spans="1:10" x14ac:dyDescent="0.3">
      <c r="A1053">
        <v>2016</v>
      </c>
      <c r="B1053" t="s">
        <v>44</v>
      </c>
      <c r="C1053" t="s">
        <v>62</v>
      </c>
      <c r="D1053" t="s">
        <v>606</v>
      </c>
      <c r="E1053" t="s">
        <v>13</v>
      </c>
      <c r="F1053">
        <v>73832</v>
      </c>
      <c r="G1053" t="s">
        <v>14</v>
      </c>
      <c r="H1053">
        <v>8856</v>
      </c>
      <c r="I1053">
        <v>453000</v>
      </c>
      <c r="J1053" t="s">
        <v>283</v>
      </c>
    </row>
    <row r="1054" spans="1:10" x14ac:dyDescent="0.3">
      <c r="A1054">
        <v>2017</v>
      </c>
      <c r="B1054" t="s">
        <v>10</v>
      </c>
      <c r="C1054" t="s">
        <v>18</v>
      </c>
      <c r="D1054" t="s">
        <v>204</v>
      </c>
      <c r="E1054" t="s">
        <v>13</v>
      </c>
      <c r="F1054">
        <v>54225</v>
      </c>
      <c r="G1054" t="s">
        <v>14</v>
      </c>
      <c r="H1054">
        <v>13099</v>
      </c>
      <c r="I1054">
        <v>670000</v>
      </c>
      <c r="J1054" t="s">
        <v>283</v>
      </c>
    </row>
    <row r="1055" spans="1:10" x14ac:dyDescent="0.3">
      <c r="A1055">
        <v>2018</v>
      </c>
      <c r="B1055" t="s">
        <v>30</v>
      </c>
      <c r="C1055" t="s">
        <v>223</v>
      </c>
      <c r="D1055" t="s">
        <v>528</v>
      </c>
      <c r="E1055" t="s">
        <v>23</v>
      </c>
      <c r="F1055">
        <v>45828</v>
      </c>
      <c r="G1055" t="s">
        <v>14</v>
      </c>
      <c r="H1055">
        <v>11671</v>
      </c>
      <c r="I1055">
        <v>597000</v>
      </c>
      <c r="J1055" t="s">
        <v>283</v>
      </c>
    </row>
    <row r="1056" spans="1:10" x14ac:dyDescent="0.3">
      <c r="A1056">
        <v>2019</v>
      </c>
      <c r="B1056" t="s">
        <v>30</v>
      </c>
      <c r="C1056" t="s">
        <v>223</v>
      </c>
      <c r="D1056" t="s">
        <v>265</v>
      </c>
      <c r="E1056" t="s">
        <v>13</v>
      </c>
      <c r="F1056">
        <v>51615</v>
      </c>
      <c r="G1056" t="s">
        <v>14</v>
      </c>
      <c r="H1056">
        <v>10235</v>
      </c>
      <c r="I1056">
        <v>524000</v>
      </c>
      <c r="J1056" t="s">
        <v>283</v>
      </c>
    </row>
    <row r="1057" spans="1:10" x14ac:dyDescent="0.3">
      <c r="A1057">
        <v>2014</v>
      </c>
      <c r="B1057" t="s">
        <v>30</v>
      </c>
      <c r="C1057" t="s">
        <v>223</v>
      </c>
      <c r="D1057" t="s">
        <v>421</v>
      </c>
      <c r="E1057" t="s">
        <v>23</v>
      </c>
      <c r="F1057">
        <v>45424</v>
      </c>
      <c r="G1057" t="s">
        <v>14</v>
      </c>
      <c r="H1057">
        <v>10077</v>
      </c>
      <c r="I1057">
        <v>453000</v>
      </c>
      <c r="J1057" t="s">
        <v>283</v>
      </c>
    </row>
    <row r="1058" spans="1:10" x14ac:dyDescent="0.3">
      <c r="A1058">
        <v>2018</v>
      </c>
      <c r="B1058" t="s">
        <v>10</v>
      </c>
      <c r="C1058" t="s">
        <v>16</v>
      </c>
      <c r="D1058" t="s">
        <v>74</v>
      </c>
      <c r="E1058" t="s">
        <v>13</v>
      </c>
      <c r="F1058">
        <v>64747</v>
      </c>
      <c r="G1058" t="s">
        <v>14</v>
      </c>
      <c r="H1058">
        <v>14037</v>
      </c>
      <c r="I1058">
        <v>718000</v>
      </c>
      <c r="J1058" t="s">
        <v>283</v>
      </c>
    </row>
    <row r="1059" spans="1:10" x14ac:dyDescent="0.3">
      <c r="A1059">
        <v>2022</v>
      </c>
      <c r="B1059" t="s">
        <v>67</v>
      </c>
      <c r="C1059" t="s">
        <v>68</v>
      </c>
      <c r="D1059" t="s">
        <v>607</v>
      </c>
      <c r="E1059" t="s">
        <v>23</v>
      </c>
      <c r="F1059">
        <v>39295</v>
      </c>
      <c r="G1059" t="s">
        <v>14</v>
      </c>
      <c r="H1059">
        <v>28570</v>
      </c>
      <c r="I1059">
        <v>1501000</v>
      </c>
      <c r="J1059" t="s">
        <v>283</v>
      </c>
    </row>
    <row r="1060" spans="1:10" x14ac:dyDescent="0.3">
      <c r="A1060">
        <v>2017</v>
      </c>
      <c r="B1060" t="s">
        <v>25</v>
      </c>
      <c r="C1060" t="s">
        <v>143</v>
      </c>
      <c r="D1060" t="s">
        <v>144</v>
      </c>
      <c r="E1060" t="s">
        <v>23</v>
      </c>
      <c r="F1060">
        <v>94257</v>
      </c>
      <c r="G1060" t="s">
        <v>14</v>
      </c>
      <c r="H1060">
        <v>9091</v>
      </c>
      <c r="I1060">
        <v>465000</v>
      </c>
      <c r="J1060" t="s">
        <v>283</v>
      </c>
    </row>
    <row r="1061" spans="1:10" x14ac:dyDescent="0.3">
      <c r="A1061">
        <v>2023</v>
      </c>
      <c r="B1061" t="s">
        <v>30</v>
      </c>
      <c r="C1061" t="s">
        <v>31</v>
      </c>
      <c r="D1061" t="s">
        <v>608</v>
      </c>
      <c r="E1061" t="s">
        <v>13</v>
      </c>
      <c r="F1061">
        <v>9717</v>
      </c>
      <c r="G1061" t="s">
        <v>14</v>
      </c>
      <c r="H1061">
        <v>21509</v>
      </c>
      <c r="I1061">
        <v>1130000</v>
      </c>
      <c r="J1061" t="s">
        <v>283</v>
      </c>
    </row>
    <row r="1062" spans="1:10" x14ac:dyDescent="0.3">
      <c r="A1062">
        <v>2014</v>
      </c>
      <c r="B1062" t="s">
        <v>30</v>
      </c>
      <c r="C1062" t="s">
        <v>91</v>
      </c>
      <c r="D1062" t="s">
        <v>352</v>
      </c>
      <c r="E1062" t="s">
        <v>13</v>
      </c>
      <c r="F1062">
        <v>89332</v>
      </c>
      <c r="G1062" t="s">
        <v>24</v>
      </c>
      <c r="H1062">
        <v>14773</v>
      </c>
      <c r="I1062">
        <v>561000</v>
      </c>
      <c r="J1062" t="s">
        <v>283</v>
      </c>
    </row>
    <row r="1063" spans="1:10" x14ac:dyDescent="0.3">
      <c r="A1063">
        <v>2018</v>
      </c>
      <c r="B1063" t="s">
        <v>44</v>
      </c>
      <c r="C1063" t="s">
        <v>78</v>
      </c>
      <c r="D1063" t="s">
        <v>609</v>
      </c>
      <c r="E1063" t="s">
        <v>13</v>
      </c>
      <c r="F1063">
        <v>84652</v>
      </c>
      <c r="G1063" t="s">
        <v>24</v>
      </c>
      <c r="H1063">
        <v>14467</v>
      </c>
      <c r="I1063">
        <v>740000</v>
      </c>
      <c r="J1063" t="s">
        <v>283</v>
      </c>
    </row>
    <row r="1064" spans="1:10" x14ac:dyDescent="0.3">
      <c r="A1064">
        <v>2019</v>
      </c>
      <c r="B1064" t="s">
        <v>30</v>
      </c>
      <c r="C1064" t="s">
        <v>33</v>
      </c>
      <c r="D1064" t="s">
        <v>330</v>
      </c>
      <c r="E1064" t="s">
        <v>13</v>
      </c>
      <c r="F1064">
        <v>21868</v>
      </c>
      <c r="G1064" t="s">
        <v>14</v>
      </c>
      <c r="H1064">
        <v>10889</v>
      </c>
      <c r="I1064">
        <v>557000</v>
      </c>
      <c r="J1064" t="s">
        <v>283</v>
      </c>
    </row>
    <row r="1065" spans="1:10" x14ac:dyDescent="0.3">
      <c r="A1065">
        <v>2014</v>
      </c>
      <c r="B1065" t="s">
        <v>10</v>
      </c>
      <c r="C1065" t="s">
        <v>102</v>
      </c>
      <c r="D1065" t="s">
        <v>241</v>
      </c>
      <c r="E1065" t="s">
        <v>13</v>
      </c>
      <c r="F1065">
        <v>70337</v>
      </c>
      <c r="G1065" t="s">
        <v>14</v>
      </c>
      <c r="H1065">
        <v>12412</v>
      </c>
      <c r="I1065">
        <v>558000</v>
      </c>
      <c r="J1065" t="s">
        <v>283</v>
      </c>
    </row>
    <row r="1066" spans="1:10" x14ac:dyDescent="0.3">
      <c r="A1066">
        <v>2020</v>
      </c>
      <c r="B1066" t="s">
        <v>75</v>
      </c>
      <c r="C1066" t="s">
        <v>76</v>
      </c>
      <c r="D1066" t="s">
        <v>77</v>
      </c>
      <c r="E1066" t="s">
        <v>13</v>
      </c>
      <c r="F1066">
        <v>19574</v>
      </c>
      <c r="G1066" t="s">
        <v>14</v>
      </c>
      <c r="H1066">
        <v>9208</v>
      </c>
      <c r="I1066">
        <v>471000</v>
      </c>
      <c r="J1066" t="s">
        <v>283</v>
      </c>
    </row>
    <row r="1067" spans="1:10" x14ac:dyDescent="0.3">
      <c r="A1067">
        <v>2019</v>
      </c>
      <c r="B1067" t="s">
        <v>30</v>
      </c>
      <c r="C1067" t="s">
        <v>35</v>
      </c>
      <c r="D1067" t="s">
        <v>604</v>
      </c>
      <c r="E1067" t="s">
        <v>13</v>
      </c>
      <c r="F1067">
        <v>87055</v>
      </c>
      <c r="G1067" t="s">
        <v>14</v>
      </c>
      <c r="H1067">
        <v>12180</v>
      </c>
      <c r="I1067">
        <v>623000</v>
      </c>
      <c r="J1067" t="s">
        <v>283</v>
      </c>
    </row>
    <row r="1068" spans="1:10" x14ac:dyDescent="0.3">
      <c r="A1068">
        <v>2023</v>
      </c>
      <c r="B1068" t="s">
        <v>75</v>
      </c>
      <c r="C1068" t="s">
        <v>104</v>
      </c>
      <c r="D1068" t="s">
        <v>174</v>
      </c>
      <c r="E1068" t="s">
        <v>13</v>
      </c>
      <c r="F1068">
        <v>20080</v>
      </c>
      <c r="G1068" t="s">
        <v>14</v>
      </c>
      <c r="H1068">
        <v>15284</v>
      </c>
      <c r="I1068">
        <v>802999</v>
      </c>
      <c r="J1068" t="s">
        <v>283</v>
      </c>
    </row>
    <row r="1069" spans="1:10" x14ac:dyDescent="0.3">
      <c r="A1069">
        <v>2013</v>
      </c>
      <c r="B1069" t="s">
        <v>64</v>
      </c>
      <c r="C1069" t="s">
        <v>285</v>
      </c>
      <c r="D1069" t="s">
        <v>286</v>
      </c>
      <c r="E1069" t="s">
        <v>23</v>
      </c>
      <c r="F1069">
        <v>63505</v>
      </c>
      <c r="G1069" t="s">
        <v>14</v>
      </c>
      <c r="H1069">
        <v>9428</v>
      </c>
      <c r="I1069">
        <v>358000</v>
      </c>
      <c r="J1069" t="s">
        <v>283</v>
      </c>
    </row>
    <row r="1070" spans="1:10" x14ac:dyDescent="0.3">
      <c r="A1070">
        <v>2019</v>
      </c>
      <c r="B1070" t="s">
        <v>75</v>
      </c>
      <c r="C1070" t="s">
        <v>76</v>
      </c>
      <c r="D1070" t="s">
        <v>77</v>
      </c>
      <c r="E1070" t="s">
        <v>13</v>
      </c>
      <c r="F1070">
        <v>24491</v>
      </c>
      <c r="G1070" t="s">
        <v>14</v>
      </c>
      <c r="H1070">
        <v>7996</v>
      </c>
      <c r="I1070">
        <v>409000</v>
      </c>
      <c r="J1070" t="s">
        <v>283</v>
      </c>
    </row>
    <row r="1071" spans="1:10" x14ac:dyDescent="0.3">
      <c r="A1071">
        <v>2022</v>
      </c>
      <c r="B1071" t="s">
        <v>75</v>
      </c>
      <c r="C1071" t="s">
        <v>76</v>
      </c>
      <c r="D1071" t="s">
        <v>114</v>
      </c>
      <c r="E1071" t="s">
        <v>23</v>
      </c>
      <c r="F1071">
        <v>19430</v>
      </c>
      <c r="G1071" t="s">
        <v>14</v>
      </c>
      <c r="H1071">
        <v>11593</v>
      </c>
      <c r="I1071">
        <v>593000</v>
      </c>
      <c r="J1071" t="s">
        <v>283</v>
      </c>
    </row>
    <row r="1072" spans="1:10" x14ac:dyDescent="0.3">
      <c r="A1072">
        <v>2021</v>
      </c>
      <c r="B1072" t="s">
        <v>10</v>
      </c>
      <c r="C1072" t="s">
        <v>610</v>
      </c>
      <c r="D1072" t="s">
        <v>611</v>
      </c>
      <c r="E1072" t="s">
        <v>23</v>
      </c>
      <c r="F1072">
        <v>38819</v>
      </c>
      <c r="G1072" t="s">
        <v>14</v>
      </c>
      <c r="H1072">
        <v>21489</v>
      </c>
      <c r="I1072">
        <v>1129000</v>
      </c>
      <c r="J1072" t="s">
        <v>283</v>
      </c>
    </row>
    <row r="1073" spans="1:10" x14ac:dyDescent="0.3">
      <c r="A1073">
        <v>2019</v>
      </c>
      <c r="B1073" t="s">
        <v>30</v>
      </c>
      <c r="C1073" t="s">
        <v>50</v>
      </c>
      <c r="D1073" t="s">
        <v>384</v>
      </c>
      <c r="E1073" t="s">
        <v>13</v>
      </c>
      <c r="F1073">
        <v>25298</v>
      </c>
      <c r="G1073" t="s">
        <v>14</v>
      </c>
      <c r="H1073">
        <v>13763</v>
      </c>
      <c r="I1073">
        <v>704000</v>
      </c>
      <c r="J1073" t="s">
        <v>283</v>
      </c>
    </row>
    <row r="1074" spans="1:10" x14ac:dyDescent="0.3">
      <c r="A1074">
        <v>2018</v>
      </c>
      <c r="B1074" t="s">
        <v>70</v>
      </c>
      <c r="C1074" t="s">
        <v>199</v>
      </c>
      <c r="D1074" t="s">
        <v>393</v>
      </c>
      <c r="E1074" t="s">
        <v>13</v>
      </c>
      <c r="F1074">
        <v>38846</v>
      </c>
      <c r="G1074" t="s">
        <v>14</v>
      </c>
      <c r="H1074">
        <v>5826</v>
      </c>
      <c r="I1074">
        <v>298000</v>
      </c>
      <c r="J1074" t="s">
        <v>283</v>
      </c>
    </row>
    <row r="1075" spans="1:10" x14ac:dyDescent="0.3">
      <c r="A1075">
        <v>2021</v>
      </c>
      <c r="B1075" t="s">
        <v>75</v>
      </c>
      <c r="C1075" t="s">
        <v>76</v>
      </c>
      <c r="D1075" t="s">
        <v>206</v>
      </c>
      <c r="E1075" t="s">
        <v>13</v>
      </c>
      <c r="F1075">
        <v>41705</v>
      </c>
      <c r="G1075" t="s">
        <v>14</v>
      </c>
      <c r="H1075">
        <v>9462</v>
      </c>
      <c r="I1075">
        <v>484000</v>
      </c>
      <c r="J1075" t="s">
        <v>283</v>
      </c>
    </row>
    <row r="1076" spans="1:10" x14ac:dyDescent="0.3">
      <c r="A1076">
        <v>2018</v>
      </c>
      <c r="B1076" t="s">
        <v>30</v>
      </c>
      <c r="C1076" t="s">
        <v>223</v>
      </c>
      <c r="D1076" t="s">
        <v>265</v>
      </c>
      <c r="E1076" t="s">
        <v>13</v>
      </c>
      <c r="F1076">
        <v>31709</v>
      </c>
      <c r="G1076" t="s">
        <v>14</v>
      </c>
      <c r="H1076">
        <v>10929</v>
      </c>
      <c r="I1076">
        <v>559000</v>
      </c>
      <c r="J1076" t="s">
        <v>283</v>
      </c>
    </row>
    <row r="1077" spans="1:10" x14ac:dyDescent="0.3">
      <c r="A1077">
        <v>2017</v>
      </c>
      <c r="B1077" t="s">
        <v>10</v>
      </c>
      <c r="C1077" t="s">
        <v>18</v>
      </c>
      <c r="D1077" t="s">
        <v>37</v>
      </c>
      <c r="E1077" t="s">
        <v>13</v>
      </c>
      <c r="F1077">
        <v>31727</v>
      </c>
      <c r="G1077" t="s">
        <v>14</v>
      </c>
      <c r="H1077">
        <v>12336</v>
      </c>
      <c r="I1077">
        <v>631000</v>
      </c>
      <c r="J1077" t="s">
        <v>283</v>
      </c>
    </row>
    <row r="1078" spans="1:10" x14ac:dyDescent="0.3">
      <c r="A1078">
        <v>2018</v>
      </c>
      <c r="B1078" t="s">
        <v>30</v>
      </c>
      <c r="C1078" t="s">
        <v>211</v>
      </c>
      <c r="D1078" t="s">
        <v>612</v>
      </c>
      <c r="E1078" t="s">
        <v>13</v>
      </c>
      <c r="F1078">
        <v>73536</v>
      </c>
      <c r="G1078" t="s">
        <v>14</v>
      </c>
      <c r="H1078">
        <v>8915</v>
      </c>
      <c r="I1078">
        <v>455999</v>
      </c>
      <c r="J1078" t="s">
        <v>283</v>
      </c>
    </row>
    <row r="1079" spans="1:10" x14ac:dyDescent="0.3">
      <c r="A1079">
        <v>2014</v>
      </c>
      <c r="B1079" t="s">
        <v>30</v>
      </c>
      <c r="C1079" t="s">
        <v>38</v>
      </c>
      <c r="D1079" t="s">
        <v>156</v>
      </c>
      <c r="E1079" t="s">
        <v>13</v>
      </c>
      <c r="F1079">
        <v>69425</v>
      </c>
      <c r="G1079" t="s">
        <v>14</v>
      </c>
      <c r="H1079">
        <v>10344</v>
      </c>
      <c r="I1079">
        <v>465000</v>
      </c>
      <c r="J1079" t="s">
        <v>283</v>
      </c>
    </row>
    <row r="1080" spans="1:10" x14ac:dyDescent="0.3">
      <c r="A1080">
        <v>2021</v>
      </c>
      <c r="B1080" t="s">
        <v>25</v>
      </c>
      <c r="C1080" t="s">
        <v>26</v>
      </c>
      <c r="D1080" t="s">
        <v>613</v>
      </c>
      <c r="E1080" t="s">
        <v>23</v>
      </c>
      <c r="F1080">
        <v>28606</v>
      </c>
      <c r="G1080" t="s">
        <v>14</v>
      </c>
      <c r="H1080">
        <v>22251</v>
      </c>
      <c r="I1080">
        <v>1169000</v>
      </c>
      <c r="J1080" t="s">
        <v>283</v>
      </c>
    </row>
    <row r="1081" spans="1:10" x14ac:dyDescent="0.3">
      <c r="A1081">
        <v>2019</v>
      </c>
      <c r="B1081" t="s">
        <v>70</v>
      </c>
      <c r="C1081" t="s">
        <v>199</v>
      </c>
      <c r="D1081" t="s">
        <v>200</v>
      </c>
      <c r="E1081" t="s">
        <v>13</v>
      </c>
      <c r="F1081">
        <v>25135</v>
      </c>
      <c r="G1081" t="s">
        <v>14</v>
      </c>
      <c r="H1081">
        <v>4966</v>
      </c>
      <c r="I1081">
        <v>254000</v>
      </c>
      <c r="J1081" t="s">
        <v>283</v>
      </c>
    </row>
    <row r="1082" spans="1:10" x14ac:dyDescent="0.3">
      <c r="A1082">
        <v>2017</v>
      </c>
      <c r="B1082" t="s">
        <v>10</v>
      </c>
      <c r="C1082" t="s">
        <v>18</v>
      </c>
      <c r="D1082" t="s">
        <v>37</v>
      </c>
      <c r="E1082" t="s">
        <v>13</v>
      </c>
      <c r="F1082">
        <v>48247</v>
      </c>
      <c r="G1082" t="s">
        <v>14</v>
      </c>
      <c r="H1082">
        <v>13959</v>
      </c>
      <c r="I1082">
        <v>714000</v>
      </c>
      <c r="J1082" t="s">
        <v>283</v>
      </c>
    </row>
    <row r="1083" spans="1:10" x14ac:dyDescent="0.3">
      <c r="A1083">
        <v>2017</v>
      </c>
      <c r="B1083" t="s">
        <v>44</v>
      </c>
      <c r="C1083" t="s">
        <v>45</v>
      </c>
      <c r="D1083" t="s">
        <v>88</v>
      </c>
      <c r="E1083" t="s">
        <v>23</v>
      </c>
      <c r="F1083">
        <v>93542</v>
      </c>
      <c r="G1083" t="s">
        <v>14</v>
      </c>
      <c r="H1083">
        <v>15327</v>
      </c>
      <c r="I1083">
        <v>784000</v>
      </c>
      <c r="J1083" t="s">
        <v>283</v>
      </c>
    </row>
    <row r="1084" spans="1:10" x14ac:dyDescent="0.3">
      <c r="A1084">
        <v>2018</v>
      </c>
      <c r="B1084" t="s">
        <v>10</v>
      </c>
      <c r="C1084" t="s">
        <v>48</v>
      </c>
      <c r="D1084" t="s">
        <v>328</v>
      </c>
      <c r="E1084" t="s">
        <v>13</v>
      </c>
      <c r="F1084">
        <v>38827</v>
      </c>
      <c r="G1084" t="s">
        <v>14</v>
      </c>
      <c r="H1084">
        <v>12258</v>
      </c>
      <c r="I1084">
        <v>627000</v>
      </c>
      <c r="J1084" t="s">
        <v>283</v>
      </c>
    </row>
    <row r="1085" spans="1:10" x14ac:dyDescent="0.3">
      <c r="A1085">
        <v>2018</v>
      </c>
      <c r="B1085" t="s">
        <v>10</v>
      </c>
      <c r="C1085" t="s">
        <v>81</v>
      </c>
      <c r="D1085" t="s">
        <v>256</v>
      </c>
      <c r="E1085" t="s">
        <v>13</v>
      </c>
      <c r="F1085">
        <v>66374</v>
      </c>
      <c r="G1085" t="s">
        <v>14</v>
      </c>
      <c r="H1085">
        <v>8700</v>
      </c>
      <c r="I1085">
        <v>445000</v>
      </c>
      <c r="J1085" t="s">
        <v>283</v>
      </c>
    </row>
    <row r="1086" spans="1:10" x14ac:dyDescent="0.3">
      <c r="A1086">
        <v>2019</v>
      </c>
      <c r="B1086" t="s">
        <v>44</v>
      </c>
      <c r="C1086" t="s">
        <v>125</v>
      </c>
      <c r="D1086" t="s">
        <v>126</v>
      </c>
      <c r="E1086" t="s">
        <v>13</v>
      </c>
      <c r="F1086">
        <v>45905</v>
      </c>
      <c r="G1086" t="s">
        <v>14</v>
      </c>
      <c r="H1086">
        <v>12473</v>
      </c>
      <c r="I1086">
        <v>638000</v>
      </c>
      <c r="J1086" t="s">
        <v>283</v>
      </c>
    </row>
    <row r="1087" spans="1:10" x14ac:dyDescent="0.3">
      <c r="A1087">
        <v>2018</v>
      </c>
      <c r="B1087" t="s">
        <v>10</v>
      </c>
      <c r="C1087" t="s">
        <v>18</v>
      </c>
      <c r="D1087" t="s">
        <v>141</v>
      </c>
      <c r="E1087" t="s">
        <v>23</v>
      </c>
      <c r="F1087">
        <v>36967</v>
      </c>
      <c r="G1087" t="s">
        <v>14</v>
      </c>
      <c r="H1087">
        <v>13490</v>
      </c>
      <c r="I1087">
        <v>690000</v>
      </c>
      <c r="J1087" t="s">
        <v>283</v>
      </c>
    </row>
    <row r="1088" spans="1:10" x14ac:dyDescent="0.3">
      <c r="A1088">
        <v>2014</v>
      </c>
      <c r="B1088" t="s">
        <v>10</v>
      </c>
      <c r="C1088" t="s">
        <v>86</v>
      </c>
      <c r="D1088" t="s">
        <v>106</v>
      </c>
      <c r="E1088" t="s">
        <v>13</v>
      </c>
      <c r="F1088">
        <v>35720</v>
      </c>
      <c r="G1088" t="s">
        <v>14</v>
      </c>
      <c r="H1088">
        <v>8164</v>
      </c>
      <c r="I1088">
        <v>367000</v>
      </c>
      <c r="J1088" t="s">
        <v>283</v>
      </c>
    </row>
    <row r="1089" spans="1:10" x14ac:dyDescent="0.3">
      <c r="A1089">
        <v>2020</v>
      </c>
      <c r="B1089" t="s">
        <v>107</v>
      </c>
      <c r="C1089" t="s">
        <v>108</v>
      </c>
      <c r="D1089" t="s">
        <v>614</v>
      </c>
      <c r="E1089" t="s">
        <v>23</v>
      </c>
      <c r="F1089">
        <v>30801</v>
      </c>
      <c r="G1089" t="s">
        <v>14</v>
      </c>
      <c r="H1089">
        <v>28355</v>
      </c>
      <c r="I1089">
        <v>1490000</v>
      </c>
      <c r="J1089" t="s">
        <v>283</v>
      </c>
    </row>
    <row r="1090" spans="1:10" x14ac:dyDescent="0.3">
      <c r="A1090">
        <v>2019</v>
      </c>
      <c r="B1090" t="s">
        <v>10</v>
      </c>
      <c r="C1090" t="s">
        <v>93</v>
      </c>
      <c r="D1090" t="s">
        <v>587</v>
      </c>
      <c r="E1090" t="s">
        <v>23</v>
      </c>
      <c r="F1090">
        <v>66087</v>
      </c>
      <c r="G1090" t="s">
        <v>14</v>
      </c>
      <c r="H1090">
        <v>9775</v>
      </c>
      <c r="I1090">
        <v>500000</v>
      </c>
      <c r="J1090" t="s">
        <v>283</v>
      </c>
    </row>
    <row r="1091" spans="1:10" x14ac:dyDescent="0.3">
      <c r="A1091">
        <v>2020</v>
      </c>
      <c r="B1091" t="s">
        <v>30</v>
      </c>
      <c r="C1091" t="s">
        <v>35</v>
      </c>
      <c r="D1091" t="s">
        <v>604</v>
      </c>
      <c r="E1091" t="s">
        <v>13</v>
      </c>
      <c r="F1091">
        <v>49849</v>
      </c>
      <c r="G1091" t="s">
        <v>14</v>
      </c>
      <c r="H1091">
        <v>12805</v>
      </c>
      <c r="I1091">
        <v>655000</v>
      </c>
      <c r="J1091" t="s">
        <v>283</v>
      </c>
    </row>
    <row r="1092" spans="1:10" x14ac:dyDescent="0.3">
      <c r="A1092">
        <v>2017</v>
      </c>
      <c r="B1092" t="s">
        <v>10</v>
      </c>
      <c r="C1092" t="s">
        <v>18</v>
      </c>
      <c r="D1092" t="s">
        <v>141</v>
      </c>
      <c r="E1092" t="s">
        <v>23</v>
      </c>
      <c r="F1092">
        <v>79589</v>
      </c>
      <c r="G1092" t="s">
        <v>14</v>
      </c>
      <c r="H1092">
        <v>12727</v>
      </c>
      <c r="I1092">
        <v>651000</v>
      </c>
      <c r="J1092" t="s">
        <v>283</v>
      </c>
    </row>
    <row r="1093" spans="1:10" x14ac:dyDescent="0.3">
      <c r="A1093">
        <v>2013</v>
      </c>
      <c r="B1093" t="s">
        <v>44</v>
      </c>
      <c r="C1093" t="s">
        <v>45</v>
      </c>
      <c r="D1093" t="s">
        <v>47</v>
      </c>
      <c r="E1093" t="s">
        <v>13</v>
      </c>
      <c r="F1093">
        <v>71720</v>
      </c>
      <c r="G1093" t="s">
        <v>14</v>
      </c>
      <c r="H1093">
        <v>12719</v>
      </c>
      <c r="I1093">
        <v>483000</v>
      </c>
      <c r="J1093" t="s">
        <v>283</v>
      </c>
    </row>
    <row r="1094" spans="1:10" x14ac:dyDescent="0.3">
      <c r="A1094">
        <v>2018</v>
      </c>
      <c r="B1094" t="s">
        <v>20</v>
      </c>
      <c r="C1094" t="s">
        <v>263</v>
      </c>
      <c r="D1094" t="s">
        <v>615</v>
      </c>
      <c r="E1094" t="s">
        <v>13</v>
      </c>
      <c r="F1094">
        <v>35107</v>
      </c>
      <c r="G1094" t="s">
        <v>14</v>
      </c>
      <c r="H1094">
        <v>9404</v>
      </c>
      <c r="I1094">
        <v>480999</v>
      </c>
      <c r="J1094" t="s">
        <v>283</v>
      </c>
    </row>
    <row r="1095" spans="1:10" x14ac:dyDescent="0.3">
      <c r="A1095">
        <v>2021</v>
      </c>
      <c r="B1095" t="s">
        <v>10</v>
      </c>
      <c r="C1095" t="s">
        <v>181</v>
      </c>
      <c r="D1095" t="s">
        <v>616</v>
      </c>
      <c r="E1095" t="s">
        <v>13</v>
      </c>
      <c r="F1095">
        <v>18475</v>
      </c>
      <c r="G1095" t="s">
        <v>14</v>
      </c>
      <c r="H1095">
        <v>16008</v>
      </c>
      <c r="I1095">
        <v>841000</v>
      </c>
      <c r="J1095" t="s">
        <v>283</v>
      </c>
    </row>
    <row r="1096" spans="1:10" x14ac:dyDescent="0.3">
      <c r="A1096">
        <v>2023</v>
      </c>
      <c r="B1096" t="s">
        <v>10</v>
      </c>
      <c r="C1096" t="s">
        <v>18</v>
      </c>
      <c r="D1096" t="s">
        <v>617</v>
      </c>
      <c r="E1096" t="s">
        <v>23</v>
      </c>
      <c r="F1096">
        <v>5154</v>
      </c>
      <c r="G1096" t="s">
        <v>14</v>
      </c>
      <c r="H1096">
        <v>19148</v>
      </c>
      <c r="I1096">
        <v>1006000</v>
      </c>
      <c r="J1096" t="s">
        <v>283</v>
      </c>
    </row>
    <row r="1097" spans="1:10" x14ac:dyDescent="0.3">
      <c r="A1097">
        <v>2016</v>
      </c>
      <c r="B1097" t="s">
        <v>10</v>
      </c>
      <c r="C1097" t="s">
        <v>18</v>
      </c>
      <c r="D1097" t="s">
        <v>37</v>
      </c>
      <c r="E1097" t="s">
        <v>13</v>
      </c>
      <c r="F1097">
        <v>54853</v>
      </c>
      <c r="G1097" t="s">
        <v>14</v>
      </c>
      <c r="H1097">
        <v>13099</v>
      </c>
      <c r="I1097">
        <v>670000</v>
      </c>
      <c r="J1097" t="s">
        <v>283</v>
      </c>
    </row>
    <row r="1098" spans="1:10" x14ac:dyDescent="0.3">
      <c r="A1098">
        <v>2016</v>
      </c>
      <c r="B1098" t="s">
        <v>10</v>
      </c>
      <c r="C1098" t="s">
        <v>102</v>
      </c>
      <c r="D1098" t="s">
        <v>478</v>
      </c>
      <c r="E1098" t="s">
        <v>13</v>
      </c>
      <c r="F1098">
        <v>34800</v>
      </c>
      <c r="G1098" t="s">
        <v>14</v>
      </c>
      <c r="H1098">
        <v>14057</v>
      </c>
      <c r="I1098">
        <v>719000</v>
      </c>
      <c r="J1098" t="s">
        <v>283</v>
      </c>
    </row>
    <row r="1099" spans="1:10" x14ac:dyDescent="0.3">
      <c r="A1099">
        <v>2016</v>
      </c>
      <c r="B1099" t="s">
        <v>75</v>
      </c>
      <c r="C1099" t="s">
        <v>217</v>
      </c>
      <c r="D1099" t="s">
        <v>618</v>
      </c>
      <c r="E1099" t="s">
        <v>23</v>
      </c>
      <c r="F1099">
        <v>41022</v>
      </c>
      <c r="G1099" t="s">
        <v>24</v>
      </c>
      <c r="H1099">
        <v>16217</v>
      </c>
      <c r="I1099">
        <v>852000</v>
      </c>
      <c r="J1099" t="s">
        <v>283</v>
      </c>
    </row>
    <row r="1100" spans="1:10" x14ac:dyDescent="0.3">
      <c r="A1100">
        <v>2019</v>
      </c>
      <c r="B1100" t="s">
        <v>67</v>
      </c>
      <c r="C1100" t="s">
        <v>68</v>
      </c>
      <c r="D1100" t="s">
        <v>180</v>
      </c>
      <c r="E1100" t="s">
        <v>23</v>
      </c>
      <c r="F1100">
        <v>29077</v>
      </c>
      <c r="G1100" t="s">
        <v>14</v>
      </c>
      <c r="H1100">
        <v>31121</v>
      </c>
      <c r="I1100">
        <v>1635000</v>
      </c>
      <c r="J1100" t="s">
        <v>283</v>
      </c>
    </row>
    <row r="1101" spans="1:10" x14ac:dyDescent="0.3">
      <c r="A1101">
        <v>2019</v>
      </c>
      <c r="B1101" t="s">
        <v>30</v>
      </c>
      <c r="C1101" t="s">
        <v>53</v>
      </c>
      <c r="D1101" t="s">
        <v>288</v>
      </c>
      <c r="E1101" t="s">
        <v>13</v>
      </c>
      <c r="F1101">
        <v>75395</v>
      </c>
      <c r="G1101" t="s">
        <v>24</v>
      </c>
      <c r="H1101">
        <v>24535</v>
      </c>
      <c r="I1101">
        <v>1289000</v>
      </c>
      <c r="J1101" t="s">
        <v>283</v>
      </c>
    </row>
    <row r="1102" spans="1:10" x14ac:dyDescent="0.3">
      <c r="A1102">
        <v>2016</v>
      </c>
      <c r="B1102" t="s">
        <v>146</v>
      </c>
      <c r="C1102" t="s">
        <v>147</v>
      </c>
      <c r="D1102" t="s">
        <v>187</v>
      </c>
      <c r="E1102" t="s">
        <v>13</v>
      </c>
      <c r="F1102">
        <v>93059</v>
      </c>
      <c r="G1102" t="s">
        <v>14</v>
      </c>
      <c r="H1102">
        <v>11632</v>
      </c>
      <c r="I1102">
        <v>595000</v>
      </c>
      <c r="J1102" t="s">
        <v>283</v>
      </c>
    </row>
    <row r="1103" spans="1:10" x14ac:dyDescent="0.3">
      <c r="A1103">
        <v>2020</v>
      </c>
      <c r="B1103" t="s">
        <v>10</v>
      </c>
      <c r="C1103" t="s">
        <v>11</v>
      </c>
      <c r="D1103" t="s">
        <v>619</v>
      </c>
      <c r="E1103" t="s">
        <v>13</v>
      </c>
      <c r="F1103">
        <v>2598</v>
      </c>
      <c r="G1103" t="s">
        <v>14</v>
      </c>
      <c r="H1103">
        <v>7918</v>
      </c>
      <c r="I1103">
        <v>405000</v>
      </c>
      <c r="J1103" t="s">
        <v>283</v>
      </c>
    </row>
    <row r="1104" spans="1:10" x14ac:dyDescent="0.3">
      <c r="A1104">
        <v>2022</v>
      </c>
      <c r="B1104" t="s">
        <v>25</v>
      </c>
      <c r="C1104" t="s">
        <v>220</v>
      </c>
      <c r="D1104" t="s">
        <v>620</v>
      </c>
      <c r="E1104" t="s">
        <v>13</v>
      </c>
      <c r="F1104">
        <v>39627</v>
      </c>
      <c r="G1104" t="s">
        <v>24</v>
      </c>
      <c r="H1104">
        <v>38297</v>
      </c>
      <c r="I1104">
        <v>2012000</v>
      </c>
      <c r="J1104" t="s">
        <v>283</v>
      </c>
    </row>
    <row r="1105" spans="1:10" x14ac:dyDescent="0.3">
      <c r="A1105">
        <v>2019</v>
      </c>
      <c r="B1105" t="s">
        <v>30</v>
      </c>
      <c r="C1105" t="s">
        <v>33</v>
      </c>
      <c r="D1105" t="s">
        <v>330</v>
      </c>
      <c r="E1105" t="s">
        <v>13</v>
      </c>
      <c r="F1105">
        <v>43255</v>
      </c>
      <c r="G1105" t="s">
        <v>14</v>
      </c>
      <c r="H1105">
        <v>9423</v>
      </c>
      <c r="I1105">
        <v>482000</v>
      </c>
      <c r="J1105" t="s">
        <v>283</v>
      </c>
    </row>
    <row r="1106" spans="1:10" x14ac:dyDescent="0.3">
      <c r="A1106">
        <v>2015</v>
      </c>
      <c r="B1106" t="s">
        <v>25</v>
      </c>
      <c r="C1106" t="s">
        <v>364</v>
      </c>
      <c r="D1106" t="s">
        <v>621</v>
      </c>
      <c r="E1106" t="s">
        <v>23</v>
      </c>
      <c r="F1106">
        <v>79684</v>
      </c>
      <c r="G1106" t="s">
        <v>24</v>
      </c>
      <c r="H1106">
        <v>10677</v>
      </c>
      <c r="I1106">
        <v>480000</v>
      </c>
      <c r="J1106" t="s">
        <v>283</v>
      </c>
    </row>
    <row r="1107" spans="1:10" x14ac:dyDescent="0.3">
      <c r="A1107">
        <v>2017</v>
      </c>
      <c r="B1107" t="s">
        <v>30</v>
      </c>
      <c r="C1107" t="s">
        <v>223</v>
      </c>
      <c r="D1107" t="s">
        <v>224</v>
      </c>
      <c r="E1107" t="s">
        <v>13</v>
      </c>
      <c r="F1107">
        <v>40780</v>
      </c>
      <c r="G1107" t="s">
        <v>14</v>
      </c>
      <c r="H1107">
        <v>11026</v>
      </c>
      <c r="I1107">
        <v>564000</v>
      </c>
      <c r="J1107" t="s">
        <v>283</v>
      </c>
    </row>
    <row r="1108" spans="1:10" x14ac:dyDescent="0.3">
      <c r="A1108">
        <v>2016</v>
      </c>
      <c r="B1108" t="s">
        <v>64</v>
      </c>
      <c r="C1108" t="s">
        <v>285</v>
      </c>
      <c r="D1108" t="s">
        <v>286</v>
      </c>
      <c r="E1108" t="s">
        <v>23</v>
      </c>
      <c r="F1108">
        <v>68447</v>
      </c>
      <c r="G1108" t="s">
        <v>14</v>
      </c>
      <c r="H1108">
        <v>10381</v>
      </c>
      <c r="I1108">
        <v>531000</v>
      </c>
      <c r="J1108" t="s">
        <v>283</v>
      </c>
    </row>
    <row r="1109" spans="1:10" x14ac:dyDescent="0.3">
      <c r="A1109">
        <v>2021</v>
      </c>
      <c r="B1109" t="s">
        <v>70</v>
      </c>
      <c r="C1109" t="s">
        <v>199</v>
      </c>
      <c r="D1109" t="s">
        <v>503</v>
      </c>
      <c r="E1109" t="s">
        <v>23</v>
      </c>
      <c r="F1109">
        <v>12711</v>
      </c>
      <c r="G1109" t="s">
        <v>14</v>
      </c>
      <c r="H1109">
        <v>8954</v>
      </c>
      <c r="I1109">
        <v>458000</v>
      </c>
      <c r="J1109" t="s">
        <v>283</v>
      </c>
    </row>
    <row r="1110" spans="1:10" x14ac:dyDescent="0.3">
      <c r="A1110">
        <v>2019</v>
      </c>
      <c r="B1110" t="s">
        <v>30</v>
      </c>
      <c r="C1110" t="s">
        <v>91</v>
      </c>
      <c r="D1110" t="s">
        <v>622</v>
      </c>
      <c r="E1110" t="s">
        <v>23</v>
      </c>
      <c r="F1110">
        <v>37380</v>
      </c>
      <c r="G1110" t="s">
        <v>14</v>
      </c>
      <c r="H1110">
        <v>17683</v>
      </c>
      <c r="I1110">
        <v>928999</v>
      </c>
      <c r="J1110" t="s">
        <v>283</v>
      </c>
    </row>
    <row r="1111" spans="1:10" x14ac:dyDescent="0.3">
      <c r="A1111">
        <v>2013</v>
      </c>
      <c r="B1111" t="s">
        <v>30</v>
      </c>
      <c r="C1111" t="s">
        <v>38</v>
      </c>
      <c r="D1111" t="s">
        <v>300</v>
      </c>
      <c r="E1111" t="s">
        <v>13</v>
      </c>
      <c r="F1111">
        <v>47840</v>
      </c>
      <c r="G1111" t="s">
        <v>14</v>
      </c>
      <c r="H1111">
        <v>10902</v>
      </c>
      <c r="I1111">
        <v>413999</v>
      </c>
      <c r="J1111" t="s">
        <v>283</v>
      </c>
    </row>
    <row r="1112" spans="1:10" x14ac:dyDescent="0.3">
      <c r="A1112">
        <v>2020</v>
      </c>
      <c r="B1112" t="s">
        <v>10</v>
      </c>
      <c r="C1112" t="s">
        <v>129</v>
      </c>
      <c r="D1112" t="s">
        <v>603</v>
      </c>
      <c r="E1112" t="s">
        <v>23</v>
      </c>
      <c r="F1112">
        <v>18350</v>
      </c>
      <c r="G1112" t="s">
        <v>14</v>
      </c>
      <c r="H1112">
        <v>8974</v>
      </c>
      <c r="I1112">
        <v>459000</v>
      </c>
      <c r="J1112" t="s">
        <v>283</v>
      </c>
    </row>
    <row r="1113" spans="1:10" x14ac:dyDescent="0.3">
      <c r="A1113">
        <v>2012</v>
      </c>
      <c r="B1113" t="s">
        <v>331</v>
      </c>
      <c r="C1113" t="s">
        <v>332</v>
      </c>
      <c r="D1113" t="s">
        <v>426</v>
      </c>
      <c r="E1113" t="s">
        <v>13</v>
      </c>
      <c r="F1113">
        <v>80616</v>
      </c>
      <c r="G1113" t="s">
        <v>14</v>
      </c>
      <c r="H1113">
        <v>11492</v>
      </c>
      <c r="I1113">
        <v>346000</v>
      </c>
      <c r="J1113" t="s">
        <v>283</v>
      </c>
    </row>
    <row r="1114" spans="1:10" x14ac:dyDescent="0.3">
      <c r="A1114">
        <v>2016</v>
      </c>
      <c r="B1114" t="s">
        <v>10</v>
      </c>
      <c r="C1114" t="s">
        <v>11</v>
      </c>
      <c r="D1114" t="s">
        <v>605</v>
      </c>
      <c r="E1114" t="s">
        <v>23</v>
      </c>
      <c r="F1114">
        <v>25826</v>
      </c>
      <c r="G1114" t="s">
        <v>14</v>
      </c>
      <c r="H1114">
        <v>6862</v>
      </c>
      <c r="I1114">
        <v>351000</v>
      </c>
      <c r="J1114" t="s">
        <v>283</v>
      </c>
    </row>
    <row r="1115" spans="1:10" x14ac:dyDescent="0.3">
      <c r="A1115">
        <v>2018</v>
      </c>
      <c r="B1115" t="s">
        <v>30</v>
      </c>
      <c r="C1115" t="s">
        <v>223</v>
      </c>
      <c r="D1115" t="s">
        <v>527</v>
      </c>
      <c r="E1115" t="s">
        <v>13</v>
      </c>
      <c r="F1115">
        <v>13259</v>
      </c>
      <c r="G1115" t="s">
        <v>14</v>
      </c>
      <c r="H1115">
        <v>10577</v>
      </c>
      <c r="I1115">
        <v>541000</v>
      </c>
      <c r="J1115" t="s">
        <v>283</v>
      </c>
    </row>
    <row r="1116" spans="1:10" x14ac:dyDescent="0.3">
      <c r="A1116">
        <v>2021</v>
      </c>
      <c r="B1116" t="s">
        <v>25</v>
      </c>
      <c r="C1116" t="s">
        <v>220</v>
      </c>
      <c r="D1116" t="s">
        <v>623</v>
      </c>
      <c r="E1116" t="s">
        <v>23</v>
      </c>
      <c r="F1116">
        <v>13787</v>
      </c>
      <c r="G1116" t="s">
        <v>24</v>
      </c>
      <c r="H1116">
        <v>41228</v>
      </c>
      <c r="I1116">
        <v>2166000</v>
      </c>
      <c r="J1116" t="s">
        <v>283</v>
      </c>
    </row>
    <row r="1117" spans="1:10" x14ac:dyDescent="0.3">
      <c r="A1117">
        <v>2017</v>
      </c>
      <c r="B1117" t="s">
        <v>75</v>
      </c>
      <c r="C1117" t="s">
        <v>217</v>
      </c>
      <c r="D1117" t="s">
        <v>624</v>
      </c>
      <c r="E1117" t="s">
        <v>13</v>
      </c>
      <c r="F1117">
        <v>67614</v>
      </c>
      <c r="G1117" t="s">
        <v>14</v>
      </c>
      <c r="H1117">
        <v>13939</v>
      </c>
      <c r="I1117">
        <v>713000</v>
      </c>
      <c r="J1117" t="s">
        <v>283</v>
      </c>
    </row>
    <row r="1118" spans="1:10" x14ac:dyDescent="0.3">
      <c r="A1118">
        <v>2018</v>
      </c>
      <c r="B1118" t="s">
        <v>25</v>
      </c>
      <c r="C1118" t="s">
        <v>26</v>
      </c>
      <c r="D1118" t="s">
        <v>169</v>
      </c>
      <c r="E1118" t="s">
        <v>13</v>
      </c>
      <c r="F1118">
        <v>38482</v>
      </c>
      <c r="G1118" t="s">
        <v>14</v>
      </c>
      <c r="H1118">
        <v>12414</v>
      </c>
      <c r="I1118">
        <v>635000</v>
      </c>
      <c r="J1118" t="s">
        <v>283</v>
      </c>
    </row>
    <row r="1119" spans="1:10" x14ac:dyDescent="0.3">
      <c r="A1119">
        <v>2016</v>
      </c>
      <c r="B1119" t="s">
        <v>25</v>
      </c>
      <c r="C1119" t="s">
        <v>95</v>
      </c>
      <c r="D1119" t="s">
        <v>329</v>
      </c>
      <c r="E1119" t="s">
        <v>13</v>
      </c>
      <c r="F1119">
        <v>48738</v>
      </c>
      <c r="G1119" t="s">
        <v>14</v>
      </c>
      <c r="H1119">
        <v>8622</v>
      </c>
      <c r="I1119">
        <v>441000</v>
      </c>
      <c r="J1119" t="s">
        <v>283</v>
      </c>
    </row>
    <row r="1120" spans="1:10" x14ac:dyDescent="0.3">
      <c r="A1120">
        <v>2021</v>
      </c>
      <c r="B1120" t="s">
        <v>30</v>
      </c>
      <c r="C1120" t="s">
        <v>33</v>
      </c>
      <c r="D1120" t="s">
        <v>330</v>
      </c>
      <c r="E1120" t="s">
        <v>13</v>
      </c>
      <c r="F1120">
        <v>23972</v>
      </c>
      <c r="G1120" t="s">
        <v>14</v>
      </c>
      <c r="H1120">
        <v>11065</v>
      </c>
      <c r="I1120">
        <v>566000</v>
      </c>
      <c r="J1120" t="s">
        <v>283</v>
      </c>
    </row>
    <row r="1121" spans="1:10" x14ac:dyDescent="0.3">
      <c r="A1121">
        <v>2020</v>
      </c>
      <c r="B1121" t="s">
        <v>30</v>
      </c>
      <c r="C1121" t="s">
        <v>35</v>
      </c>
      <c r="D1121" t="s">
        <v>625</v>
      </c>
      <c r="E1121" t="s">
        <v>13</v>
      </c>
      <c r="F1121">
        <v>21438</v>
      </c>
      <c r="G1121" t="s">
        <v>14</v>
      </c>
      <c r="H1121">
        <v>11926</v>
      </c>
      <c r="I1121">
        <v>610000</v>
      </c>
      <c r="J1121" t="s">
        <v>283</v>
      </c>
    </row>
    <row r="1122" spans="1:10" x14ac:dyDescent="0.3">
      <c r="A1122">
        <v>2017</v>
      </c>
      <c r="B1122" t="s">
        <v>30</v>
      </c>
      <c r="C1122" t="s">
        <v>223</v>
      </c>
      <c r="D1122" t="s">
        <v>626</v>
      </c>
      <c r="E1122" t="s">
        <v>13</v>
      </c>
      <c r="F1122">
        <v>20264</v>
      </c>
      <c r="G1122" t="s">
        <v>14</v>
      </c>
      <c r="H1122">
        <v>18735</v>
      </c>
      <c r="I1122">
        <v>398000</v>
      </c>
      <c r="J1122" t="s">
        <v>283</v>
      </c>
    </row>
    <row r="1123" spans="1:10" x14ac:dyDescent="0.3">
      <c r="A1123">
        <v>2012</v>
      </c>
      <c r="B1123" t="s">
        <v>57</v>
      </c>
      <c r="C1123" t="s">
        <v>58</v>
      </c>
      <c r="D1123" t="s">
        <v>416</v>
      </c>
      <c r="E1123" t="s">
        <v>13</v>
      </c>
      <c r="F1123">
        <v>115572</v>
      </c>
      <c r="G1123" t="s">
        <v>24</v>
      </c>
      <c r="H1123">
        <v>12453</v>
      </c>
      <c r="I1123">
        <v>637000</v>
      </c>
      <c r="J1123" t="s">
        <v>283</v>
      </c>
    </row>
    <row r="1124" spans="1:10" x14ac:dyDescent="0.3">
      <c r="A1124">
        <v>2019</v>
      </c>
      <c r="B1124" t="s">
        <v>25</v>
      </c>
      <c r="C1124" t="s">
        <v>95</v>
      </c>
      <c r="D1124" t="s">
        <v>594</v>
      </c>
      <c r="E1124" t="s">
        <v>23</v>
      </c>
      <c r="F1124">
        <v>16943</v>
      </c>
      <c r="G1124" t="s">
        <v>14</v>
      </c>
      <c r="H1124">
        <v>36679</v>
      </c>
      <c r="I1124">
        <v>1927000</v>
      </c>
      <c r="J1124" t="s">
        <v>283</v>
      </c>
    </row>
    <row r="1125" spans="1:10" x14ac:dyDescent="0.3">
      <c r="A1125">
        <v>2023</v>
      </c>
      <c r="B1125" t="s">
        <v>20</v>
      </c>
      <c r="C1125" t="s">
        <v>627</v>
      </c>
      <c r="D1125" t="s">
        <v>628</v>
      </c>
      <c r="E1125" t="s">
        <v>23</v>
      </c>
      <c r="F1125">
        <v>16638</v>
      </c>
      <c r="G1125" t="s">
        <v>14</v>
      </c>
      <c r="H1125">
        <v>15190</v>
      </c>
      <c r="I1125">
        <v>777000</v>
      </c>
      <c r="J1125" t="s">
        <v>283</v>
      </c>
    </row>
    <row r="1126" spans="1:10" x14ac:dyDescent="0.3">
      <c r="A1126">
        <v>2020</v>
      </c>
      <c r="B1126" t="s">
        <v>25</v>
      </c>
      <c r="C1126" t="s">
        <v>28</v>
      </c>
      <c r="D1126" t="s">
        <v>407</v>
      </c>
      <c r="E1126" t="s">
        <v>13</v>
      </c>
      <c r="F1126">
        <v>11336</v>
      </c>
      <c r="G1126" t="s">
        <v>14</v>
      </c>
      <c r="H1126">
        <v>34109</v>
      </c>
      <c r="I1126">
        <v>1792000</v>
      </c>
      <c r="J1126" t="s">
        <v>283</v>
      </c>
    </row>
    <row r="1127" spans="1:10" x14ac:dyDescent="0.3">
      <c r="A1127">
        <v>2022</v>
      </c>
      <c r="B1127" t="s">
        <v>67</v>
      </c>
      <c r="C1127" t="s">
        <v>68</v>
      </c>
      <c r="D1127" t="s">
        <v>629</v>
      </c>
      <c r="E1127" t="s">
        <v>13</v>
      </c>
      <c r="F1127">
        <v>8827</v>
      </c>
      <c r="G1127" t="s">
        <v>14</v>
      </c>
      <c r="H1127">
        <v>10889</v>
      </c>
      <c r="I1127">
        <v>557000</v>
      </c>
      <c r="J1127" t="s">
        <v>283</v>
      </c>
    </row>
    <row r="1128" spans="1:10" x14ac:dyDescent="0.3">
      <c r="A1128">
        <v>2016</v>
      </c>
      <c r="B1128" t="s">
        <v>20</v>
      </c>
      <c r="C1128" t="s">
        <v>467</v>
      </c>
      <c r="D1128" t="s">
        <v>630</v>
      </c>
      <c r="E1128" t="s">
        <v>23</v>
      </c>
      <c r="F1128">
        <v>77947</v>
      </c>
      <c r="G1128" t="s">
        <v>24</v>
      </c>
      <c r="H1128">
        <v>19700</v>
      </c>
      <c r="I1128">
        <v>1035000</v>
      </c>
      <c r="J1128" t="s">
        <v>283</v>
      </c>
    </row>
    <row r="1129" spans="1:10" x14ac:dyDescent="0.3">
      <c r="A1129">
        <v>2023</v>
      </c>
      <c r="B1129" t="s">
        <v>20</v>
      </c>
      <c r="C1129" t="s">
        <v>21</v>
      </c>
      <c r="D1129" t="s">
        <v>97</v>
      </c>
      <c r="E1129" t="s">
        <v>13</v>
      </c>
      <c r="F1129">
        <v>10190</v>
      </c>
      <c r="G1129" t="s">
        <v>14</v>
      </c>
      <c r="H1129">
        <v>27238</v>
      </c>
      <c r="I1129">
        <v>1431000</v>
      </c>
      <c r="J1129" t="s">
        <v>283</v>
      </c>
    </row>
    <row r="1130" spans="1:10" x14ac:dyDescent="0.3">
      <c r="A1130">
        <v>2021</v>
      </c>
      <c r="B1130" t="s">
        <v>67</v>
      </c>
      <c r="C1130" t="s">
        <v>68</v>
      </c>
      <c r="D1130" t="s">
        <v>631</v>
      </c>
      <c r="E1130" t="s">
        <v>13</v>
      </c>
      <c r="F1130">
        <v>37815</v>
      </c>
      <c r="G1130" t="s">
        <v>14</v>
      </c>
      <c r="H1130">
        <v>13157</v>
      </c>
      <c r="I1130">
        <v>673000</v>
      </c>
      <c r="J1130" t="s">
        <v>283</v>
      </c>
    </row>
    <row r="1131" spans="1:10" x14ac:dyDescent="0.3">
      <c r="A1131">
        <v>2021</v>
      </c>
      <c r="B1131" t="s">
        <v>25</v>
      </c>
      <c r="C1131" t="s">
        <v>143</v>
      </c>
      <c r="D1131" t="s">
        <v>632</v>
      </c>
      <c r="E1131" t="s">
        <v>13</v>
      </c>
      <c r="F1131">
        <v>53454</v>
      </c>
      <c r="G1131" t="s">
        <v>14</v>
      </c>
      <c r="H1131">
        <v>14897</v>
      </c>
      <c r="I1131">
        <v>762000</v>
      </c>
      <c r="J1131" t="s">
        <v>283</v>
      </c>
    </row>
    <row r="1132" spans="1:10" x14ac:dyDescent="0.3">
      <c r="A1132">
        <v>2018</v>
      </c>
      <c r="B1132" t="s">
        <v>10</v>
      </c>
      <c r="C1132" t="s">
        <v>102</v>
      </c>
      <c r="D1132" t="s">
        <v>198</v>
      </c>
      <c r="E1132" t="s">
        <v>13</v>
      </c>
      <c r="F1132">
        <v>30948</v>
      </c>
      <c r="G1132" t="s">
        <v>14</v>
      </c>
      <c r="H1132">
        <v>13718</v>
      </c>
      <c r="I1132">
        <v>413000</v>
      </c>
      <c r="J1132" t="s">
        <v>283</v>
      </c>
    </row>
    <row r="1133" spans="1:10" x14ac:dyDescent="0.3">
      <c r="A1133">
        <v>2012</v>
      </c>
      <c r="B1133" t="s">
        <v>10</v>
      </c>
      <c r="C1133" t="s">
        <v>16</v>
      </c>
      <c r="D1133" t="s">
        <v>17</v>
      </c>
      <c r="E1133" t="s">
        <v>13</v>
      </c>
      <c r="F1133">
        <v>97699</v>
      </c>
      <c r="G1133" t="s">
        <v>14</v>
      </c>
      <c r="H1133">
        <v>8536</v>
      </c>
      <c r="I1133">
        <v>256999</v>
      </c>
      <c r="J1133" t="s">
        <v>283</v>
      </c>
    </row>
    <row r="1134" spans="1:10" x14ac:dyDescent="0.3">
      <c r="A1134">
        <v>2012</v>
      </c>
      <c r="B1134" t="s">
        <v>10</v>
      </c>
      <c r="C1134" t="s">
        <v>11</v>
      </c>
      <c r="D1134" t="s">
        <v>134</v>
      </c>
      <c r="E1134" t="s">
        <v>13</v>
      </c>
      <c r="F1134">
        <v>35084</v>
      </c>
      <c r="G1134" t="s">
        <v>14</v>
      </c>
      <c r="H1134">
        <v>12825</v>
      </c>
      <c r="I1134">
        <v>656000</v>
      </c>
      <c r="J1134" t="s">
        <v>283</v>
      </c>
    </row>
    <row r="1135" spans="1:10" x14ac:dyDescent="0.3">
      <c r="A1135">
        <v>2017</v>
      </c>
      <c r="B1135" t="s">
        <v>10</v>
      </c>
      <c r="C1135" t="s">
        <v>18</v>
      </c>
      <c r="D1135" t="s">
        <v>141</v>
      </c>
      <c r="E1135" t="s">
        <v>23</v>
      </c>
      <c r="F1135">
        <v>74601</v>
      </c>
      <c r="G1135" t="s">
        <v>14</v>
      </c>
      <c r="H1135">
        <v>20576</v>
      </c>
      <c r="I1135">
        <v>1081000</v>
      </c>
      <c r="J1135" t="s">
        <v>283</v>
      </c>
    </row>
    <row r="1136" spans="1:10" x14ac:dyDescent="0.3">
      <c r="A1136">
        <v>2019</v>
      </c>
      <c r="B1136" t="s">
        <v>30</v>
      </c>
      <c r="C1136" t="s">
        <v>53</v>
      </c>
      <c r="D1136" t="s">
        <v>633</v>
      </c>
      <c r="E1136" t="s">
        <v>13</v>
      </c>
      <c r="F1136">
        <v>60704</v>
      </c>
      <c r="G1136" t="s">
        <v>14</v>
      </c>
      <c r="H1136">
        <v>10811</v>
      </c>
      <c r="I1136">
        <v>486000</v>
      </c>
      <c r="J1136" t="s">
        <v>283</v>
      </c>
    </row>
    <row r="1137" spans="1:10" x14ac:dyDescent="0.3">
      <c r="A1137">
        <v>2014</v>
      </c>
      <c r="B1137" t="s">
        <v>30</v>
      </c>
      <c r="C1137" t="s">
        <v>223</v>
      </c>
      <c r="D1137" t="s">
        <v>421</v>
      </c>
      <c r="E1137" t="s">
        <v>23</v>
      </c>
      <c r="F1137">
        <v>12047</v>
      </c>
      <c r="G1137" t="s">
        <v>14</v>
      </c>
      <c r="H1137">
        <v>18501</v>
      </c>
      <c r="I1137">
        <v>972000</v>
      </c>
      <c r="J1137" t="s">
        <v>283</v>
      </c>
    </row>
    <row r="1138" spans="1:10" x14ac:dyDescent="0.3">
      <c r="A1138">
        <v>2020</v>
      </c>
      <c r="B1138" t="s">
        <v>10</v>
      </c>
      <c r="C1138" t="s">
        <v>181</v>
      </c>
      <c r="D1138" t="s">
        <v>634</v>
      </c>
      <c r="E1138" t="s">
        <v>23</v>
      </c>
      <c r="F1138">
        <v>50421</v>
      </c>
      <c r="G1138" t="s">
        <v>14</v>
      </c>
      <c r="H1138">
        <v>18216</v>
      </c>
      <c r="I1138">
        <v>957000</v>
      </c>
      <c r="J1138" t="s">
        <v>283</v>
      </c>
    </row>
    <row r="1139" spans="1:10" x14ac:dyDescent="0.3">
      <c r="A1139">
        <v>2019</v>
      </c>
      <c r="B1139" t="s">
        <v>30</v>
      </c>
      <c r="C1139" t="s">
        <v>31</v>
      </c>
      <c r="D1139" t="s">
        <v>635</v>
      </c>
      <c r="E1139" t="s">
        <v>13</v>
      </c>
      <c r="F1139">
        <v>34996</v>
      </c>
      <c r="G1139" t="s">
        <v>14</v>
      </c>
      <c r="H1139">
        <v>9110</v>
      </c>
      <c r="I1139">
        <v>466000</v>
      </c>
      <c r="J1139" t="s">
        <v>283</v>
      </c>
    </row>
    <row r="1140" spans="1:10" x14ac:dyDescent="0.3">
      <c r="A1140">
        <v>2016</v>
      </c>
      <c r="B1140" t="s">
        <v>10</v>
      </c>
      <c r="C1140" t="s">
        <v>93</v>
      </c>
      <c r="D1140" t="s">
        <v>587</v>
      </c>
      <c r="E1140" t="s">
        <v>23</v>
      </c>
      <c r="F1140">
        <v>62447</v>
      </c>
      <c r="G1140" t="s">
        <v>14</v>
      </c>
      <c r="H1140">
        <v>34014</v>
      </c>
      <c r="I1140">
        <v>1787000</v>
      </c>
      <c r="J1140" t="s">
        <v>283</v>
      </c>
    </row>
    <row r="1141" spans="1:10" x14ac:dyDescent="0.3">
      <c r="A1141">
        <v>2022</v>
      </c>
      <c r="B1141" t="s">
        <v>67</v>
      </c>
      <c r="C1141" t="s">
        <v>68</v>
      </c>
      <c r="D1141" t="s">
        <v>636</v>
      </c>
      <c r="E1141" t="s">
        <v>23</v>
      </c>
      <c r="F1141">
        <v>43707</v>
      </c>
      <c r="G1141" t="s">
        <v>24</v>
      </c>
      <c r="H1141">
        <v>10323</v>
      </c>
      <c r="I1141">
        <v>528000</v>
      </c>
      <c r="J1141" t="s">
        <v>283</v>
      </c>
    </row>
    <row r="1142" spans="1:10" x14ac:dyDescent="0.3">
      <c r="A1142">
        <v>2017</v>
      </c>
      <c r="B1142" t="s">
        <v>30</v>
      </c>
      <c r="C1142" t="s">
        <v>223</v>
      </c>
      <c r="D1142" t="s">
        <v>527</v>
      </c>
      <c r="E1142" t="s">
        <v>13</v>
      </c>
      <c r="F1142">
        <v>34496</v>
      </c>
      <c r="G1142" t="s">
        <v>14</v>
      </c>
      <c r="H1142">
        <v>10166</v>
      </c>
      <c r="I1142">
        <v>520000</v>
      </c>
      <c r="J1142" t="s">
        <v>283</v>
      </c>
    </row>
    <row r="1143" spans="1:10" x14ac:dyDescent="0.3">
      <c r="A1143">
        <v>2019</v>
      </c>
      <c r="B1143" t="s">
        <v>25</v>
      </c>
      <c r="C1143" t="s">
        <v>95</v>
      </c>
      <c r="D1143" t="s">
        <v>439</v>
      </c>
      <c r="E1143" t="s">
        <v>23</v>
      </c>
      <c r="F1143">
        <v>35928</v>
      </c>
      <c r="G1143" t="s">
        <v>14</v>
      </c>
      <c r="H1143">
        <v>9165</v>
      </c>
      <c r="I1143">
        <v>412000</v>
      </c>
      <c r="J1143" t="s">
        <v>283</v>
      </c>
    </row>
    <row r="1144" spans="1:10" x14ac:dyDescent="0.3">
      <c r="A1144">
        <v>2014</v>
      </c>
      <c r="B1144" t="s">
        <v>30</v>
      </c>
      <c r="C1144" t="s">
        <v>211</v>
      </c>
      <c r="D1144" t="s">
        <v>212</v>
      </c>
      <c r="E1144" t="s">
        <v>13</v>
      </c>
      <c r="F1144">
        <v>67606</v>
      </c>
      <c r="G1144" t="s">
        <v>14</v>
      </c>
      <c r="H1144">
        <v>18768</v>
      </c>
      <c r="I1144">
        <v>986000</v>
      </c>
      <c r="J1144" t="s">
        <v>283</v>
      </c>
    </row>
    <row r="1145" spans="1:10" x14ac:dyDescent="0.3">
      <c r="A1145">
        <v>2019</v>
      </c>
      <c r="B1145" t="s">
        <v>41</v>
      </c>
      <c r="C1145" t="s">
        <v>373</v>
      </c>
      <c r="D1145" t="s">
        <v>637</v>
      </c>
      <c r="E1145" t="s">
        <v>23</v>
      </c>
      <c r="F1145">
        <v>41272</v>
      </c>
      <c r="G1145" t="s">
        <v>14</v>
      </c>
      <c r="H1145">
        <v>15456</v>
      </c>
      <c r="I1145">
        <v>811999</v>
      </c>
      <c r="J1145" t="s">
        <v>283</v>
      </c>
    </row>
    <row r="1146" spans="1:10" x14ac:dyDescent="0.3">
      <c r="A1146">
        <v>2021</v>
      </c>
      <c r="B1146" t="s">
        <v>30</v>
      </c>
      <c r="C1146" t="s">
        <v>33</v>
      </c>
      <c r="D1146" t="s">
        <v>590</v>
      </c>
      <c r="E1146" t="s">
        <v>13</v>
      </c>
      <c r="F1146">
        <v>30376</v>
      </c>
      <c r="G1146" t="s">
        <v>14</v>
      </c>
      <c r="H1146">
        <v>26667</v>
      </c>
      <c r="I1146">
        <v>1401000</v>
      </c>
      <c r="J1146" t="s">
        <v>283</v>
      </c>
    </row>
    <row r="1147" spans="1:10" x14ac:dyDescent="0.3">
      <c r="A1147">
        <v>2018</v>
      </c>
      <c r="B1147" t="s">
        <v>20</v>
      </c>
      <c r="C1147" t="s">
        <v>193</v>
      </c>
      <c r="D1147" t="s">
        <v>638</v>
      </c>
      <c r="E1147" t="s">
        <v>13</v>
      </c>
      <c r="F1147">
        <v>63416</v>
      </c>
      <c r="G1147" t="s">
        <v>24</v>
      </c>
      <c r="H1147">
        <v>32834</v>
      </c>
      <c r="I1147">
        <v>1725000</v>
      </c>
      <c r="J1147" t="s">
        <v>283</v>
      </c>
    </row>
    <row r="1148" spans="1:10" x14ac:dyDescent="0.3">
      <c r="A1148">
        <v>2021</v>
      </c>
      <c r="B1148" t="s">
        <v>30</v>
      </c>
      <c r="C1148" t="s">
        <v>53</v>
      </c>
      <c r="D1148" t="s">
        <v>639</v>
      </c>
      <c r="E1148" t="s">
        <v>23</v>
      </c>
      <c r="F1148">
        <v>21027</v>
      </c>
      <c r="G1148" t="s">
        <v>14</v>
      </c>
      <c r="H1148">
        <v>8094</v>
      </c>
      <c r="I1148">
        <v>413999</v>
      </c>
      <c r="J1148" t="s">
        <v>283</v>
      </c>
    </row>
    <row r="1149" spans="1:10" x14ac:dyDescent="0.3">
      <c r="A1149">
        <v>2016</v>
      </c>
      <c r="B1149" t="s">
        <v>10</v>
      </c>
      <c r="C1149" t="s">
        <v>93</v>
      </c>
      <c r="D1149" t="s">
        <v>268</v>
      </c>
      <c r="E1149" t="s">
        <v>13</v>
      </c>
      <c r="F1149">
        <v>77319</v>
      </c>
      <c r="G1149" t="s">
        <v>14</v>
      </c>
      <c r="H1149">
        <v>14057</v>
      </c>
      <c r="I1149">
        <v>719000</v>
      </c>
      <c r="J1149" t="s">
        <v>283</v>
      </c>
    </row>
    <row r="1150" spans="1:10" x14ac:dyDescent="0.3">
      <c r="A1150">
        <v>2016</v>
      </c>
      <c r="B1150" t="s">
        <v>30</v>
      </c>
      <c r="C1150" t="s">
        <v>50</v>
      </c>
      <c r="D1150" t="s">
        <v>476</v>
      </c>
      <c r="E1150" t="s">
        <v>13</v>
      </c>
      <c r="F1150">
        <v>86715</v>
      </c>
      <c r="G1150" t="s">
        <v>24</v>
      </c>
      <c r="H1150">
        <v>16103</v>
      </c>
      <c r="I1150">
        <v>846000</v>
      </c>
      <c r="J1150" t="s">
        <v>283</v>
      </c>
    </row>
    <row r="1151" spans="1:10" x14ac:dyDescent="0.3">
      <c r="A1151">
        <v>2018</v>
      </c>
      <c r="B1151" t="s">
        <v>331</v>
      </c>
      <c r="C1151" t="s">
        <v>332</v>
      </c>
      <c r="D1151" t="s">
        <v>640</v>
      </c>
      <c r="E1151" t="s">
        <v>23</v>
      </c>
      <c r="F1151">
        <v>18349</v>
      </c>
      <c r="G1151" t="s">
        <v>14</v>
      </c>
      <c r="H1151">
        <v>10831</v>
      </c>
      <c r="I1151">
        <v>554000</v>
      </c>
      <c r="J1151" t="s">
        <v>283</v>
      </c>
    </row>
    <row r="1152" spans="1:10" x14ac:dyDescent="0.3">
      <c r="A1152">
        <v>2018</v>
      </c>
      <c r="B1152" t="s">
        <v>146</v>
      </c>
      <c r="C1152" t="s">
        <v>235</v>
      </c>
      <c r="D1152" t="s">
        <v>641</v>
      </c>
      <c r="E1152" t="s">
        <v>13</v>
      </c>
      <c r="F1152">
        <v>66103</v>
      </c>
      <c r="G1152" t="s">
        <v>14</v>
      </c>
      <c r="H1152">
        <v>8133</v>
      </c>
      <c r="I1152">
        <v>416000</v>
      </c>
      <c r="J1152" t="s">
        <v>283</v>
      </c>
    </row>
    <row r="1153" spans="1:10" x14ac:dyDescent="0.3">
      <c r="A1153">
        <v>2015</v>
      </c>
      <c r="B1153" t="s">
        <v>10</v>
      </c>
      <c r="C1153" t="s">
        <v>93</v>
      </c>
      <c r="D1153" t="s">
        <v>348</v>
      </c>
      <c r="E1153" t="s">
        <v>23</v>
      </c>
      <c r="F1153">
        <v>33709</v>
      </c>
      <c r="G1153" t="s">
        <v>14</v>
      </c>
      <c r="H1153">
        <v>9454</v>
      </c>
      <c r="I1153">
        <v>425000</v>
      </c>
      <c r="J1153" t="s">
        <v>283</v>
      </c>
    </row>
    <row r="1154" spans="1:10" x14ac:dyDescent="0.3">
      <c r="A1154">
        <v>2014</v>
      </c>
      <c r="B1154" t="s">
        <v>30</v>
      </c>
      <c r="C1154" t="s">
        <v>223</v>
      </c>
      <c r="D1154" t="s">
        <v>228</v>
      </c>
      <c r="E1154" t="s">
        <v>13</v>
      </c>
      <c r="F1154">
        <v>40479</v>
      </c>
      <c r="G1154" t="s">
        <v>14</v>
      </c>
      <c r="H1154">
        <v>8954</v>
      </c>
      <c r="I1154">
        <v>458000</v>
      </c>
      <c r="J1154" t="s">
        <v>283</v>
      </c>
    </row>
    <row r="1155" spans="1:10" x14ac:dyDescent="0.3">
      <c r="A1155">
        <v>2015</v>
      </c>
      <c r="B1155" t="s">
        <v>30</v>
      </c>
      <c r="C1155" t="s">
        <v>223</v>
      </c>
      <c r="D1155" t="s">
        <v>421</v>
      </c>
      <c r="E1155" t="s">
        <v>23</v>
      </c>
      <c r="F1155">
        <v>80575</v>
      </c>
      <c r="G1155" t="s">
        <v>14</v>
      </c>
      <c r="H1155">
        <v>13666</v>
      </c>
      <c r="I1155">
        <v>699000</v>
      </c>
      <c r="J1155" t="s">
        <v>283</v>
      </c>
    </row>
    <row r="1156" spans="1:10" x14ac:dyDescent="0.3">
      <c r="A1156">
        <v>2019</v>
      </c>
      <c r="B1156" t="s">
        <v>10</v>
      </c>
      <c r="C1156" t="s">
        <v>18</v>
      </c>
      <c r="D1156" t="s">
        <v>19</v>
      </c>
      <c r="E1156" t="s">
        <v>13</v>
      </c>
      <c r="F1156">
        <v>24160</v>
      </c>
      <c r="G1156" t="s">
        <v>14</v>
      </c>
      <c r="H1156">
        <v>19662</v>
      </c>
      <c r="I1156">
        <v>1033000</v>
      </c>
      <c r="J1156" t="s">
        <v>283</v>
      </c>
    </row>
    <row r="1157" spans="1:10" x14ac:dyDescent="0.3">
      <c r="A1157">
        <v>2021</v>
      </c>
      <c r="B1157" t="s">
        <v>25</v>
      </c>
      <c r="C1157" t="s">
        <v>26</v>
      </c>
      <c r="D1157" t="s">
        <v>557</v>
      </c>
      <c r="E1157" t="s">
        <v>13</v>
      </c>
      <c r="F1157">
        <v>19430</v>
      </c>
      <c r="G1157" t="s">
        <v>14</v>
      </c>
      <c r="H1157">
        <v>10186</v>
      </c>
      <c r="I1157">
        <v>521000</v>
      </c>
      <c r="J1157" t="s">
        <v>283</v>
      </c>
    </row>
    <row r="1158" spans="1:10" x14ac:dyDescent="0.3">
      <c r="A1158">
        <v>2015</v>
      </c>
      <c r="B1158" t="s">
        <v>30</v>
      </c>
      <c r="C1158" t="s">
        <v>223</v>
      </c>
      <c r="D1158" t="s">
        <v>224</v>
      </c>
      <c r="E1158" t="s">
        <v>13</v>
      </c>
      <c r="F1158">
        <v>50784</v>
      </c>
      <c r="G1158" t="s">
        <v>14</v>
      </c>
      <c r="H1158">
        <v>9191</v>
      </c>
      <c r="I1158">
        <v>349000</v>
      </c>
      <c r="J1158" t="s">
        <v>283</v>
      </c>
    </row>
    <row r="1159" spans="1:10" x14ac:dyDescent="0.3">
      <c r="A1159">
        <v>2013</v>
      </c>
      <c r="B1159" t="s">
        <v>30</v>
      </c>
      <c r="C1159" t="s">
        <v>178</v>
      </c>
      <c r="D1159" t="s">
        <v>179</v>
      </c>
      <c r="E1159" t="s">
        <v>13</v>
      </c>
      <c r="F1159">
        <v>55303</v>
      </c>
      <c r="G1159" t="s">
        <v>14</v>
      </c>
      <c r="H1159">
        <v>14663</v>
      </c>
      <c r="I1159">
        <v>750000</v>
      </c>
      <c r="J1159" t="s">
        <v>283</v>
      </c>
    </row>
    <row r="1160" spans="1:10" x14ac:dyDescent="0.3">
      <c r="A1160">
        <v>2018</v>
      </c>
      <c r="B1160" t="s">
        <v>10</v>
      </c>
      <c r="C1160" t="s">
        <v>102</v>
      </c>
      <c r="D1160" t="s">
        <v>198</v>
      </c>
      <c r="E1160" t="s">
        <v>13</v>
      </c>
      <c r="F1160">
        <v>42483</v>
      </c>
      <c r="G1160" t="s">
        <v>14</v>
      </c>
      <c r="H1160">
        <v>14115</v>
      </c>
      <c r="I1160">
        <v>722000</v>
      </c>
      <c r="J1160" t="s">
        <v>283</v>
      </c>
    </row>
    <row r="1161" spans="1:10" x14ac:dyDescent="0.3">
      <c r="A1161">
        <v>2018</v>
      </c>
      <c r="B1161" t="s">
        <v>10</v>
      </c>
      <c r="C1161" t="s">
        <v>18</v>
      </c>
      <c r="D1161" t="s">
        <v>201</v>
      </c>
      <c r="E1161" t="s">
        <v>13</v>
      </c>
      <c r="F1161">
        <v>82882</v>
      </c>
      <c r="G1161" t="s">
        <v>24</v>
      </c>
      <c r="H1161">
        <v>17778</v>
      </c>
      <c r="I1161">
        <v>934000</v>
      </c>
      <c r="J1161" t="s">
        <v>283</v>
      </c>
    </row>
    <row r="1162" spans="1:10" x14ac:dyDescent="0.3">
      <c r="A1162">
        <v>2019</v>
      </c>
      <c r="B1162" t="s">
        <v>10</v>
      </c>
      <c r="C1162" t="s">
        <v>102</v>
      </c>
      <c r="D1162" t="s">
        <v>315</v>
      </c>
      <c r="E1162" t="s">
        <v>23</v>
      </c>
      <c r="F1162">
        <v>41774</v>
      </c>
      <c r="G1162" t="s">
        <v>14</v>
      </c>
      <c r="H1162">
        <v>14702</v>
      </c>
      <c r="I1162">
        <v>752000</v>
      </c>
      <c r="J1162" t="s">
        <v>283</v>
      </c>
    </row>
    <row r="1163" spans="1:10" x14ac:dyDescent="0.3">
      <c r="A1163">
        <v>2023</v>
      </c>
      <c r="B1163" t="s">
        <v>10</v>
      </c>
      <c r="C1163" t="s">
        <v>118</v>
      </c>
      <c r="D1163" t="s">
        <v>164</v>
      </c>
      <c r="E1163" t="s">
        <v>23</v>
      </c>
      <c r="F1163">
        <v>8230</v>
      </c>
      <c r="G1163" t="s">
        <v>14</v>
      </c>
      <c r="H1163">
        <v>15249</v>
      </c>
      <c r="I1163">
        <v>780000</v>
      </c>
      <c r="J1163" t="s">
        <v>283</v>
      </c>
    </row>
    <row r="1164" spans="1:10" x14ac:dyDescent="0.3">
      <c r="A1164">
        <v>2019</v>
      </c>
      <c r="B1164" t="s">
        <v>44</v>
      </c>
      <c r="C1164" t="s">
        <v>62</v>
      </c>
      <c r="D1164" t="s">
        <v>415</v>
      </c>
      <c r="E1164" t="s">
        <v>13</v>
      </c>
      <c r="F1164">
        <v>25138</v>
      </c>
      <c r="G1164" t="s">
        <v>14</v>
      </c>
      <c r="H1164">
        <v>11144</v>
      </c>
      <c r="I1164">
        <v>570000</v>
      </c>
      <c r="J1164" t="s">
        <v>283</v>
      </c>
    </row>
    <row r="1165" spans="1:10" x14ac:dyDescent="0.3">
      <c r="A1165">
        <v>2016</v>
      </c>
      <c r="B1165" t="s">
        <v>10</v>
      </c>
      <c r="C1165" t="s">
        <v>16</v>
      </c>
      <c r="D1165" t="s">
        <v>166</v>
      </c>
      <c r="E1165" t="s">
        <v>13</v>
      </c>
      <c r="F1165">
        <v>74061</v>
      </c>
      <c r="G1165" t="s">
        <v>14</v>
      </c>
      <c r="H1165">
        <v>23203</v>
      </c>
      <c r="I1165">
        <v>1219000</v>
      </c>
      <c r="J1165" t="s">
        <v>283</v>
      </c>
    </row>
    <row r="1166" spans="1:10" x14ac:dyDescent="0.3">
      <c r="A1166">
        <v>2022</v>
      </c>
      <c r="B1166" t="s">
        <v>25</v>
      </c>
      <c r="C1166" t="s">
        <v>26</v>
      </c>
      <c r="D1166" t="s">
        <v>642</v>
      </c>
      <c r="E1166" t="s">
        <v>23</v>
      </c>
      <c r="F1166">
        <v>28971</v>
      </c>
      <c r="G1166" t="s">
        <v>14</v>
      </c>
      <c r="H1166">
        <v>17397</v>
      </c>
      <c r="I1166">
        <v>914000</v>
      </c>
      <c r="J1166" t="s">
        <v>283</v>
      </c>
    </row>
    <row r="1167" spans="1:10" x14ac:dyDescent="0.3">
      <c r="A1167">
        <v>2022</v>
      </c>
      <c r="B1167" t="s">
        <v>25</v>
      </c>
      <c r="C1167" t="s">
        <v>55</v>
      </c>
      <c r="D1167" t="s">
        <v>643</v>
      </c>
      <c r="E1167" t="s">
        <v>23</v>
      </c>
      <c r="F1167">
        <v>15486</v>
      </c>
      <c r="G1167" t="s">
        <v>14</v>
      </c>
      <c r="H1167">
        <v>14565</v>
      </c>
      <c r="I1167">
        <v>745000</v>
      </c>
      <c r="J1167" t="s">
        <v>283</v>
      </c>
    </row>
    <row r="1168" spans="1:10" x14ac:dyDescent="0.3">
      <c r="A1168">
        <v>2021</v>
      </c>
      <c r="B1168" t="s">
        <v>30</v>
      </c>
      <c r="C1168" t="s">
        <v>35</v>
      </c>
      <c r="D1168" t="s">
        <v>595</v>
      </c>
      <c r="E1168" t="s">
        <v>23</v>
      </c>
      <c r="F1168">
        <v>30588</v>
      </c>
      <c r="G1168" t="s">
        <v>14</v>
      </c>
      <c r="H1168">
        <v>8856</v>
      </c>
      <c r="I1168">
        <v>453000</v>
      </c>
      <c r="J1168" t="s">
        <v>283</v>
      </c>
    </row>
    <row r="1169" spans="1:10" x14ac:dyDescent="0.3">
      <c r="A1169">
        <v>2017</v>
      </c>
      <c r="B1169" t="s">
        <v>30</v>
      </c>
      <c r="C1169" t="s">
        <v>223</v>
      </c>
      <c r="D1169" t="s">
        <v>228</v>
      </c>
      <c r="E1169" t="s">
        <v>13</v>
      </c>
      <c r="F1169">
        <v>69760</v>
      </c>
      <c r="G1169" t="s">
        <v>14</v>
      </c>
      <c r="H1169">
        <v>22555</v>
      </c>
      <c r="I1169">
        <v>1185000</v>
      </c>
      <c r="J1169" t="s">
        <v>283</v>
      </c>
    </row>
    <row r="1170" spans="1:10" x14ac:dyDescent="0.3">
      <c r="A1170">
        <v>2020</v>
      </c>
      <c r="B1170" t="s">
        <v>67</v>
      </c>
      <c r="C1170" t="s">
        <v>68</v>
      </c>
      <c r="D1170" t="s">
        <v>644</v>
      </c>
      <c r="E1170" t="s">
        <v>13</v>
      </c>
      <c r="F1170">
        <v>44842</v>
      </c>
      <c r="G1170" t="s">
        <v>14</v>
      </c>
      <c r="H1170">
        <v>7781</v>
      </c>
      <c r="I1170">
        <v>398000</v>
      </c>
      <c r="J1170" t="s">
        <v>283</v>
      </c>
    </row>
    <row r="1171" spans="1:10" x14ac:dyDescent="0.3">
      <c r="A1171">
        <v>2021</v>
      </c>
      <c r="B1171" t="s">
        <v>10</v>
      </c>
      <c r="C1171" t="s">
        <v>11</v>
      </c>
      <c r="D1171" t="s">
        <v>124</v>
      </c>
      <c r="E1171" t="s">
        <v>13</v>
      </c>
      <c r="F1171">
        <v>22625</v>
      </c>
      <c r="G1171" t="s">
        <v>14</v>
      </c>
      <c r="H1171">
        <v>15054</v>
      </c>
      <c r="I1171">
        <v>770000</v>
      </c>
      <c r="J1171" t="s">
        <v>283</v>
      </c>
    </row>
    <row r="1172" spans="1:10" x14ac:dyDescent="0.3">
      <c r="A1172">
        <v>2016</v>
      </c>
      <c r="B1172" t="s">
        <v>41</v>
      </c>
      <c r="C1172" t="s">
        <v>373</v>
      </c>
      <c r="D1172" t="s">
        <v>410</v>
      </c>
      <c r="E1172" t="s">
        <v>23</v>
      </c>
      <c r="F1172">
        <v>57895</v>
      </c>
      <c r="G1172" t="s">
        <v>14</v>
      </c>
      <c r="H1172">
        <v>11378</v>
      </c>
      <c r="I1172">
        <v>582000</v>
      </c>
      <c r="J1172" t="s">
        <v>283</v>
      </c>
    </row>
    <row r="1173" spans="1:10" x14ac:dyDescent="0.3">
      <c r="A1173">
        <v>2016</v>
      </c>
      <c r="B1173" t="s">
        <v>30</v>
      </c>
      <c r="C1173" t="s">
        <v>223</v>
      </c>
      <c r="D1173" t="s">
        <v>519</v>
      </c>
      <c r="E1173" t="s">
        <v>13</v>
      </c>
      <c r="F1173">
        <v>24183</v>
      </c>
      <c r="G1173" t="s">
        <v>14</v>
      </c>
      <c r="H1173">
        <v>11632</v>
      </c>
      <c r="I1173">
        <v>595000</v>
      </c>
      <c r="J1173" t="s">
        <v>283</v>
      </c>
    </row>
    <row r="1174" spans="1:10" x14ac:dyDescent="0.3">
      <c r="A1174">
        <v>2016</v>
      </c>
      <c r="B1174" t="s">
        <v>10</v>
      </c>
      <c r="C1174" t="s">
        <v>16</v>
      </c>
      <c r="D1174" t="s">
        <v>17</v>
      </c>
      <c r="E1174" t="s">
        <v>13</v>
      </c>
      <c r="F1174">
        <v>70649</v>
      </c>
      <c r="G1174" t="s">
        <v>14</v>
      </c>
      <c r="H1174">
        <v>27504</v>
      </c>
      <c r="I1174">
        <v>1445000</v>
      </c>
      <c r="J1174" t="s">
        <v>283</v>
      </c>
    </row>
    <row r="1175" spans="1:10" x14ac:dyDescent="0.3">
      <c r="A1175">
        <v>2020</v>
      </c>
      <c r="B1175" t="s">
        <v>20</v>
      </c>
      <c r="C1175" t="s">
        <v>193</v>
      </c>
      <c r="D1175" t="s">
        <v>424</v>
      </c>
      <c r="E1175" t="s">
        <v>13</v>
      </c>
      <c r="F1175">
        <v>18556</v>
      </c>
      <c r="G1175" t="s">
        <v>24</v>
      </c>
      <c r="H1175">
        <v>24592</v>
      </c>
      <c r="I1175">
        <v>1292000</v>
      </c>
      <c r="J1175" t="s">
        <v>283</v>
      </c>
    </row>
    <row r="1176" spans="1:10" x14ac:dyDescent="0.3">
      <c r="A1176">
        <v>2021</v>
      </c>
      <c r="B1176" t="s">
        <v>67</v>
      </c>
      <c r="C1176" t="s">
        <v>100</v>
      </c>
      <c r="D1176" t="s">
        <v>645</v>
      </c>
      <c r="E1176" t="s">
        <v>23</v>
      </c>
      <c r="F1176">
        <v>32031</v>
      </c>
      <c r="G1176" t="s">
        <v>14</v>
      </c>
      <c r="H1176">
        <v>17607</v>
      </c>
      <c r="I1176">
        <v>925000</v>
      </c>
      <c r="J1176" t="s">
        <v>283</v>
      </c>
    </row>
    <row r="1177" spans="1:10" x14ac:dyDescent="0.3">
      <c r="A1177">
        <v>2019</v>
      </c>
      <c r="B1177" t="s">
        <v>10</v>
      </c>
      <c r="C1177" t="s">
        <v>102</v>
      </c>
      <c r="D1177" t="s">
        <v>315</v>
      </c>
      <c r="E1177" t="s">
        <v>23</v>
      </c>
      <c r="F1177">
        <v>29041</v>
      </c>
      <c r="G1177" t="s">
        <v>14</v>
      </c>
      <c r="H1177">
        <v>21699</v>
      </c>
      <c r="I1177">
        <v>1140000</v>
      </c>
      <c r="J1177" t="s">
        <v>283</v>
      </c>
    </row>
    <row r="1178" spans="1:10" x14ac:dyDescent="0.3">
      <c r="A1178">
        <v>2019</v>
      </c>
      <c r="B1178" t="s">
        <v>44</v>
      </c>
      <c r="C1178" t="s">
        <v>45</v>
      </c>
      <c r="D1178" t="s">
        <v>88</v>
      </c>
      <c r="E1178" t="s">
        <v>23</v>
      </c>
      <c r="F1178">
        <v>34447</v>
      </c>
      <c r="G1178" t="s">
        <v>14</v>
      </c>
      <c r="H1178">
        <v>10929</v>
      </c>
      <c r="I1178">
        <v>559000</v>
      </c>
      <c r="J1178" t="s">
        <v>283</v>
      </c>
    </row>
    <row r="1179" spans="1:10" x14ac:dyDescent="0.3">
      <c r="A1179">
        <v>2016</v>
      </c>
      <c r="B1179" t="s">
        <v>30</v>
      </c>
      <c r="C1179" t="s">
        <v>223</v>
      </c>
      <c r="D1179" t="s">
        <v>519</v>
      </c>
      <c r="E1179" t="s">
        <v>13</v>
      </c>
      <c r="F1179">
        <v>23731</v>
      </c>
      <c r="G1179" t="s">
        <v>14</v>
      </c>
      <c r="H1179">
        <v>8876</v>
      </c>
      <c r="I1179">
        <v>454000</v>
      </c>
      <c r="J1179" t="s">
        <v>283</v>
      </c>
    </row>
    <row r="1180" spans="1:10" x14ac:dyDescent="0.3">
      <c r="A1180">
        <v>2016</v>
      </c>
      <c r="B1180" t="s">
        <v>30</v>
      </c>
      <c r="C1180" t="s">
        <v>223</v>
      </c>
      <c r="D1180" t="s">
        <v>265</v>
      </c>
      <c r="E1180" t="s">
        <v>13</v>
      </c>
      <c r="F1180">
        <v>70403</v>
      </c>
      <c r="G1180" t="s">
        <v>14</v>
      </c>
      <c r="H1180">
        <v>7979</v>
      </c>
      <c r="I1180">
        <v>303000</v>
      </c>
      <c r="J1180" t="s">
        <v>283</v>
      </c>
    </row>
    <row r="1181" spans="1:10" x14ac:dyDescent="0.3">
      <c r="A1181">
        <v>2013</v>
      </c>
      <c r="B1181" t="s">
        <v>10</v>
      </c>
      <c r="C1181" t="s">
        <v>11</v>
      </c>
      <c r="D1181" t="s">
        <v>134</v>
      </c>
      <c r="E1181" t="s">
        <v>13</v>
      </c>
      <c r="F1181">
        <v>24202</v>
      </c>
      <c r="G1181" t="s">
        <v>14</v>
      </c>
      <c r="H1181">
        <v>13099</v>
      </c>
      <c r="I1181">
        <v>670000</v>
      </c>
      <c r="J1181" t="s">
        <v>283</v>
      </c>
    </row>
    <row r="1182" spans="1:10" x14ac:dyDescent="0.3">
      <c r="A1182">
        <v>2021</v>
      </c>
      <c r="B1182" t="s">
        <v>10</v>
      </c>
      <c r="C1182" t="s">
        <v>93</v>
      </c>
      <c r="D1182" t="s">
        <v>492</v>
      </c>
      <c r="E1182" t="s">
        <v>23</v>
      </c>
      <c r="F1182">
        <v>25548</v>
      </c>
      <c r="G1182" t="s">
        <v>14</v>
      </c>
      <c r="H1182">
        <v>20062</v>
      </c>
      <c r="I1182">
        <v>1054000</v>
      </c>
      <c r="J1182" t="s">
        <v>283</v>
      </c>
    </row>
    <row r="1183" spans="1:10" x14ac:dyDescent="0.3">
      <c r="A1183">
        <v>2021</v>
      </c>
      <c r="B1183" t="s">
        <v>10</v>
      </c>
      <c r="C1183" t="s">
        <v>181</v>
      </c>
      <c r="D1183" t="s">
        <v>634</v>
      </c>
      <c r="E1183" t="s">
        <v>23</v>
      </c>
      <c r="F1183">
        <v>22250</v>
      </c>
      <c r="G1183" t="s">
        <v>14</v>
      </c>
      <c r="H1183">
        <v>15230</v>
      </c>
      <c r="I1183">
        <v>779000</v>
      </c>
      <c r="J1183" t="s">
        <v>283</v>
      </c>
    </row>
    <row r="1184" spans="1:10" x14ac:dyDescent="0.3">
      <c r="A1184">
        <v>2017</v>
      </c>
      <c r="B1184" t="s">
        <v>30</v>
      </c>
      <c r="C1184" t="s">
        <v>38</v>
      </c>
      <c r="D1184" t="s">
        <v>308</v>
      </c>
      <c r="E1184" t="s">
        <v>13</v>
      </c>
      <c r="F1184">
        <v>39981</v>
      </c>
      <c r="G1184" t="s">
        <v>24</v>
      </c>
      <c r="H1184">
        <v>8798</v>
      </c>
      <c r="I1184">
        <v>450000</v>
      </c>
      <c r="J1184" t="s">
        <v>283</v>
      </c>
    </row>
    <row r="1185" spans="1:10" x14ac:dyDescent="0.3">
      <c r="A1185">
        <v>2017</v>
      </c>
      <c r="B1185" t="s">
        <v>25</v>
      </c>
      <c r="C1185" t="s">
        <v>95</v>
      </c>
      <c r="D1185" t="s">
        <v>319</v>
      </c>
      <c r="E1185" t="s">
        <v>13</v>
      </c>
      <c r="F1185">
        <v>60536</v>
      </c>
      <c r="G1185" t="s">
        <v>14</v>
      </c>
      <c r="H1185">
        <v>13959</v>
      </c>
      <c r="I1185">
        <v>714000</v>
      </c>
      <c r="J1185" t="s">
        <v>283</v>
      </c>
    </row>
    <row r="1186" spans="1:10" x14ac:dyDescent="0.3">
      <c r="A1186">
        <v>2018</v>
      </c>
      <c r="B1186" t="s">
        <v>10</v>
      </c>
      <c r="C1186" t="s">
        <v>18</v>
      </c>
      <c r="D1186" t="s">
        <v>191</v>
      </c>
      <c r="E1186" t="s">
        <v>23</v>
      </c>
      <c r="F1186">
        <v>26277</v>
      </c>
      <c r="G1186" t="s">
        <v>14</v>
      </c>
      <c r="H1186">
        <v>15284</v>
      </c>
      <c r="I1186">
        <v>802999</v>
      </c>
      <c r="J1186" t="s">
        <v>283</v>
      </c>
    </row>
    <row r="1187" spans="1:10" x14ac:dyDescent="0.3">
      <c r="A1187">
        <v>2021</v>
      </c>
      <c r="B1187" t="s">
        <v>10</v>
      </c>
      <c r="C1187" t="s">
        <v>137</v>
      </c>
      <c r="D1187" t="s">
        <v>646</v>
      </c>
      <c r="E1187" t="s">
        <v>23</v>
      </c>
      <c r="F1187">
        <v>29003</v>
      </c>
      <c r="G1187" t="s">
        <v>14</v>
      </c>
      <c r="H1187">
        <v>9325</v>
      </c>
      <c r="I1187">
        <v>476999</v>
      </c>
      <c r="J1187" t="s">
        <v>283</v>
      </c>
    </row>
    <row r="1188" spans="1:10" x14ac:dyDescent="0.3">
      <c r="A1188">
        <v>2017</v>
      </c>
      <c r="B1188" t="s">
        <v>30</v>
      </c>
      <c r="C1188" t="s">
        <v>223</v>
      </c>
      <c r="D1188" t="s">
        <v>265</v>
      </c>
      <c r="E1188" t="s">
        <v>13</v>
      </c>
      <c r="F1188">
        <v>27218</v>
      </c>
      <c r="G1188" t="s">
        <v>14</v>
      </c>
      <c r="H1188">
        <v>18596</v>
      </c>
      <c r="I1188">
        <v>977000</v>
      </c>
      <c r="J1188" t="s">
        <v>283</v>
      </c>
    </row>
    <row r="1189" spans="1:10" x14ac:dyDescent="0.3">
      <c r="A1189">
        <v>2021</v>
      </c>
      <c r="B1189" t="s">
        <v>30</v>
      </c>
      <c r="C1189" t="s">
        <v>31</v>
      </c>
      <c r="D1189" t="s">
        <v>113</v>
      </c>
      <c r="E1189" t="s">
        <v>13</v>
      </c>
      <c r="F1189">
        <v>16920</v>
      </c>
      <c r="G1189" t="s">
        <v>14</v>
      </c>
      <c r="H1189">
        <v>12532</v>
      </c>
      <c r="I1189">
        <v>641000</v>
      </c>
      <c r="J1189" t="s">
        <v>283</v>
      </c>
    </row>
    <row r="1190" spans="1:10" x14ac:dyDescent="0.3">
      <c r="A1190">
        <v>2017</v>
      </c>
      <c r="B1190" t="s">
        <v>10</v>
      </c>
      <c r="C1190" t="s">
        <v>16</v>
      </c>
      <c r="D1190" t="s">
        <v>166</v>
      </c>
      <c r="E1190" t="s">
        <v>13</v>
      </c>
      <c r="F1190">
        <v>51421</v>
      </c>
      <c r="G1190" t="s">
        <v>14</v>
      </c>
      <c r="H1190">
        <v>11144</v>
      </c>
      <c r="I1190">
        <v>570000</v>
      </c>
      <c r="J1190" t="s">
        <v>283</v>
      </c>
    </row>
    <row r="1191" spans="1:10" x14ac:dyDescent="0.3">
      <c r="A1191">
        <v>2017</v>
      </c>
      <c r="B1191" t="s">
        <v>44</v>
      </c>
      <c r="C1191" t="s">
        <v>62</v>
      </c>
      <c r="D1191" t="s">
        <v>606</v>
      </c>
      <c r="E1191" t="s">
        <v>13</v>
      </c>
      <c r="F1191">
        <v>47200</v>
      </c>
      <c r="G1191" t="s">
        <v>14</v>
      </c>
      <c r="H1191">
        <v>8275</v>
      </c>
      <c r="I1191">
        <v>372000</v>
      </c>
      <c r="J1191" t="s">
        <v>283</v>
      </c>
    </row>
    <row r="1192" spans="1:10" x14ac:dyDescent="0.3">
      <c r="A1192">
        <v>2014</v>
      </c>
      <c r="B1192" t="s">
        <v>10</v>
      </c>
      <c r="C1192" t="s">
        <v>93</v>
      </c>
      <c r="D1192" t="s">
        <v>348</v>
      </c>
      <c r="E1192" t="s">
        <v>23</v>
      </c>
      <c r="F1192">
        <v>71320</v>
      </c>
      <c r="G1192" t="s">
        <v>14</v>
      </c>
      <c r="H1192">
        <v>14213</v>
      </c>
      <c r="I1192">
        <v>727000</v>
      </c>
      <c r="J1192" t="s">
        <v>283</v>
      </c>
    </row>
    <row r="1193" spans="1:10" x14ac:dyDescent="0.3">
      <c r="A1193">
        <v>2019</v>
      </c>
      <c r="B1193" t="s">
        <v>30</v>
      </c>
      <c r="C1193" t="s">
        <v>50</v>
      </c>
      <c r="D1193" t="s">
        <v>280</v>
      </c>
      <c r="E1193" t="s">
        <v>13</v>
      </c>
      <c r="F1193">
        <v>21733</v>
      </c>
      <c r="G1193" t="s">
        <v>14</v>
      </c>
      <c r="H1193">
        <v>10744</v>
      </c>
      <c r="I1193">
        <v>408000</v>
      </c>
      <c r="J1193" t="s">
        <v>283</v>
      </c>
    </row>
    <row r="1194" spans="1:10" x14ac:dyDescent="0.3">
      <c r="A1194">
        <v>2013</v>
      </c>
      <c r="B1194" t="s">
        <v>30</v>
      </c>
      <c r="C1194" t="s">
        <v>178</v>
      </c>
      <c r="D1194" t="s">
        <v>179</v>
      </c>
      <c r="E1194" t="s">
        <v>13</v>
      </c>
      <c r="F1194">
        <v>46079</v>
      </c>
      <c r="G1194" t="s">
        <v>14</v>
      </c>
      <c r="H1194">
        <v>15601</v>
      </c>
      <c r="I1194">
        <v>798000</v>
      </c>
      <c r="J1194" t="s">
        <v>283</v>
      </c>
    </row>
    <row r="1195" spans="1:10" x14ac:dyDescent="0.3">
      <c r="A1195">
        <v>2018</v>
      </c>
      <c r="B1195" t="s">
        <v>146</v>
      </c>
      <c r="C1195" t="s">
        <v>147</v>
      </c>
      <c r="D1195" t="s">
        <v>647</v>
      </c>
      <c r="E1195" t="s">
        <v>13</v>
      </c>
      <c r="F1195">
        <v>47693</v>
      </c>
      <c r="G1195" t="s">
        <v>24</v>
      </c>
      <c r="H1195">
        <v>14170</v>
      </c>
      <c r="I1195">
        <v>637000</v>
      </c>
      <c r="J1195" t="s">
        <v>283</v>
      </c>
    </row>
    <row r="1196" spans="1:10" x14ac:dyDescent="0.3">
      <c r="A1196">
        <v>2015</v>
      </c>
      <c r="B1196" t="s">
        <v>10</v>
      </c>
      <c r="C1196" t="s">
        <v>18</v>
      </c>
      <c r="D1196" t="s">
        <v>648</v>
      </c>
      <c r="E1196" t="s">
        <v>13</v>
      </c>
      <c r="F1196">
        <v>63916</v>
      </c>
      <c r="G1196" t="s">
        <v>24</v>
      </c>
      <c r="H1196">
        <v>13001</v>
      </c>
      <c r="I1196">
        <v>665000</v>
      </c>
      <c r="J1196" t="s">
        <v>283</v>
      </c>
    </row>
    <row r="1197" spans="1:10" x14ac:dyDescent="0.3">
      <c r="A1197">
        <v>2020</v>
      </c>
      <c r="B1197" t="s">
        <v>25</v>
      </c>
      <c r="C1197" t="s">
        <v>143</v>
      </c>
      <c r="D1197" t="s">
        <v>632</v>
      </c>
      <c r="E1197" t="s">
        <v>13</v>
      </c>
      <c r="F1197">
        <v>27603</v>
      </c>
      <c r="G1197" t="s">
        <v>14</v>
      </c>
      <c r="H1197">
        <v>11554</v>
      </c>
      <c r="I1197">
        <v>591000</v>
      </c>
      <c r="J1197" t="s">
        <v>283</v>
      </c>
    </row>
    <row r="1198" spans="1:10" x14ac:dyDescent="0.3">
      <c r="A1198">
        <v>2019</v>
      </c>
      <c r="B1198" t="s">
        <v>10</v>
      </c>
      <c r="C1198" t="s">
        <v>118</v>
      </c>
      <c r="D1198" t="s">
        <v>119</v>
      </c>
      <c r="E1198" t="s">
        <v>23</v>
      </c>
      <c r="F1198">
        <v>13515</v>
      </c>
      <c r="G1198" t="s">
        <v>14</v>
      </c>
      <c r="H1198">
        <v>9716</v>
      </c>
      <c r="I1198">
        <v>497000</v>
      </c>
      <c r="J1198" t="s">
        <v>283</v>
      </c>
    </row>
    <row r="1199" spans="1:10" x14ac:dyDescent="0.3">
      <c r="A1199">
        <v>2016</v>
      </c>
      <c r="B1199" t="s">
        <v>10</v>
      </c>
      <c r="C1199" t="s">
        <v>93</v>
      </c>
      <c r="D1199" t="s">
        <v>418</v>
      </c>
      <c r="E1199" t="s">
        <v>23</v>
      </c>
      <c r="F1199">
        <v>51729</v>
      </c>
      <c r="G1199" t="s">
        <v>14</v>
      </c>
      <c r="H1199">
        <v>12023</v>
      </c>
      <c r="I1199">
        <v>615000</v>
      </c>
      <c r="J1199" t="s">
        <v>283</v>
      </c>
    </row>
    <row r="1200" spans="1:10" x14ac:dyDescent="0.3">
      <c r="A1200">
        <v>2016</v>
      </c>
      <c r="B1200" t="s">
        <v>10</v>
      </c>
      <c r="C1200" t="s">
        <v>16</v>
      </c>
      <c r="D1200" t="s">
        <v>17</v>
      </c>
      <c r="E1200" t="s">
        <v>13</v>
      </c>
      <c r="F1200">
        <v>43756</v>
      </c>
      <c r="G1200" t="s">
        <v>14</v>
      </c>
      <c r="H1200">
        <v>17131</v>
      </c>
      <c r="I1200">
        <v>900000</v>
      </c>
      <c r="J1200" t="s">
        <v>283</v>
      </c>
    </row>
    <row r="1201" spans="1:10" x14ac:dyDescent="0.3">
      <c r="A1201">
        <v>2017</v>
      </c>
      <c r="B1201" t="s">
        <v>44</v>
      </c>
      <c r="C1201" t="s">
        <v>45</v>
      </c>
      <c r="D1201" t="s">
        <v>88</v>
      </c>
      <c r="E1201" t="s">
        <v>23</v>
      </c>
      <c r="F1201">
        <v>39311</v>
      </c>
      <c r="G1201" t="s">
        <v>14</v>
      </c>
      <c r="H1201">
        <v>28132</v>
      </c>
      <c r="I1201">
        <v>1478000</v>
      </c>
      <c r="J1201" t="s">
        <v>283</v>
      </c>
    </row>
    <row r="1202" spans="1:10" x14ac:dyDescent="0.3">
      <c r="A1202">
        <v>2019</v>
      </c>
      <c r="B1202" t="s">
        <v>67</v>
      </c>
      <c r="C1202" t="s">
        <v>68</v>
      </c>
      <c r="D1202" t="s">
        <v>180</v>
      </c>
      <c r="E1202" t="s">
        <v>23</v>
      </c>
      <c r="F1202">
        <v>66007</v>
      </c>
      <c r="G1202" t="s">
        <v>14</v>
      </c>
      <c r="H1202">
        <v>33690</v>
      </c>
      <c r="I1202">
        <v>1770000</v>
      </c>
      <c r="J1202" t="s">
        <v>283</v>
      </c>
    </row>
    <row r="1203" spans="1:10" x14ac:dyDescent="0.3">
      <c r="A1203">
        <v>2022</v>
      </c>
      <c r="B1203" t="s">
        <v>30</v>
      </c>
      <c r="C1203" t="s">
        <v>53</v>
      </c>
      <c r="D1203" t="s">
        <v>252</v>
      </c>
      <c r="E1203" t="s">
        <v>23</v>
      </c>
      <c r="F1203">
        <v>20634</v>
      </c>
      <c r="G1203" t="s">
        <v>14</v>
      </c>
      <c r="H1203">
        <v>8348</v>
      </c>
      <c r="I1203">
        <v>426999</v>
      </c>
      <c r="J1203" t="s">
        <v>283</v>
      </c>
    </row>
    <row r="1204" spans="1:10" x14ac:dyDescent="0.3">
      <c r="A1204">
        <v>2016</v>
      </c>
      <c r="B1204" t="s">
        <v>10</v>
      </c>
      <c r="C1204" t="s">
        <v>86</v>
      </c>
      <c r="D1204" t="s">
        <v>99</v>
      </c>
      <c r="E1204" t="s">
        <v>23</v>
      </c>
      <c r="F1204">
        <v>23912</v>
      </c>
      <c r="G1204" t="s">
        <v>14</v>
      </c>
      <c r="H1204">
        <v>18197</v>
      </c>
      <c r="I1204">
        <v>956000</v>
      </c>
      <c r="J1204" t="s">
        <v>283</v>
      </c>
    </row>
    <row r="1205" spans="1:10" x14ac:dyDescent="0.3">
      <c r="A1205">
        <v>2023</v>
      </c>
      <c r="B1205" t="s">
        <v>25</v>
      </c>
      <c r="C1205" t="s">
        <v>55</v>
      </c>
      <c r="D1205" t="s">
        <v>649</v>
      </c>
      <c r="E1205" t="s">
        <v>23</v>
      </c>
      <c r="F1205">
        <v>2806</v>
      </c>
      <c r="G1205" t="s">
        <v>14</v>
      </c>
      <c r="H1205">
        <v>12727</v>
      </c>
      <c r="I1205">
        <v>651000</v>
      </c>
      <c r="J1205" t="s">
        <v>283</v>
      </c>
    </row>
    <row r="1206" spans="1:10" x14ac:dyDescent="0.3">
      <c r="A1206">
        <v>2015</v>
      </c>
      <c r="B1206" t="s">
        <v>44</v>
      </c>
      <c r="C1206" t="s">
        <v>45</v>
      </c>
      <c r="D1206" t="s">
        <v>88</v>
      </c>
      <c r="E1206" t="s">
        <v>23</v>
      </c>
      <c r="F1206">
        <v>83630</v>
      </c>
      <c r="G1206" t="s">
        <v>14</v>
      </c>
      <c r="H1206">
        <v>9501</v>
      </c>
      <c r="I1206">
        <v>486000</v>
      </c>
      <c r="J1206" t="s">
        <v>283</v>
      </c>
    </row>
    <row r="1207" spans="1:10" x14ac:dyDescent="0.3">
      <c r="A1207">
        <v>2022</v>
      </c>
      <c r="B1207" t="s">
        <v>10</v>
      </c>
      <c r="C1207" t="s">
        <v>129</v>
      </c>
      <c r="D1207" t="s">
        <v>131</v>
      </c>
      <c r="E1207" t="s">
        <v>13</v>
      </c>
      <c r="F1207">
        <v>6410</v>
      </c>
      <c r="G1207" t="s">
        <v>14</v>
      </c>
      <c r="H1207">
        <v>11476</v>
      </c>
      <c r="I1207">
        <v>587000</v>
      </c>
      <c r="J1207" t="s">
        <v>283</v>
      </c>
    </row>
    <row r="1208" spans="1:10" x14ac:dyDescent="0.3">
      <c r="A1208">
        <v>2022</v>
      </c>
      <c r="B1208" t="s">
        <v>30</v>
      </c>
      <c r="C1208" t="s">
        <v>33</v>
      </c>
      <c r="D1208" t="s">
        <v>330</v>
      </c>
      <c r="E1208" t="s">
        <v>13</v>
      </c>
      <c r="F1208">
        <v>19934</v>
      </c>
      <c r="G1208" t="s">
        <v>14</v>
      </c>
      <c r="H1208">
        <v>7898</v>
      </c>
      <c r="I1208">
        <v>404000</v>
      </c>
      <c r="J1208" t="s">
        <v>283</v>
      </c>
    </row>
    <row r="1209" spans="1:10" x14ac:dyDescent="0.3">
      <c r="A1209">
        <v>2015</v>
      </c>
      <c r="B1209" t="s">
        <v>10</v>
      </c>
      <c r="C1209" t="s">
        <v>93</v>
      </c>
      <c r="D1209" t="s">
        <v>348</v>
      </c>
      <c r="E1209" t="s">
        <v>23</v>
      </c>
      <c r="F1209">
        <v>52643</v>
      </c>
      <c r="G1209" t="s">
        <v>14</v>
      </c>
      <c r="H1209">
        <v>14193</v>
      </c>
      <c r="I1209">
        <v>726000</v>
      </c>
      <c r="J1209" t="s">
        <v>283</v>
      </c>
    </row>
    <row r="1210" spans="1:10" x14ac:dyDescent="0.3">
      <c r="A1210">
        <v>2019</v>
      </c>
      <c r="B1210" t="s">
        <v>30</v>
      </c>
      <c r="C1210" t="s">
        <v>35</v>
      </c>
      <c r="D1210" t="s">
        <v>451</v>
      </c>
      <c r="E1210" t="s">
        <v>23</v>
      </c>
      <c r="F1210">
        <v>12878</v>
      </c>
      <c r="G1210" t="s">
        <v>14</v>
      </c>
      <c r="H1210">
        <v>14272</v>
      </c>
      <c r="I1210">
        <v>730000</v>
      </c>
      <c r="J1210" t="s">
        <v>283</v>
      </c>
    </row>
    <row r="1211" spans="1:10" x14ac:dyDescent="0.3">
      <c r="A1211">
        <v>2017</v>
      </c>
      <c r="B1211" t="s">
        <v>30</v>
      </c>
      <c r="C1211" t="s">
        <v>50</v>
      </c>
      <c r="D1211" t="s">
        <v>233</v>
      </c>
      <c r="E1211" t="s">
        <v>13</v>
      </c>
      <c r="F1211">
        <v>35728</v>
      </c>
      <c r="G1211" t="s">
        <v>14</v>
      </c>
      <c r="H1211">
        <v>10244</v>
      </c>
      <c r="I1211">
        <v>524000</v>
      </c>
      <c r="J1211" t="s">
        <v>283</v>
      </c>
    </row>
    <row r="1212" spans="1:10" x14ac:dyDescent="0.3">
      <c r="A1212">
        <v>2021</v>
      </c>
      <c r="B1212" t="s">
        <v>10</v>
      </c>
      <c r="C1212" t="s">
        <v>137</v>
      </c>
      <c r="D1212" t="s">
        <v>138</v>
      </c>
      <c r="E1212" t="s">
        <v>13</v>
      </c>
      <c r="F1212">
        <v>39945</v>
      </c>
      <c r="G1212" t="s">
        <v>14</v>
      </c>
      <c r="H1212">
        <v>16485</v>
      </c>
      <c r="I1212">
        <v>626000</v>
      </c>
      <c r="J1212" t="s">
        <v>283</v>
      </c>
    </row>
    <row r="1213" spans="1:10" x14ac:dyDescent="0.3">
      <c r="A1213">
        <v>2013</v>
      </c>
      <c r="B1213" t="s">
        <v>10</v>
      </c>
      <c r="C1213" t="s">
        <v>259</v>
      </c>
      <c r="D1213" t="s">
        <v>548</v>
      </c>
      <c r="E1213" t="s">
        <v>13</v>
      </c>
      <c r="F1213">
        <v>92751</v>
      </c>
      <c r="G1213" t="s">
        <v>14</v>
      </c>
      <c r="H1213">
        <v>20100</v>
      </c>
      <c r="I1213">
        <v>1056000</v>
      </c>
      <c r="J1213" t="s">
        <v>283</v>
      </c>
    </row>
    <row r="1214" spans="1:10" x14ac:dyDescent="0.3">
      <c r="A1214">
        <v>2019</v>
      </c>
      <c r="B1214" t="s">
        <v>30</v>
      </c>
      <c r="C1214" t="s">
        <v>53</v>
      </c>
      <c r="D1214" t="s">
        <v>650</v>
      </c>
      <c r="E1214" t="s">
        <v>13</v>
      </c>
      <c r="F1214">
        <v>36336</v>
      </c>
      <c r="G1214" t="s">
        <v>14</v>
      </c>
      <c r="H1214">
        <v>13802</v>
      </c>
      <c r="I1214">
        <v>706000</v>
      </c>
      <c r="J1214" t="s">
        <v>283</v>
      </c>
    </row>
    <row r="1215" spans="1:10" x14ac:dyDescent="0.3">
      <c r="A1215">
        <v>2017</v>
      </c>
      <c r="B1215" t="s">
        <v>10</v>
      </c>
      <c r="C1215" t="s">
        <v>102</v>
      </c>
      <c r="D1215" t="s">
        <v>127</v>
      </c>
      <c r="E1215" t="s">
        <v>13</v>
      </c>
      <c r="F1215">
        <v>43129</v>
      </c>
      <c r="G1215" t="s">
        <v>14</v>
      </c>
      <c r="H1215">
        <v>8856</v>
      </c>
      <c r="I1215">
        <v>453000</v>
      </c>
      <c r="J1215" t="s">
        <v>283</v>
      </c>
    </row>
    <row r="1216" spans="1:10" x14ac:dyDescent="0.3">
      <c r="A1216">
        <v>2015</v>
      </c>
      <c r="B1216" t="s">
        <v>30</v>
      </c>
      <c r="C1216" t="s">
        <v>211</v>
      </c>
      <c r="D1216" t="s">
        <v>651</v>
      </c>
      <c r="E1216" t="s">
        <v>13</v>
      </c>
      <c r="F1216">
        <v>71143</v>
      </c>
      <c r="G1216" t="s">
        <v>14</v>
      </c>
      <c r="H1216">
        <v>14174</v>
      </c>
      <c r="I1216">
        <v>725000</v>
      </c>
      <c r="J1216" t="s">
        <v>283</v>
      </c>
    </row>
    <row r="1217" spans="1:10" x14ac:dyDescent="0.3">
      <c r="A1217">
        <v>2017</v>
      </c>
      <c r="B1217" t="s">
        <v>10</v>
      </c>
      <c r="C1217" t="s">
        <v>18</v>
      </c>
      <c r="D1217" t="s">
        <v>204</v>
      </c>
      <c r="E1217" t="s">
        <v>13</v>
      </c>
      <c r="F1217">
        <v>49591</v>
      </c>
      <c r="G1217" t="s">
        <v>14</v>
      </c>
      <c r="H1217">
        <v>14415</v>
      </c>
      <c r="I1217">
        <v>434000</v>
      </c>
      <c r="J1217" t="s">
        <v>283</v>
      </c>
    </row>
    <row r="1218" spans="1:10" x14ac:dyDescent="0.3">
      <c r="A1218">
        <v>2013</v>
      </c>
      <c r="B1218" t="s">
        <v>30</v>
      </c>
      <c r="C1218" t="s">
        <v>91</v>
      </c>
      <c r="D1218" t="s">
        <v>352</v>
      </c>
      <c r="E1218" t="s">
        <v>13</v>
      </c>
      <c r="F1218">
        <v>103388</v>
      </c>
      <c r="G1218" t="s">
        <v>24</v>
      </c>
      <c r="H1218">
        <v>15399</v>
      </c>
      <c r="I1218">
        <v>809000</v>
      </c>
      <c r="J1218" t="s">
        <v>283</v>
      </c>
    </row>
    <row r="1219" spans="1:10" x14ac:dyDescent="0.3">
      <c r="A1219">
        <v>2023</v>
      </c>
      <c r="B1219" t="s">
        <v>25</v>
      </c>
      <c r="C1219" t="s">
        <v>188</v>
      </c>
      <c r="D1219" t="s">
        <v>652</v>
      </c>
      <c r="E1219" t="s">
        <v>23</v>
      </c>
      <c r="F1219">
        <v>2370</v>
      </c>
      <c r="G1219" t="s">
        <v>14</v>
      </c>
      <c r="H1219">
        <v>11085</v>
      </c>
      <c r="I1219">
        <v>567000</v>
      </c>
      <c r="J1219" t="s">
        <v>283</v>
      </c>
    </row>
    <row r="1220" spans="1:10" x14ac:dyDescent="0.3">
      <c r="A1220">
        <v>2017</v>
      </c>
      <c r="B1220" t="s">
        <v>30</v>
      </c>
      <c r="C1220" t="s">
        <v>50</v>
      </c>
      <c r="D1220" t="s">
        <v>433</v>
      </c>
      <c r="E1220" t="s">
        <v>13</v>
      </c>
      <c r="F1220">
        <v>78959</v>
      </c>
      <c r="G1220" t="s">
        <v>14</v>
      </c>
      <c r="H1220">
        <v>13333</v>
      </c>
      <c r="I1220">
        <v>682000</v>
      </c>
      <c r="J1220" t="s">
        <v>283</v>
      </c>
    </row>
    <row r="1221" spans="1:10" x14ac:dyDescent="0.3">
      <c r="A1221">
        <v>2018</v>
      </c>
      <c r="B1221" t="s">
        <v>10</v>
      </c>
      <c r="C1221" t="s">
        <v>48</v>
      </c>
      <c r="D1221" t="s">
        <v>328</v>
      </c>
      <c r="E1221" t="s">
        <v>13</v>
      </c>
      <c r="F1221">
        <v>38445</v>
      </c>
      <c r="G1221" t="s">
        <v>14</v>
      </c>
      <c r="H1221">
        <v>21299</v>
      </c>
      <c r="I1221">
        <v>1119000</v>
      </c>
      <c r="J1221" t="s">
        <v>283</v>
      </c>
    </row>
    <row r="1222" spans="1:10" x14ac:dyDescent="0.3">
      <c r="A1222">
        <v>2023</v>
      </c>
      <c r="B1222" t="s">
        <v>10</v>
      </c>
      <c r="C1222" t="s">
        <v>223</v>
      </c>
      <c r="D1222" t="s">
        <v>653</v>
      </c>
      <c r="E1222" t="s">
        <v>13</v>
      </c>
      <c r="F1222">
        <v>20888</v>
      </c>
      <c r="G1222" t="s">
        <v>14</v>
      </c>
      <c r="H1222">
        <v>9990</v>
      </c>
      <c r="I1222">
        <v>511000</v>
      </c>
      <c r="J1222" t="s">
        <v>283</v>
      </c>
    </row>
    <row r="1223" spans="1:10" x14ac:dyDescent="0.3">
      <c r="A1223">
        <v>2022</v>
      </c>
      <c r="B1223" t="s">
        <v>10</v>
      </c>
      <c r="C1223" t="s">
        <v>11</v>
      </c>
      <c r="D1223" t="s">
        <v>463</v>
      </c>
      <c r="E1223" t="s">
        <v>13</v>
      </c>
      <c r="F1223">
        <v>13847</v>
      </c>
      <c r="G1223" t="s">
        <v>14</v>
      </c>
      <c r="H1223">
        <v>9208</v>
      </c>
      <c r="I1223">
        <v>471000</v>
      </c>
      <c r="J1223" t="s">
        <v>283</v>
      </c>
    </row>
    <row r="1224" spans="1:10" x14ac:dyDescent="0.3">
      <c r="A1224">
        <v>2016</v>
      </c>
      <c r="B1224" t="s">
        <v>30</v>
      </c>
      <c r="C1224" t="s">
        <v>223</v>
      </c>
      <c r="D1224" t="s">
        <v>421</v>
      </c>
      <c r="E1224" t="s">
        <v>23</v>
      </c>
      <c r="F1224">
        <v>93065</v>
      </c>
      <c r="G1224" t="s">
        <v>14</v>
      </c>
      <c r="H1224">
        <v>9098</v>
      </c>
      <c r="I1224">
        <v>409000</v>
      </c>
      <c r="J1224" t="s">
        <v>283</v>
      </c>
    </row>
    <row r="1225" spans="1:10" x14ac:dyDescent="0.3">
      <c r="A1225">
        <v>2014</v>
      </c>
      <c r="B1225" t="s">
        <v>30</v>
      </c>
      <c r="C1225" t="s">
        <v>211</v>
      </c>
      <c r="D1225" t="s">
        <v>212</v>
      </c>
      <c r="E1225" t="s">
        <v>13</v>
      </c>
      <c r="F1225">
        <v>72764</v>
      </c>
      <c r="G1225" t="s">
        <v>14</v>
      </c>
      <c r="H1225">
        <v>15562</v>
      </c>
      <c r="I1225">
        <v>796000</v>
      </c>
      <c r="J1225" t="s">
        <v>283</v>
      </c>
    </row>
    <row r="1226" spans="1:10" x14ac:dyDescent="0.3">
      <c r="A1226">
        <v>2023</v>
      </c>
      <c r="B1226" t="s">
        <v>25</v>
      </c>
      <c r="C1226" t="s">
        <v>188</v>
      </c>
      <c r="D1226" t="s">
        <v>652</v>
      </c>
      <c r="E1226" t="s">
        <v>23</v>
      </c>
      <c r="F1226">
        <v>7402</v>
      </c>
      <c r="G1226" t="s">
        <v>14</v>
      </c>
      <c r="H1226">
        <v>11652</v>
      </c>
      <c r="I1226">
        <v>596000</v>
      </c>
      <c r="J1226" t="s">
        <v>283</v>
      </c>
    </row>
    <row r="1227" spans="1:10" x14ac:dyDescent="0.3">
      <c r="A1227">
        <v>2020</v>
      </c>
      <c r="B1227" t="s">
        <v>30</v>
      </c>
      <c r="C1227" t="s">
        <v>35</v>
      </c>
      <c r="D1227" t="s">
        <v>111</v>
      </c>
      <c r="E1227" t="s">
        <v>13</v>
      </c>
      <c r="F1227">
        <v>17849</v>
      </c>
      <c r="G1227" t="s">
        <v>14</v>
      </c>
      <c r="H1227">
        <v>12456</v>
      </c>
      <c r="I1227">
        <v>473000</v>
      </c>
      <c r="J1227" t="s">
        <v>283</v>
      </c>
    </row>
    <row r="1228" spans="1:10" x14ac:dyDescent="0.3">
      <c r="A1228">
        <v>2013</v>
      </c>
      <c r="B1228" t="s">
        <v>44</v>
      </c>
      <c r="C1228" t="s">
        <v>45</v>
      </c>
      <c r="D1228" t="s">
        <v>566</v>
      </c>
      <c r="E1228" t="s">
        <v>13</v>
      </c>
      <c r="F1228">
        <v>41334</v>
      </c>
      <c r="G1228" t="s">
        <v>14</v>
      </c>
      <c r="H1228">
        <v>11578</v>
      </c>
      <c r="I1228">
        <v>592000</v>
      </c>
      <c r="J1228" t="s">
        <v>283</v>
      </c>
    </row>
    <row r="1229" spans="1:10" x14ac:dyDescent="0.3">
      <c r="A1229">
        <v>2023</v>
      </c>
      <c r="B1229" t="s">
        <v>75</v>
      </c>
      <c r="C1229" t="s">
        <v>76</v>
      </c>
      <c r="D1229" t="s">
        <v>195</v>
      </c>
      <c r="E1229" t="s">
        <v>13</v>
      </c>
      <c r="F1229">
        <v>1994</v>
      </c>
      <c r="G1229" t="s">
        <v>14</v>
      </c>
      <c r="H1229">
        <v>11789</v>
      </c>
      <c r="I1229">
        <v>603000</v>
      </c>
      <c r="J1229" t="s">
        <v>283</v>
      </c>
    </row>
    <row r="1230" spans="1:10" x14ac:dyDescent="0.3">
      <c r="A1230">
        <v>2016</v>
      </c>
      <c r="B1230" t="s">
        <v>10</v>
      </c>
      <c r="C1230" t="s">
        <v>18</v>
      </c>
      <c r="D1230" t="s">
        <v>141</v>
      </c>
      <c r="E1230" t="s">
        <v>23</v>
      </c>
      <c r="F1230">
        <v>62524</v>
      </c>
      <c r="G1230" t="s">
        <v>14</v>
      </c>
      <c r="H1230">
        <v>14115</v>
      </c>
      <c r="I1230">
        <v>722000</v>
      </c>
      <c r="J1230" t="s">
        <v>283</v>
      </c>
    </row>
    <row r="1231" spans="1:10" x14ac:dyDescent="0.3">
      <c r="A1231">
        <v>2016</v>
      </c>
      <c r="B1231" t="s">
        <v>331</v>
      </c>
      <c r="C1231" t="s">
        <v>332</v>
      </c>
      <c r="D1231" t="s">
        <v>654</v>
      </c>
      <c r="E1231" t="s">
        <v>23</v>
      </c>
      <c r="F1231">
        <v>35390</v>
      </c>
      <c r="G1231" t="s">
        <v>14</v>
      </c>
      <c r="H1231">
        <v>14506</v>
      </c>
      <c r="I1231">
        <v>742000</v>
      </c>
      <c r="J1231" t="s">
        <v>283</v>
      </c>
    </row>
    <row r="1232" spans="1:10" x14ac:dyDescent="0.3">
      <c r="A1232">
        <v>2020</v>
      </c>
      <c r="B1232" t="s">
        <v>10</v>
      </c>
      <c r="C1232" t="s">
        <v>16</v>
      </c>
      <c r="D1232" t="s">
        <v>655</v>
      </c>
      <c r="E1232" t="s">
        <v>23</v>
      </c>
      <c r="F1232">
        <v>38807</v>
      </c>
      <c r="G1232" t="s">
        <v>14</v>
      </c>
      <c r="H1232">
        <v>6350</v>
      </c>
      <c r="I1232">
        <v>325000</v>
      </c>
      <c r="J1232" t="s">
        <v>283</v>
      </c>
    </row>
    <row r="1233" spans="1:10" x14ac:dyDescent="0.3">
      <c r="A1233">
        <v>2018</v>
      </c>
      <c r="B1233" t="s">
        <v>70</v>
      </c>
      <c r="C1233" t="s">
        <v>199</v>
      </c>
      <c r="D1233" t="s">
        <v>503</v>
      </c>
      <c r="E1233" t="s">
        <v>23</v>
      </c>
      <c r="F1233">
        <v>44972</v>
      </c>
      <c r="G1233" t="s">
        <v>14</v>
      </c>
      <c r="H1233">
        <v>9462</v>
      </c>
      <c r="I1233">
        <v>484000</v>
      </c>
      <c r="J1233" t="s">
        <v>283</v>
      </c>
    </row>
    <row r="1234" spans="1:10" x14ac:dyDescent="0.3">
      <c r="A1234">
        <v>2015</v>
      </c>
      <c r="B1234" t="s">
        <v>10</v>
      </c>
      <c r="C1234" t="s">
        <v>16</v>
      </c>
      <c r="D1234" t="s">
        <v>17</v>
      </c>
      <c r="E1234" t="s">
        <v>13</v>
      </c>
      <c r="F1234">
        <v>74874</v>
      </c>
      <c r="G1234" t="s">
        <v>14</v>
      </c>
      <c r="H1234">
        <v>8524</v>
      </c>
      <c r="I1234">
        <v>436000</v>
      </c>
      <c r="J1234" t="s">
        <v>283</v>
      </c>
    </row>
    <row r="1235" spans="1:10" x14ac:dyDescent="0.3">
      <c r="A1235">
        <v>2020</v>
      </c>
      <c r="B1235" t="s">
        <v>75</v>
      </c>
      <c r="C1235" t="s">
        <v>76</v>
      </c>
      <c r="D1235" t="s">
        <v>77</v>
      </c>
      <c r="E1235" t="s">
        <v>13</v>
      </c>
      <c r="F1235">
        <v>87693</v>
      </c>
      <c r="G1235" t="s">
        <v>14</v>
      </c>
      <c r="H1235">
        <v>13411</v>
      </c>
      <c r="I1235">
        <v>686000</v>
      </c>
      <c r="J1235" t="s">
        <v>283</v>
      </c>
    </row>
    <row r="1236" spans="1:10" x14ac:dyDescent="0.3">
      <c r="A1236">
        <v>2019</v>
      </c>
      <c r="B1236" t="s">
        <v>10</v>
      </c>
      <c r="C1236" t="s">
        <v>18</v>
      </c>
      <c r="D1236" t="s">
        <v>191</v>
      </c>
      <c r="E1236" t="s">
        <v>23</v>
      </c>
      <c r="F1236">
        <v>65568</v>
      </c>
      <c r="G1236" t="s">
        <v>14</v>
      </c>
      <c r="H1236">
        <v>9254</v>
      </c>
      <c r="I1236">
        <v>416000</v>
      </c>
      <c r="J1236" t="s">
        <v>283</v>
      </c>
    </row>
    <row r="1237" spans="1:10" x14ac:dyDescent="0.3">
      <c r="A1237">
        <v>2014</v>
      </c>
      <c r="B1237" t="s">
        <v>30</v>
      </c>
      <c r="C1237" t="s">
        <v>223</v>
      </c>
      <c r="D1237" t="s">
        <v>228</v>
      </c>
      <c r="E1237" t="s">
        <v>13</v>
      </c>
      <c r="F1237">
        <v>80602</v>
      </c>
      <c r="G1237" t="s">
        <v>14</v>
      </c>
      <c r="H1237">
        <v>13157</v>
      </c>
      <c r="I1237">
        <v>673000</v>
      </c>
      <c r="J1237" t="s">
        <v>283</v>
      </c>
    </row>
    <row r="1238" spans="1:10" x14ac:dyDescent="0.3">
      <c r="A1238">
        <v>2016</v>
      </c>
      <c r="B1238" t="s">
        <v>10</v>
      </c>
      <c r="C1238" t="s">
        <v>102</v>
      </c>
      <c r="D1238" t="s">
        <v>241</v>
      </c>
      <c r="E1238" t="s">
        <v>13</v>
      </c>
      <c r="F1238">
        <v>68199</v>
      </c>
      <c r="G1238" t="s">
        <v>14</v>
      </c>
      <c r="H1238">
        <v>8739</v>
      </c>
      <c r="I1238">
        <v>447000</v>
      </c>
      <c r="J1238" t="s">
        <v>283</v>
      </c>
    </row>
    <row r="1239" spans="1:10" x14ac:dyDescent="0.3">
      <c r="A1239">
        <v>2016</v>
      </c>
      <c r="B1239" t="s">
        <v>10</v>
      </c>
      <c r="C1239" t="s">
        <v>93</v>
      </c>
      <c r="D1239" t="s">
        <v>343</v>
      </c>
      <c r="E1239" t="s">
        <v>23</v>
      </c>
      <c r="F1239">
        <v>39987</v>
      </c>
      <c r="G1239" t="s">
        <v>14</v>
      </c>
      <c r="H1239">
        <v>16084</v>
      </c>
      <c r="I1239">
        <v>844999</v>
      </c>
      <c r="J1239" t="s">
        <v>283</v>
      </c>
    </row>
    <row r="1240" spans="1:10" x14ac:dyDescent="0.3">
      <c r="A1240">
        <v>2022</v>
      </c>
      <c r="B1240" t="s">
        <v>30</v>
      </c>
      <c r="C1240" t="s">
        <v>33</v>
      </c>
      <c r="D1240" t="s">
        <v>656</v>
      </c>
      <c r="E1240" t="s">
        <v>13</v>
      </c>
      <c r="F1240">
        <v>38428</v>
      </c>
      <c r="G1240" t="s">
        <v>14</v>
      </c>
      <c r="H1240">
        <v>15260</v>
      </c>
      <c r="I1240">
        <v>802000</v>
      </c>
      <c r="J1240" t="s">
        <v>283</v>
      </c>
    </row>
    <row r="1241" spans="1:10" x14ac:dyDescent="0.3">
      <c r="A1241">
        <v>2021</v>
      </c>
      <c r="B1241" t="s">
        <v>57</v>
      </c>
      <c r="C1241" t="s">
        <v>269</v>
      </c>
      <c r="D1241" t="s">
        <v>657</v>
      </c>
      <c r="E1241" t="s">
        <v>23</v>
      </c>
      <c r="F1241">
        <v>28290</v>
      </c>
      <c r="G1241" t="s">
        <v>14</v>
      </c>
      <c r="H1241">
        <v>25962</v>
      </c>
      <c r="I1241">
        <v>1364000</v>
      </c>
      <c r="J1241" t="s">
        <v>283</v>
      </c>
    </row>
    <row r="1242" spans="1:10" x14ac:dyDescent="0.3">
      <c r="A1242">
        <v>2023</v>
      </c>
      <c r="B1242" t="s">
        <v>10</v>
      </c>
      <c r="C1242" t="s">
        <v>259</v>
      </c>
      <c r="D1242" t="s">
        <v>658</v>
      </c>
      <c r="E1242" t="s">
        <v>23</v>
      </c>
      <c r="F1242">
        <v>11016</v>
      </c>
      <c r="G1242" t="s">
        <v>14</v>
      </c>
      <c r="H1242">
        <v>12297</v>
      </c>
      <c r="I1242">
        <v>629000</v>
      </c>
      <c r="J1242" t="s">
        <v>283</v>
      </c>
    </row>
    <row r="1243" spans="1:10" x14ac:dyDescent="0.3">
      <c r="A1243">
        <v>2016</v>
      </c>
      <c r="B1243" t="s">
        <v>10</v>
      </c>
      <c r="C1243" t="s">
        <v>102</v>
      </c>
      <c r="D1243" t="s">
        <v>346</v>
      </c>
      <c r="E1243" t="s">
        <v>23</v>
      </c>
      <c r="F1243">
        <v>66695</v>
      </c>
      <c r="G1243" t="s">
        <v>14</v>
      </c>
      <c r="H1243">
        <v>20899</v>
      </c>
      <c r="I1243">
        <v>1098000</v>
      </c>
      <c r="J1243" t="s">
        <v>283</v>
      </c>
    </row>
    <row r="1244" spans="1:10" x14ac:dyDescent="0.3">
      <c r="A1244">
        <v>2018</v>
      </c>
      <c r="B1244" t="s">
        <v>20</v>
      </c>
      <c r="C1244" t="s">
        <v>193</v>
      </c>
      <c r="D1244" t="s">
        <v>408</v>
      </c>
      <c r="E1244" t="s">
        <v>13</v>
      </c>
      <c r="F1244">
        <v>80292</v>
      </c>
      <c r="G1244" t="s">
        <v>24</v>
      </c>
      <c r="H1244">
        <v>8192</v>
      </c>
      <c r="I1244">
        <v>419000</v>
      </c>
      <c r="J1244" t="s">
        <v>283</v>
      </c>
    </row>
    <row r="1245" spans="1:10" x14ac:dyDescent="0.3">
      <c r="A1245">
        <v>2015</v>
      </c>
      <c r="B1245" t="s">
        <v>30</v>
      </c>
      <c r="C1245" t="s">
        <v>223</v>
      </c>
      <c r="D1245" t="s">
        <v>519</v>
      </c>
      <c r="E1245" t="s">
        <v>13</v>
      </c>
      <c r="F1245">
        <v>99767</v>
      </c>
      <c r="G1245" t="s">
        <v>14</v>
      </c>
      <c r="H1245">
        <v>9697</v>
      </c>
      <c r="I1245">
        <v>496000</v>
      </c>
      <c r="J1245" t="s">
        <v>283</v>
      </c>
    </row>
    <row r="1246" spans="1:10" x14ac:dyDescent="0.3">
      <c r="A1246">
        <v>2015</v>
      </c>
      <c r="B1246" t="s">
        <v>30</v>
      </c>
      <c r="C1246" t="s">
        <v>50</v>
      </c>
      <c r="D1246" t="s">
        <v>110</v>
      </c>
      <c r="E1246" t="s">
        <v>13</v>
      </c>
      <c r="F1246">
        <v>74832</v>
      </c>
      <c r="G1246" t="s">
        <v>14</v>
      </c>
      <c r="H1246">
        <v>13529</v>
      </c>
      <c r="I1246">
        <v>692000</v>
      </c>
      <c r="J1246" t="s">
        <v>283</v>
      </c>
    </row>
    <row r="1247" spans="1:10" x14ac:dyDescent="0.3">
      <c r="A1247">
        <v>2017</v>
      </c>
      <c r="B1247" t="s">
        <v>44</v>
      </c>
      <c r="C1247" t="s">
        <v>78</v>
      </c>
      <c r="D1247" t="s">
        <v>79</v>
      </c>
      <c r="E1247" t="s">
        <v>13</v>
      </c>
      <c r="F1247">
        <v>46215</v>
      </c>
      <c r="G1247" t="s">
        <v>14</v>
      </c>
      <c r="H1247">
        <v>21566</v>
      </c>
      <c r="I1247">
        <v>1133000</v>
      </c>
      <c r="J1247" t="s">
        <v>283</v>
      </c>
    </row>
    <row r="1248" spans="1:10" x14ac:dyDescent="0.3">
      <c r="A1248">
        <v>2020</v>
      </c>
      <c r="B1248" t="s">
        <v>67</v>
      </c>
      <c r="C1248" t="s">
        <v>100</v>
      </c>
      <c r="D1248" t="s">
        <v>569</v>
      </c>
      <c r="E1248" t="s">
        <v>13</v>
      </c>
      <c r="F1248">
        <v>31141</v>
      </c>
      <c r="G1248" t="s">
        <v>14</v>
      </c>
      <c r="H1248">
        <v>9384</v>
      </c>
      <c r="I1248">
        <v>480000</v>
      </c>
      <c r="J1248" t="s">
        <v>283</v>
      </c>
    </row>
    <row r="1249" spans="1:10" x14ac:dyDescent="0.3">
      <c r="A1249">
        <v>2015</v>
      </c>
      <c r="B1249" t="s">
        <v>10</v>
      </c>
      <c r="C1249" t="s">
        <v>102</v>
      </c>
      <c r="D1249" t="s">
        <v>346</v>
      </c>
      <c r="E1249" t="s">
        <v>23</v>
      </c>
      <c r="F1249">
        <v>83683</v>
      </c>
      <c r="G1249" t="s">
        <v>14</v>
      </c>
      <c r="H1249">
        <v>17854</v>
      </c>
      <c r="I1249">
        <v>938000</v>
      </c>
      <c r="J1249" t="s">
        <v>283</v>
      </c>
    </row>
    <row r="1250" spans="1:10" x14ac:dyDescent="0.3">
      <c r="A1250">
        <v>2023</v>
      </c>
      <c r="B1250" t="s">
        <v>20</v>
      </c>
      <c r="C1250" t="s">
        <v>21</v>
      </c>
      <c r="D1250" t="s">
        <v>477</v>
      </c>
      <c r="E1250" t="s">
        <v>13</v>
      </c>
      <c r="F1250">
        <v>6978</v>
      </c>
      <c r="G1250" t="s">
        <v>14</v>
      </c>
      <c r="H1250">
        <v>13040</v>
      </c>
      <c r="I1250">
        <v>667000</v>
      </c>
      <c r="J1250" t="s">
        <v>283</v>
      </c>
    </row>
    <row r="1251" spans="1:10" x14ac:dyDescent="0.3">
      <c r="A1251">
        <v>2016</v>
      </c>
      <c r="B1251" t="s">
        <v>20</v>
      </c>
      <c r="C1251" t="s">
        <v>467</v>
      </c>
      <c r="D1251" t="s">
        <v>468</v>
      </c>
      <c r="E1251" t="s">
        <v>13</v>
      </c>
      <c r="F1251">
        <v>54242</v>
      </c>
      <c r="G1251" t="s">
        <v>24</v>
      </c>
      <c r="H1251">
        <v>11634</v>
      </c>
      <c r="I1251">
        <v>523000</v>
      </c>
      <c r="J1251" t="s">
        <v>283</v>
      </c>
    </row>
    <row r="1252" spans="1:10" x14ac:dyDescent="0.3">
      <c r="A1252">
        <v>2014</v>
      </c>
      <c r="B1252" t="s">
        <v>41</v>
      </c>
      <c r="C1252" t="s">
        <v>373</v>
      </c>
      <c r="D1252" t="s">
        <v>389</v>
      </c>
      <c r="E1252" t="s">
        <v>13</v>
      </c>
      <c r="F1252">
        <v>85997</v>
      </c>
      <c r="G1252" t="s">
        <v>14</v>
      </c>
      <c r="H1252">
        <v>8993</v>
      </c>
      <c r="I1252">
        <v>459999</v>
      </c>
      <c r="J1252" t="s">
        <v>283</v>
      </c>
    </row>
    <row r="1253" spans="1:10" x14ac:dyDescent="0.3">
      <c r="A1253">
        <v>2020</v>
      </c>
      <c r="B1253" t="s">
        <v>75</v>
      </c>
      <c r="C1253" t="s">
        <v>76</v>
      </c>
      <c r="D1253" t="s">
        <v>206</v>
      </c>
      <c r="E1253" t="s">
        <v>13</v>
      </c>
      <c r="F1253">
        <v>18244</v>
      </c>
      <c r="G1253" t="s">
        <v>14</v>
      </c>
      <c r="H1253">
        <v>12336</v>
      </c>
      <c r="I1253">
        <v>631000</v>
      </c>
      <c r="J1253" t="s">
        <v>283</v>
      </c>
    </row>
    <row r="1254" spans="1:10" x14ac:dyDescent="0.3">
      <c r="A1254">
        <v>2020</v>
      </c>
      <c r="B1254" t="s">
        <v>30</v>
      </c>
      <c r="C1254" t="s">
        <v>35</v>
      </c>
      <c r="D1254" t="s">
        <v>36</v>
      </c>
      <c r="E1254" t="s">
        <v>13</v>
      </c>
      <c r="F1254">
        <v>9281</v>
      </c>
      <c r="G1254" t="s">
        <v>14</v>
      </c>
      <c r="H1254">
        <v>9247</v>
      </c>
      <c r="I1254">
        <v>473000</v>
      </c>
      <c r="J1254" t="s">
        <v>283</v>
      </c>
    </row>
    <row r="1255" spans="1:10" x14ac:dyDescent="0.3">
      <c r="A1255">
        <v>2016</v>
      </c>
      <c r="B1255" t="s">
        <v>10</v>
      </c>
      <c r="C1255" t="s">
        <v>93</v>
      </c>
      <c r="D1255" t="s">
        <v>587</v>
      </c>
      <c r="E1255" t="s">
        <v>23</v>
      </c>
      <c r="F1255">
        <v>38929</v>
      </c>
      <c r="G1255" t="s">
        <v>14</v>
      </c>
      <c r="H1255">
        <v>10401</v>
      </c>
      <c r="I1255">
        <v>532000</v>
      </c>
      <c r="J1255" t="s">
        <v>283</v>
      </c>
    </row>
    <row r="1256" spans="1:10" x14ac:dyDescent="0.3">
      <c r="A1256">
        <v>2016</v>
      </c>
      <c r="B1256" t="s">
        <v>44</v>
      </c>
      <c r="C1256" t="s">
        <v>125</v>
      </c>
      <c r="D1256" t="s">
        <v>561</v>
      </c>
      <c r="E1256" t="s">
        <v>13</v>
      </c>
      <c r="F1256">
        <v>62722</v>
      </c>
      <c r="G1256" t="s">
        <v>14</v>
      </c>
      <c r="H1256">
        <v>14448</v>
      </c>
      <c r="I1256">
        <v>739000</v>
      </c>
      <c r="J1256" t="s">
        <v>283</v>
      </c>
    </row>
    <row r="1257" spans="1:10" x14ac:dyDescent="0.3">
      <c r="A1257">
        <v>2018</v>
      </c>
      <c r="B1257" t="s">
        <v>10</v>
      </c>
      <c r="C1257" t="s">
        <v>18</v>
      </c>
      <c r="D1257" t="s">
        <v>191</v>
      </c>
      <c r="E1257" t="s">
        <v>23</v>
      </c>
      <c r="F1257">
        <v>19161</v>
      </c>
      <c r="G1257" t="s">
        <v>14</v>
      </c>
      <c r="H1257">
        <v>6344</v>
      </c>
      <c r="I1257">
        <v>285000</v>
      </c>
      <c r="J1257" t="s">
        <v>283</v>
      </c>
    </row>
    <row r="1258" spans="1:10" x14ac:dyDescent="0.3">
      <c r="A1258">
        <v>2014</v>
      </c>
      <c r="B1258" t="s">
        <v>30</v>
      </c>
      <c r="C1258" t="s">
        <v>254</v>
      </c>
      <c r="D1258" t="s">
        <v>255</v>
      </c>
      <c r="E1258" t="s">
        <v>13</v>
      </c>
      <c r="F1258">
        <v>35510</v>
      </c>
      <c r="G1258" t="s">
        <v>14</v>
      </c>
      <c r="H1258">
        <v>7937</v>
      </c>
      <c r="I1258">
        <v>405999</v>
      </c>
      <c r="J1258" t="s">
        <v>283</v>
      </c>
    </row>
    <row r="1259" spans="1:10" x14ac:dyDescent="0.3">
      <c r="A1259">
        <v>2016</v>
      </c>
      <c r="B1259" t="s">
        <v>10</v>
      </c>
      <c r="C1259" t="s">
        <v>86</v>
      </c>
      <c r="D1259" t="s">
        <v>106</v>
      </c>
      <c r="E1259" t="s">
        <v>13</v>
      </c>
      <c r="F1259">
        <v>30478</v>
      </c>
      <c r="G1259" t="s">
        <v>14</v>
      </c>
      <c r="H1259">
        <v>14428</v>
      </c>
      <c r="I1259">
        <v>738000</v>
      </c>
      <c r="J1259" t="s">
        <v>283</v>
      </c>
    </row>
    <row r="1260" spans="1:10" x14ac:dyDescent="0.3">
      <c r="A1260">
        <v>2018</v>
      </c>
      <c r="B1260" t="s">
        <v>10</v>
      </c>
      <c r="C1260" t="s">
        <v>102</v>
      </c>
      <c r="D1260" t="s">
        <v>127</v>
      </c>
      <c r="E1260" t="s">
        <v>13</v>
      </c>
      <c r="F1260">
        <v>45811</v>
      </c>
      <c r="G1260" t="s">
        <v>14</v>
      </c>
      <c r="H1260">
        <v>8407</v>
      </c>
      <c r="I1260">
        <v>430000</v>
      </c>
      <c r="J1260" t="s">
        <v>283</v>
      </c>
    </row>
    <row r="1261" spans="1:10" x14ac:dyDescent="0.3">
      <c r="A1261">
        <v>2019</v>
      </c>
      <c r="B1261" t="s">
        <v>10</v>
      </c>
      <c r="C1261" t="s">
        <v>129</v>
      </c>
      <c r="D1261" t="s">
        <v>659</v>
      </c>
      <c r="E1261" t="s">
        <v>13</v>
      </c>
      <c r="F1261">
        <v>44848</v>
      </c>
      <c r="G1261" t="s">
        <v>14</v>
      </c>
      <c r="H1261">
        <v>10440</v>
      </c>
      <c r="I1261">
        <v>534000</v>
      </c>
      <c r="J1261" t="s">
        <v>283</v>
      </c>
    </row>
    <row r="1262" spans="1:10" x14ac:dyDescent="0.3">
      <c r="A1262">
        <v>2019</v>
      </c>
      <c r="B1262" t="s">
        <v>10</v>
      </c>
      <c r="C1262" t="s">
        <v>93</v>
      </c>
      <c r="D1262" t="s">
        <v>343</v>
      </c>
      <c r="E1262" t="s">
        <v>23</v>
      </c>
      <c r="F1262">
        <v>23686</v>
      </c>
      <c r="G1262" t="s">
        <v>14</v>
      </c>
      <c r="H1262">
        <v>15684</v>
      </c>
      <c r="I1262">
        <v>824000</v>
      </c>
      <c r="J1262" t="s">
        <v>283</v>
      </c>
    </row>
    <row r="1263" spans="1:10" x14ac:dyDescent="0.3">
      <c r="A1263">
        <v>2017</v>
      </c>
      <c r="B1263" t="s">
        <v>44</v>
      </c>
      <c r="C1263" t="s">
        <v>45</v>
      </c>
      <c r="D1263" t="s">
        <v>88</v>
      </c>
      <c r="E1263" t="s">
        <v>23</v>
      </c>
      <c r="F1263">
        <v>70058</v>
      </c>
      <c r="G1263" t="s">
        <v>14</v>
      </c>
      <c r="H1263">
        <v>11906</v>
      </c>
      <c r="I1263">
        <v>609000</v>
      </c>
      <c r="J1263" t="s">
        <v>283</v>
      </c>
    </row>
    <row r="1264" spans="1:10" x14ac:dyDescent="0.3">
      <c r="A1264">
        <v>2018</v>
      </c>
      <c r="B1264" t="s">
        <v>10</v>
      </c>
      <c r="C1264" t="s">
        <v>48</v>
      </c>
      <c r="D1264" t="s">
        <v>660</v>
      </c>
      <c r="E1264" t="s">
        <v>13</v>
      </c>
      <c r="F1264">
        <v>68309</v>
      </c>
      <c r="G1264" t="s">
        <v>14</v>
      </c>
      <c r="H1264">
        <v>7996</v>
      </c>
      <c r="I1264">
        <v>409000</v>
      </c>
      <c r="J1264" t="s">
        <v>283</v>
      </c>
    </row>
    <row r="1265" spans="1:10" x14ac:dyDescent="0.3">
      <c r="A1265">
        <v>2015</v>
      </c>
      <c r="B1265" t="s">
        <v>10</v>
      </c>
      <c r="C1265" t="s">
        <v>86</v>
      </c>
      <c r="D1265" t="s">
        <v>99</v>
      </c>
      <c r="E1265" t="s">
        <v>23</v>
      </c>
      <c r="F1265">
        <v>38523</v>
      </c>
      <c r="G1265" t="s">
        <v>14</v>
      </c>
      <c r="H1265">
        <v>11847</v>
      </c>
      <c r="I1265">
        <v>606000</v>
      </c>
      <c r="J1265" t="s">
        <v>283</v>
      </c>
    </row>
    <row r="1266" spans="1:10" x14ac:dyDescent="0.3">
      <c r="A1266">
        <v>2020</v>
      </c>
      <c r="B1266" t="s">
        <v>10</v>
      </c>
      <c r="C1266" t="s">
        <v>93</v>
      </c>
      <c r="D1266" t="s">
        <v>343</v>
      </c>
      <c r="E1266" t="s">
        <v>23</v>
      </c>
      <c r="F1266">
        <v>15808</v>
      </c>
      <c r="G1266" t="s">
        <v>14</v>
      </c>
      <c r="H1266">
        <v>11156</v>
      </c>
      <c r="I1266">
        <v>237000</v>
      </c>
      <c r="J1266" t="s">
        <v>283</v>
      </c>
    </row>
    <row r="1267" spans="1:10" x14ac:dyDescent="0.3">
      <c r="A1267">
        <v>2011</v>
      </c>
      <c r="B1267" t="s">
        <v>10</v>
      </c>
      <c r="C1267" t="s">
        <v>11</v>
      </c>
      <c r="D1267" t="s">
        <v>134</v>
      </c>
      <c r="E1267" t="s">
        <v>13</v>
      </c>
      <c r="F1267">
        <v>74886</v>
      </c>
      <c r="G1267" t="s">
        <v>14</v>
      </c>
      <c r="H1267">
        <v>7768</v>
      </c>
      <c r="I1267">
        <v>295000</v>
      </c>
      <c r="J1267" t="s">
        <v>283</v>
      </c>
    </row>
    <row r="1268" spans="1:10" x14ac:dyDescent="0.3">
      <c r="A1268">
        <v>2013</v>
      </c>
      <c r="B1268" t="s">
        <v>10</v>
      </c>
      <c r="C1268" t="s">
        <v>11</v>
      </c>
      <c r="D1268" t="s">
        <v>428</v>
      </c>
      <c r="E1268" t="s">
        <v>13</v>
      </c>
      <c r="F1268">
        <v>46661</v>
      </c>
      <c r="G1268" t="s">
        <v>14</v>
      </c>
      <c r="H1268">
        <v>28056</v>
      </c>
      <c r="I1268">
        <v>1474000</v>
      </c>
      <c r="J1268" t="s">
        <v>283</v>
      </c>
    </row>
    <row r="1269" spans="1:10" x14ac:dyDescent="0.3">
      <c r="A1269">
        <v>2021</v>
      </c>
      <c r="B1269" t="s">
        <v>25</v>
      </c>
      <c r="C1269" t="s">
        <v>152</v>
      </c>
      <c r="D1269" t="s">
        <v>661</v>
      </c>
      <c r="E1269" t="s">
        <v>23</v>
      </c>
      <c r="F1269">
        <v>28570</v>
      </c>
      <c r="G1269" t="s">
        <v>24</v>
      </c>
      <c r="H1269">
        <v>23298</v>
      </c>
      <c r="I1269">
        <v>1224000</v>
      </c>
      <c r="J1269" t="s">
        <v>283</v>
      </c>
    </row>
    <row r="1270" spans="1:10" x14ac:dyDescent="0.3">
      <c r="A1270">
        <v>2021</v>
      </c>
      <c r="B1270" t="s">
        <v>20</v>
      </c>
      <c r="C1270" t="s">
        <v>21</v>
      </c>
      <c r="D1270" t="s">
        <v>112</v>
      </c>
      <c r="E1270" t="s">
        <v>13</v>
      </c>
      <c r="F1270">
        <v>6528</v>
      </c>
      <c r="G1270" t="s">
        <v>14</v>
      </c>
      <c r="H1270">
        <v>16560</v>
      </c>
      <c r="I1270">
        <v>869999</v>
      </c>
      <c r="J1270" t="s">
        <v>283</v>
      </c>
    </row>
    <row r="1271" spans="1:10" x14ac:dyDescent="0.3">
      <c r="A1271">
        <v>2022</v>
      </c>
      <c r="B1271" t="s">
        <v>25</v>
      </c>
      <c r="C1271" t="s">
        <v>55</v>
      </c>
      <c r="D1271" t="s">
        <v>662</v>
      </c>
      <c r="E1271" t="s">
        <v>23</v>
      </c>
      <c r="F1271">
        <v>3572</v>
      </c>
      <c r="G1271" t="s">
        <v>14</v>
      </c>
      <c r="H1271">
        <v>5806</v>
      </c>
      <c r="I1271">
        <v>261000</v>
      </c>
      <c r="J1271" t="s">
        <v>283</v>
      </c>
    </row>
    <row r="1272" spans="1:10" x14ac:dyDescent="0.3">
      <c r="A1272">
        <v>2014</v>
      </c>
      <c r="B1272" t="s">
        <v>30</v>
      </c>
      <c r="C1272" t="s">
        <v>254</v>
      </c>
      <c r="D1272" t="s">
        <v>663</v>
      </c>
      <c r="E1272" t="s">
        <v>13</v>
      </c>
      <c r="F1272">
        <v>97619</v>
      </c>
      <c r="G1272" t="s">
        <v>14</v>
      </c>
      <c r="H1272">
        <v>26457</v>
      </c>
      <c r="I1272">
        <v>1390000</v>
      </c>
      <c r="J1272" t="s">
        <v>283</v>
      </c>
    </row>
    <row r="1273" spans="1:10" x14ac:dyDescent="0.3">
      <c r="A1273">
        <v>2023</v>
      </c>
      <c r="B1273" t="s">
        <v>20</v>
      </c>
      <c r="C1273" t="s">
        <v>21</v>
      </c>
      <c r="D1273" t="s">
        <v>493</v>
      </c>
      <c r="E1273" t="s">
        <v>23</v>
      </c>
      <c r="F1273">
        <v>5990</v>
      </c>
      <c r="G1273" t="s">
        <v>14</v>
      </c>
      <c r="H1273">
        <v>15341</v>
      </c>
      <c r="I1273">
        <v>806000</v>
      </c>
      <c r="J1273" t="s">
        <v>283</v>
      </c>
    </row>
    <row r="1274" spans="1:10" x14ac:dyDescent="0.3">
      <c r="A1274">
        <v>2017</v>
      </c>
      <c r="B1274" t="s">
        <v>44</v>
      </c>
      <c r="C1274" t="s">
        <v>78</v>
      </c>
      <c r="D1274" t="s">
        <v>609</v>
      </c>
      <c r="E1274" t="s">
        <v>13</v>
      </c>
      <c r="F1274">
        <v>56702</v>
      </c>
      <c r="G1274" t="s">
        <v>24</v>
      </c>
      <c r="H1274">
        <v>16511</v>
      </c>
      <c r="I1274">
        <v>627000</v>
      </c>
      <c r="J1274" t="s">
        <v>283</v>
      </c>
    </row>
    <row r="1275" spans="1:10" x14ac:dyDescent="0.3">
      <c r="A1275">
        <v>2014</v>
      </c>
      <c r="B1275" t="s">
        <v>75</v>
      </c>
      <c r="C1275" t="s">
        <v>217</v>
      </c>
      <c r="D1275" t="s">
        <v>529</v>
      </c>
      <c r="E1275" t="s">
        <v>13</v>
      </c>
      <c r="F1275">
        <v>90841</v>
      </c>
      <c r="G1275" t="s">
        <v>24</v>
      </c>
      <c r="H1275">
        <v>26800</v>
      </c>
      <c r="I1275">
        <v>1408000</v>
      </c>
      <c r="J1275" t="s">
        <v>283</v>
      </c>
    </row>
    <row r="1276" spans="1:10" x14ac:dyDescent="0.3">
      <c r="A1276">
        <v>2019</v>
      </c>
      <c r="B1276" t="s">
        <v>20</v>
      </c>
      <c r="C1276" t="s">
        <v>193</v>
      </c>
      <c r="D1276" t="s">
        <v>484</v>
      </c>
      <c r="E1276" t="s">
        <v>23</v>
      </c>
      <c r="F1276">
        <v>39448</v>
      </c>
      <c r="G1276" t="s">
        <v>24</v>
      </c>
      <c r="H1276">
        <v>12884</v>
      </c>
      <c r="I1276">
        <v>659000</v>
      </c>
      <c r="J1276" t="s">
        <v>283</v>
      </c>
    </row>
    <row r="1277" spans="1:10" x14ac:dyDescent="0.3">
      <c r="A1277">
        <v>2023</v>
      </c>
      <c r="B1277" t="s">
        <v>75</v>
      </c>
      <c r="C1277" t="s">
        <v>76</v>
      </c>
      <c r="D1277" t="s">
        <v>289</v>
      </c>
      <c r="E1277" t="s">
        <v>23</v>
      </c>
      <c r="F1277">
        <v>6308</v>
      </c>
      <c r="G1277" t="s">
        <v>14</v>
      </c>
      <c r="H1277">
        <v>11359</v>
      </c>
      <c r="I1277">
        <v>581000</v>
      </c>
      <c r="J1277" t="s">
        <v>283</v>
      </c>
    </row>
    <row r="1278" spans="1:10" x14ac:dyDescent="0.3">
      <c r="A1278">
        <v>2016</v>
      </c>
      <c r="B1278" t="s">
        <v>10</v>
      </c>
      <c r="C1278" t="s">
        <v>16</v>
      </c>
      <c r="D1278" t="s">
        <v>17</v>
      </c>
      <c r="E1278" t="s">
        <v>13</v>
      </c>
      <c r="F1278">
        <v>53462</v>
      </c>
      <c r="G1278" t="s">
        <v>14</v>
      </c>
      <c r="H1278">
        <v>10792</v>
      </c>
      <c r="I1278">
        <v>552000</v>
      </c>
      <c r="J1278" t="s">
        <v>283</v>
      </c>
    </row>
    <row r="1279" spans="1:10" x14ac:dyDescent="0.3">
      <c r="A1279">
        <v>2019</v>
      </c>
      <c r="B1279" t="s">
        <v>10</v>
      </c>
      <c r="C1279" t="s">
        <v>118</v>
      </c>
      <c r="D1279" t="s">
        <v>164</v>
      </c>
      <c r="E1279" t="s">
        <v>23</v>
      </c>
      <c r="F1279">
        <v>30598</v>
      </c>
      <c r="G1279" t="s">
        <v>14</v>
      </c>
      <c r="H1279">
        <v>14010</v>
      </c>
      <c r="I1279">
        <v>532000</v>
      </c>
      <c r="J1279" t="s">
        <v>283</v>
      </c>
    </row>
    <row r="1280" spans="1:10" x14ac:dyDescent="0.3">
      <c r="A1280">
        <v>2014</v>
      </c>
      <c r="B1280" t="s">
        <v>146</v>
      </c>
      <c r="C1280" t="s">
        <v>147</v>
      </c>
      <c r="D1280" t="s">
        <v>225</v>
      </c>
      <c r="E1280" t="s">
        <v>13</v>
      </c>
      <c r="F1280">
        <v>70716</v>
      </c>
      <c r="G1280" t="s">
        <v>24</v>
      </c>
      <c r="H1280">
        <v>9247</v>
      </c>
      <c r="I1280">
        <v>473000</v>
      </c>
      <c r="J1280" t="s">
        <v>283</v>
      </c>
    </row>
    <row r="1281" spans="1:10" x14ac:dyDescent="0.3">
      <c r="A1281">
        <v>2019</v>
      </c>
      <c r="B1281" t="s">
        <v>10</v>
      </c>
      <c r="C1281" t="s">
        <v>81</v>
      </c>
      <c r="D1281" t="s">
        <v>256</v>
      </c>
      <c r="E1281" t="s">
        <v>13</v>
      </c>
      <c r="F1281">
        <v>24968</v>
      </c>
      <c r="G1281" t="s">
        <v>14</v>
      </c>
      <c r="H1281">
        <v>8769</v>
      </c>
      <c r="I1281">
        <v>264000</v>
      </c>
      <c r="J1281" t="s">
        <v>283</v>
      </c>
    </row>
    <row r="1282" spans="1:10" x14ac:dyDescent="0.3">
      <c r="A1282">
        <v>2012</v>
      </c>
      <c r="B1282" t="s">
        <v>10</v>
      </c>
      <c r="C1282" t="s">
        <v>11</v>
      </c>
      <c r="D1282" t="s">
        <v>134</v>
      </c>
      <c r="E1282" t="s">
        <v>13</v>
      </c>
      <c r="F1282">
        <v>71979</v>
      </c>
      <c r="G1282" t="s">
        <v>14</v>
      </c>
      <c r="H1282">
        <v>22346</v>
      </c>
      <c r="I1282">
        <v>1174000</v>
      </c>
      <c r="J1282" t="s">
        <v>283</v>
      </c>
    </row>
    <row r="1283" spans="1:10" x14ac:dyDescent="0.3">
      <c r="A1283">
        <v>2022</v>
      </c>
      <c r="B1283" t="s">
        <v>30</v>
      </c>
      <c r="C1283" t="s">
        <v>53</v>
      </c>
      <c r="D1283" t="s">
        <v>54</v>
      </c>
      <c r="E1283" t="s">
        <v>13</v>
      </c>
      <c r="F1283">
        <v>25492</v>
      </c>
      <c r="G1283" t="s">
        <v>14</v>
      </c>
      <c r="H1283">
        <v>40447</v>
      </c>
      <c r="I1283">
        <v>2125000</v>
      </c>
      <c r="J1283" t="s">
        <v>283</v>
      </c>
    </row>
    <row r="1284" spans="1:10" x14ac:dyDescent="0.3">
      <c r="A1284">
        <v>2021</v>
      </c>
      <c r="B1284" t="s">
        <v>57</v>
      </c>
      <c r="C1284" t="s">
        <v>295</v>
      </c>
      <c r="D1284" t="s">
        <v>664</v>
      </c>
      <c r="E1284" t="s">
        <v>23</v>
      </c>
      <c r="F1284">
        <v>13890</v>
      </c>
      <c r="G1284" t="s">
        <v>24</v>
      </c>
      <c r="H1284">
        <v>20709</v>
      </c>
      <c r="I1284">
        <v>1088000</v>
      </c>
      <c r="J1284" t="s">
        <v>283</v>
      </c>
    </row>
    <row r="1285" spans="1:10" x14ac:dyDescent="0.3">
      <c r="A1285">
        <v>2022</v>
      </c>
      <c r="B1285" t="s">
        <v>30</v>
      </c>
      <c r="C1285" t="s">
        <v>33</v>
      </c>
      <c r="D1285" t="s">
        <v>665</v>
      </c>
      <c r="E1285" t="s">
        <v>13</v>
      </c>
      <c r="F1285">
        <v>9047</v>
      </c>
      <c r="G1285" t="s">
        <v>14</v>
      </c>
      <c r="H1285">
        <v>6764</v>
      </c>
      <c r="I1285">
        <v>346000</v>
      </c>
      <c r="J1285" t="s">
        <v>283</v>
      </c>
    </row>
    <row r="1286" spans="1:10" x14ac:dyDescent="0.3">
      <c r="A1286">
        <v>2018</v>
      </c>
      <c r="B1286" t="s">
        <v>75</v>
      </c>
      <c r="C1286" t="s">
        <v>76</v>
      </c>
      <c r="D1286" t="s">
        <v>77</v>
      </c>
      <c r="E1286" t="s">
        <v>13</v>
      </c>
      <c r="F1286">
        <v>48905</v>
      </c>
      <c r="G1286" t="s">
        <v>14</v>
      </c>
      <c r="H1286">
        <v>25563</v>
      </c>
      <c r="I1286">
        <v>1343000</v>
      </c>
      <c r="J1286" t="s">
        <v>283</v>
      </c>
    </row>
    <row r="1287" spans="1:10" x14ac:dyDescent="0.3">
      <c r="A1287">
        <v>2020</v>
      </c>
      <c r="B1287" t="s">
        <v>20</v>
      </c>
      <c r="C1287" t="s">
        <v>193</v>
      </c>
      <c r="D1287" t="s">
        <v>424</v>
      </c>
      <c r="E1287" t="s">
        <v>13</v>
      </c>
      <c r="F1287">
        <v>31044</v>
      </c>
      <c r="G1287" t="s">
        <v>24</v>
      </c>
      <c r="H1287">
        <v>15249</v>
      </c>
      <c r="I1287">
        <v>780000</v>
      </c>
      <c r="J1287" t="s">
        <v>283</v>
      </c>
    </row>
    <row r="1288" spans="1:10" x14ac:dyDescent="0.3">
      <c r="A1288">
        <v>2019</v>
      </c>
      <c r="B1288" t="s">
        <v>20</v>
      </c>
      <c r="C1288" t="s">
        <v>21</v>
      </c>
      <c r="D1288" t="s">
        <v>97</v>
      </c>
      <c r="E1288" t="s">
        <v>13</v>
      </c>
      <c r="F1288">
        <v>42731</v>
      </c>
      <c r="G1288" t="s">
        <v>14</v>
      </c>
      <c r="H1288">
        <v>15532</v>
      </c>
      <c r="I1288">
        <v>816000</v>
      </c>
      <c r="J1288" t="s">
        <v>283</v>
      </c>
    </row>
    <row r="1289" spans="1:10" x14ac:dyDescent="0.3">
      <c r="A1289">
        <v>2016</v>
      </c>
      <c r="B1289" t="s">
        <v>30</v>
      </c>
      <c r="C1289" t="s">
        <v>53</v>
      </c>
      <c r="D1289" t="s">
        <v>140</v>
      </c>
      <c r="E1289" t="s">
        <v>13</v>
      </c>
      <c r="F1289">
        <v>76040</v>
      </c>
      <c r="G1289" t="s">
        <v>14</v>
      </c>
      <c r="H1289">
        <v>11671</v>
      </c>
      <c r="I1289">
        <v>597000</v>
      </c>
      <c r="J1289" t="s">
        <v>283</v>
      </c>
    </row>
    <row r="1290" spans="1:10" x14ac:dyDescent="0.3">
      <c r="A1290">
        <v>2017</v>
      </c>
      <c r="B1290" t="s">
        <v>10</v>
      </c>
      <c r="C1290" t="s">
        <v>18</v>
      </c>
      <c r="D1290" t="s">
        <v>19</v>
      </c>
      <c r="E1290" t="s">
        <v>13</v>
      </c>
      <c r="F1290">
        <v>33972</v>
      </c>
      <c r="G1290" t="s">
        <v>14</v>
      </c>
      <c r="H1290">
        <v>13842</v>
      </c>
      <c r="I1290">
        <v>708000</v>
      </c>
      <c r="J1290" t="s">
        <v>283</v>
      </c>
    </row>
    <row r="1291" spans="1:10" x14ac:dyDescent="0.3">
      <c r="A1291">
        <v>2021</v>
      </c>
      <c r="B1291" t="s">
        <v>75</v>
      </c>
      <c r="C1291" t="s">
        <v>104</v>
      </c>
      <c r="D1291" t="s">
        <v>196</v>
      </c>
      <c r="E1291" t="s">
        <v>23</v>
      </c>
      <c r="F1291">
        <v>16146</v>
      </c>
      <c r="G1291" t="s">
        <v>14</v>
      </c>
      <c r="H1291">
        <v>13842</v>
      </c>
      <c r="I1291">
        <v>708000</v>
      </c>
      <c r="J1291" t="s">
        <v>283</v>
      </c>
    </row>
    <row r="1292" spans="1:10" x14ac:dyDescent="0.3">
      <c r="A1292">
        <v>2018</v>
      </c>
      <c r="B1292" t="s">
        <v>10</v>
      </c>
      <c r="C1292" t="s">
        <v>18</v>
      </c>
      <c r="D1292" t="s">
        <v>191</v>
      </c>
      <c r="E1292" t="s">
        <v>23</v>
      </c>
      <c r="F1292">
        <v>42164</v>
      </c>
      <c r="G1292" t="s">
        <v>14</v>
      </c>
      <c r="H1292">
        <v>16255</v>
      </c>
      <c r="I1292">
        <v>853999</v>
      </c>
      <c r="J1292" t="s">
        <v>283</v>
      </c>
    </row>
    <row r="1293" spans="1:10" x14ac:dyDescent="0.3">
      <c r="A1293">
        <v>2017</v>
      </c>
      <c r="B1293" t="s">
        <v>44</v>
      </c>
      <c r="C1293" t="s">
        <v>45</v>
      </c>
      <c r="D1293" t="s">
        <v>88</v>
      </c>
      <c r="E1293" t="s">
        <v>23</v>
      </c>
      <c r="F1293">
        <v>37713</v>
      </c>
      <c r="G1293" t="s">
        <v>14</v>
      </c>
      <c r="H1293">
        <v>23012</v>
      </c>
      <c r="I1293">
        <v>1209000</v>
      </c>
      <c r="J1293" t="s">
        <v>283</v>
      </c>
    </row>
    <row r="1294" spans="1:10" x14ac:dyDescent="0.3">
      <c r="A1294">
        <v>2022</v>
      </c>
      <c r="B1294" t="s">
        <v>67</v>
      </c>
      <c r="C1294" t="s">
        <v>68</v>
      </c>
      <c r="D1294" t="s">
        <v>666</v>
      </c>
      <c r="E1294" t="s">
        <v>13</v>
      </c>
      <c r="F1294">
        <v>9536</v>
      </c>
      <c r="G1294" t="s">
        <v>14</v>
      </c>
      <c r="H1294">
        <v>14315</v>
      </c>
      <c r="I1294">
        <v>430999</v>
      </c>
      <c r="J1294" t="s">
        <v>283</v>
      </c>
    </row>
    <row r="1295" spans="1:10" x14ac:dyDescent="0.3">
      <c r="A1295">
        <v>2013</v>
      </c>
      <c r="B1295" t="s">
        <v>30</v>
      </c>
      <c r="C1295" t="s">
        <v>91</v>
      </c>
      <c r="D1295" t="s">
        <v>352</v>
      </c>
      <c r="E1295" t="s">
        <v>13</v>
      </c>
      <c r="F1295">
        <v>118783</v>
      </c>
      <c r="G1295" t="s">
        <v>24</v>
      </c>
      <c r="H1295">
        <v>11105</v>
      </c>
      <c r="I1295">
        <v>568000</v>
      </c>
      <c r="J1295" t="s">
        <v>283</v>
      </c>
    </row>
    <row r="1296" spans="1:10" x14ac:dyDescent="0.3">
      <c r="A1296">
        <v>2020</v>
      </c>
      <c r="B1296" t="s">
        <v>10</v>
      </c>
      <c r="C1296" t="s">
        <v>137</v>
      </c>
      <c r="D1296" t="s">
        <v>290</v>
      </c>
      <c r="E1296" t="s">
        <v>13</v>
      </c>
      <c r="F1296">
        <v>30628</v>
      </c>
      <c r="G1296" t="s">
        <v>14</v>
      </c>
      <c r="H1296">
        <v>11652</v>
      </c>
      <c r="I1296">
        <v>596000</v>
      </c>
      <c r="J1296" t="s">
        <v>283</v>
      </c>
    </row>
    <row r="1297" spans="1:10" x14ac:dyDescent="0.3">
      <c r="A1297">
        <v>2016</v>
      </c>
      <c r="B1297" t="s">
        <v>20</v>
      </c>
      <c r="C1297" t="s">
        <v>467</v>
      </c>
      <c r="D1297" t="s">
        <v>468</v>
      </c>
      <c r="E1297" t="s">
        <v>13</v>
      </c>
      <c r="F1297">
        <v>38328</v>
      </c>
      <c r="G1297" t="s">
        <v>24</v>
      </c>
      <c r="H1297">
        <v>9286</v>
      </c>
      <c r="I1297">
        <v>475000</v>
      </c>
      <c r="J1297" t="s">
        <v>283</v>
      </c>
    </row>
    <row r="1298" spans="1:10" x14ac:dyDescent="0.3">
      <c r="A1298">
        <v>2016</v>
      </c>
      <c r="B1298" t="s">
        <v>41</v>
      </c>
      <c r="C1298" t="s">
        <v>42</v>
      </c>
      <c r="D1298" t="s">
        <v>667</v>
      </c>
      <c r="E1298" t="s">
        <v>13</v>
      </c>
      <c r="F1298">
        <v>97869</v>
      </c>
      <c r="G1298" t="s">
        <v>14</v>
      </c>
      <c r="H1298">
        <v>11906</v>
      </c>
      <c r="I1298">
        <v>609000</v>
      </c>
      <c r="J1298" t="s">
        <v>283</v>
      </c>
    </row>
    <row r="1299" spans="1:10" x14ac:dyDescent="0.3">
      <c r="A1299">
        <v>2017</v>
      </c>
      <c r="B1299" t="s">
        <v>10</v>
      </c>
      <c r="C1299" t="s">
        <v>48</v>
      </c>
      <c r="D1299" t="s">
        <v>328</v>
      </c>
      <c r="E1299" t="s">
        <v>13</v>
      </c>
      <c r="F1299">
        <v>42126</v>
      </c>
      <c r="G1299" t="s">
        <v>14</v>
      </c>
      <c r="H1299">
        <v>29320</v>
      </c>
      <c r="I1299">
        <v>330000</v>
      </c>
      <c r="J1299" t="s">
        <v>283</v>
      </c>
    </row>
    <row r="1300" spans="1:10" x14ac:dyDescent="0.3">
      <c r="A1300">
        <v>2010</v>
      </c>
      <c r="B1300" t="s">
        <v>41</v>
      </c>
      <c r="C1300" t="s">
        <v>150</v>
      </c>
      <c r="D1300" t="s">
        <v>273</v>
      </c>
      <c r="E1300" t="s">
        <v>13</v>
      </c>
      <c r="F1300">
        <v>52143</v>
      </c>
      <c r="G1300" t="s">
        <v>14</v>
      </c>
      <c r="H1300">
        <v>12248</v>
      </c>
      <c r="I1300">
        <v>626000</v>
      </c>
      <c r="J1300" t="s">
        <v>283</v>
      </c>
    </row>
    <row r="1301" spans="1:10" x14ac:dyDescent="0.3">
      <c r="A1301">
        <v>2018</v>
      </c>
      <c r="B1301" t="s">
        <v>44</v>
      </c>
      <c r="C1301" t="s">
        <v>62</v>
      </c>
      <c r="D1301" t="s">
        <v>415</v>
      </c>
      <c r="E1301" t="s">
        <v>13</v>
      </c>
      <c r="F1301">
        <v>86555</v>
      </c>
      <c r="G1301" t="s">
        <v>14</v>
      </c>
      <c r="H1301">
        <v>8104</v>
      </c>
      <c r="I1301">
        <v>244000</v>
      </c>
      <c r="J1301" t="s">
        <v>283</v>
      </c>
    </row>
    <row r="1302" spans="1:10" x14ac:dyDescent="0.3">
      <c r="A1302">
        <v>2012</v>
      </c>
      <c r="B1302" t="s">
        <v>10</v>
      </c>
      <c r="C1302" t="s">
        <v>668</v>
      </c>
      <c r="D1302" t="s">
        <v>669</v>
      </c>
      <c r="E1302" t="s">
        <v>13</v>
      </c>
      <c r="F1302">
        <v>37089</v>
      </c>
      <c r="G1302" t="s">
        <v>14</v>
      </c>
      <c r="H1302">
        <v>11437</v>
      </c>
      <c r="I1302">
        <v>585000</v>
      </c>
      <c r="J1302" t="s">
        <v>283</v>
      </c>
    </row>
    <row r="1303" spans="1:10" x14ac:dyDescent="0.3">
      <c r="A1303">
        <v>2017</v>
      </c>
      <c r="B1303" t="s">
        <v>10</v>
      </c>
      <c r="C1303" t="s">
        <v>18</v>
      </c>
      <c r="D1303" t="s">
        <v>141</v>
      </c>
      <c r="E1303" t="s">
        <v>23</v>
      </c>
      <c r="F1303">
        <v>39585</v>
      </c>
      <c r="G1303" t="s">
        <v>14</v>
      </c>
      <c r="H1303">
        <v>11951</v>
      </c>
      <c r="I1303">
        <v>360000</v>
      </c>
      <c r="J1303" t="s">
        <v>283</v>
      </c>
    </row>
    <row r="1304" spans="1:10" x14ac:dyDescent="0.3">
      <c r="A1304">
        <v>2013</v>
      </c>
      <c r="B1304" t="s">
        <v>30</v>
      </c>
      <c r="C1304" t="s">
        <v>38</v>
      </c>
      <c r="D1304" t="s">
        <v>670</v>
      </c>
      <c r="E1304" t="s">
        <v>13</v>
      </c>
      <c r="F1304">
        <v>94514</v>
      </c>
      <c r="G1304" t="s">
        <v>24</v>
      </c>
      <c r="H1304">
        <v>14878</v>
      </c>
      <c r="I1304">
        <v>761000</v>
      </c>
      <c r="J1304" t="s">
        <v>283</v>
      </c>
    </row>
    <row r="1305" spans="1:10" x14ac:dyDescent="0.3">
      <c r="A1305">
        <v>2023</v>
      </c>
      <c r="B1305" t="s">
        <v>10</v>
      </c>
      <c r="C1305" t="s">
        <v>16</v>
      </c>
      <c r="D1305" t="s">
        <v>17</v>
      </c>
      <c r="E1305" t="s">
        <v>13</v>
      </c>
      <c r="F1305">
        <v>9075</v>
      </c>
      <c r="G1305" t="s">
        <v>14</v>
      </c>
      <c r="H1305">
        <v>5337</v>
      </c>
      <c r="I1305">
        <v>273000</v>
      </c>
      <c r="J1305" t="s">
        <v>283</v>
      </c>
    </row>
    <row r="1306" spans="1:10" x14ac:dyDescent="0.3">
      <c r="A1306">
        <v>2019</v>
      </c>
      <c r="B1306" t="s">
        <v>70</v>
      </c>
      <c r="C1306" t="s">
        <v>199</v>
      </c>
      <c r="D1306" t="s">
        <v>326</v>
      </c>
      <c r="E1306" t="s">
        <v>13</v>
      </c>
      <c r="F1306">
        <v>15881</v>
      </c>
      <c r="G1306" t="s">
        <v>14</v>
      </c>
      <c r="H1306">
        <v>11482</v>
      </c>
      <c r="I1306">
        <v>436000</v>
      </c>
      <c r="J1306" t="s">
        <v>283</v>
      </c>
    </row>
    <row r="1307" spans="1:10" x14ac:dyDescent="0.3">
      <c r="A1307">
        <v>2013</v>
      </c>
      <c r="B1307" t="s">
        <v>30</v>
      </c>
      <c r="C1307" t="s">
        <v>38</v>
      </c>
      <c r="D1307" t="s">
        <v>518</v>
      </c>
      <c r="E1307" t="s">
        <v>13</v>
      </c>
      <c r="F1307">
        <v>61116</v>
      </c>
      <c r="G1307" t="s">
        <v>14</v>
      </c>
      <c r="H1307">
        <v>7019</v>
      </c>
      <c r="I1307">
        <v>359000</v>
      </c>
      <c r="J1307" t="s">
        <v>283</v>
      </c>
    </row>
    <row r="1308" spans="1:10" x14ac:dyDescent="0.3">
      <c r="A1308">
        <v>2016</v>
      </c>
      <c r="B1308" t="s">
        <v>25</v>
      </c>
      <c r="C1308" t="s">
        <v>95</v>
      </c>
      <c r="D1308" t="s">
        <v>329</v>
      </c>
      <c r="E1308" t="s">
        <v>13</v>
      </c>
      <c r="F1308">
        <v>86034</v>
      </c>
      <c r="G1308" t="s">
        <v>14</v>
      </c>
      <c r="H1308">
        <v>7542</v>
      </c>
      <c r="I1308">
        <v>286000</v>
      </c>
      <c r="J1308" t="s">
        <v>283</v>
      </c>
    </row>
    <row r="1309" spans="1:10" x14ac:dyDescent="0.3">
      <c r="A1309">
        <v>2013</v>
      </c>
      <c r="B1309" t="s">
        <v>10</v>
      </c>
      <c r="C1309" t="s">
        <v>86</v>
      </c>
      <c r="D1309" t="s">
        <v>106</v>
      </c>
      <c r="E1309" t="s">
        <v>13</v>
      </c>
      <c r="F1309">
        <v>66823</v>
      </c>
      <c r="G1309" t="s">
        <v>14</v>
      </c>
      <c r="H1309">
        <v>18329</v>
      </c>
      <c r="I1309">
        <v>843000</v>
      </c>
      <c r="J1309" t="s">
        <v>283</v>
      </c>
    </row>
    <row r="1310" spans="1:10" x14ac:dyDescent="0.3">
      <c r="A1310">
        <v>2017</v>
      </c>
      <c r="B1310" t="s">
        <v>10</v>
      </c>
      <c r="C1310" t="s">
        <v>259</v>
      </c>
      <c r="D1310" t="s">
        <v>671</v>
      </c>
      <c r="E1310" t="s">
        <v>13</v>
      </c>
      <c r="F1310">
        <v>108489</v>
      </c>
      <c r="G1310" t="s">
        <v>24</v>
      </c>
      <c r="H1310">
        <v>6095</v>
      </c>
      <c r="I1310">
        <v>274000</v>
      </c>
      <c r="J1310" t="s">
        <v>283</v>
      </c>
    </row>
    <row r="1311" spans="1:10" x14ac:dyDescent="0.3">
      <c r="A1311">
        <v>2014</v>
      </c>
      <c r="B1311" t="s">
        <v>30</v>
      </c>
      <c r="C1311" t="s">
        <v>404</v>
      </c>
      <c r="D1311" t="s">
        <v>672</v>
      </c>
      <c r="E1311" t="s">
        <v>13</v>
      </c>
      <c r="F1311">
        <v>74647</v>
      </c>
      <c r="G1311" t="s">
        <v>14</v>
      </c>
      <c r="H1311">
        <v>14154</v>
      </c>
      <c r="I1311">
        <v>724000</v>
      </c>
      <c r="J1311" t="s">
        <v>283</v>
      </c>
    </row>
    <row r="1312" spans="1:10" x14ac:dyDescent="0.3">
      <c r="A1312">
        <v>2019</v>
      </c>
      <c r="B1312" t="s">
        <v>146</v>
      </c>
      <c r="C1312" t="s">
        <v>147</v>
      </c>
      <c r="D1312" t="s">
        <v>673</v>
      </c>
      <c r="E1312" t="s">
        <v>13</v>
      </c>
      <c r="F1312">
        <v>34371</v>
      </c>
      <c r="G1312" t="s">
        <v>14</v>
      </c>
      <c r="H1312">
        <v>12057</v>
      </c>
      <c r="I1312">
        <v>363000</v>
      </c>
      <c r="J1312" t="s">
        <v>283</v>
      </c>
    </row>
    <row r="1313" spans="1:10" x14ac:dyDescent="0.3">
      <c r="A1313">
        <v>2012</v>
      </c>
      <c r="B1313" t="s">
        <v>10</v>
      </c>
      <c r="C1313" t="s">
        <v>16</v>
      </c>
      <c r="D1313" t="s">
        <v>17</v>
      </c>
      <c r="E1313" t="s">
        <v>13</v>
      </c>
      <c r="F1313">
        <v>80825</v>
      </c>
      <c r="G1313" t="s">
        <v>14</v>
      </c>
      <c r="H1313">
        <v>8387</v>
      </c>
      <c r="I1313">
        <v>429000</v>
      </c>
      <c r="J1313" t="s">
        <v>283</v>
      </c>
    </row>
    <row r="1314" spans="1:10" x14ac:dyDescent="0.3">
      <c r="A1314">
        <v>2015</v>
      </c>
      <c r="B1314" t="s">
        <v>30</v>
      </c>
      <c r="C1314" t="s">
        <v>223</v>
      </c>
      <c r="D1314" t="s">
        <v>519</v>
      </c>
      <c r="E1314" t="s">
        <v>13</v>
      </c>
      <c r="F1314">
        <v>67557</v>
      </c>
      <c r="G1314" t="s">
        <v>14</v>
      </c>
      <c r="H1314">
        <v>10684</v>
      </c>
      <c r="I1314">
        <v>546000</v>
      </c>
      <c r="J1314" t="s">
        <v>283</v>
      </c>
    </row>
    <row r="1315" spans="1:10" x14ac:dyDescent="0.3">
      <c r="A1315">
        <v>2019</v>
      </c>
      <c r="B1315" t="s">
        <v>30</v>
      </c>
      <c r="C1315" t="s">
        <v>33</v>
      </c>
      <c r="D1315" t="s">
        <v>167</v>
      </c>
      <c r="E1315" t="s">
        <v>23</v>
      </c>
      <c r="F1315">
        <v>20560</v>
      </c>
      <c r="G1315" t="s">
        <v>14</v>
      </c>
      <c r="H1315">
        <v>14858</v>
      </c>
      <c r="I1315">
        <v>760000</v>
      </c>
      <c r="J1315" t="s">
        <v>283</v>
      </c>
    </row>
    <row r="1316" spans="1:10" x14ac:dyDescent="0.3">
      <c r="A1316">
        <v>2018</v>
      </c>
      <c r="B1316" t="s">
        <v>146</v>
      </c>
      <c r="C1316" t="s">
        <v>147</v>
      </c>
      <c r="D1316" t="s">
        <v>248</v>
      </c>
      <c r="E1316" t="s">
        <v>13</v>
      </c>
      <c r="F1316">
        <v>48498</v>
      </c>
      <c r="G1316" t="s">
        <v>14</v>
      </c>
      <c r="H1316">
        <v>15308</v>
      </c>
      <c r="I1316">
        <v>783000</v>
      </c>
      <c r="J1316" t="s">
        <v>283</v>
      </c>
    </row>
    <row r="1317" spans="1:10" x14ac:dyDescent="0.3">
      <c r="A1317">
        <v>2021</v>
      </c>
      <c r="B1317" t="s">
        <v>64</v>
      </c>
      <c r="C1317" t="s">
        <v>65</v>
      </c>
      <c r="D1317" t="s">
        <v>122</v>
      </c>
      <c r="E1317" t="s">
        <v>13</v>
      </c>
      <c r="F1317">
        <v>9840</v>
      </c>
      <c r="G1317" t="s">
        <v>14</v>
      </c>
      <c r="H1317">
        <v>15418</v>
      </c>
      <c r="I1317">
        <v>810000</v>
      </c>
      <c r="J1317" t="s">
        <v>283</v>
      </c>
    </row>
    <row r="1318" spans="1:10" x14ac:dyDescent="0.3">
      <c r="A1318">
        <v>2022</v>
      </c>
      <c r="B1318" t="s">
        <v>25</v>
      </c>
      <c r="C1318" t="s">
        <v>28</v>
      </c>
      <c r="D1318" t="s">
        <v>674</v>
      </c>
      <c r="E1318" t="s">
        <v>13</v>
      </c>
      <c r="F1318">
        <v>19400</v>
      </c>
      <c r="G1318" t="s">
        <v>14</v>
      </c>
      <c r="H1318">
        <v>28418</v>
      </c>
      <c r="I1318">
        <v>1493000</v>
      </c>
      <c r="J1318" t="s">
        <v>283</v>
      </c>
    </row>
    <row r="1319" spans="1:10" x14ac:dyDescent="0.3">
      <c r="A1319">
        <v>2020</v>
      </c>
      <c r="B1319" t="s">
        <v>107</v>
      </c>
      <c r="C1319" t="s">
        <v>108</v>
      </c>
      <c r="D1319" t="s">
        <v>675</v>
      </c>
      <c r="E1319" t="s">
        <v>13</v>
      </c>
      <c r="F1319">
        <v>39915</v>
      </c>
      <c r="G1319" t="s">
        <v>14</v>
      </c>
      <c r="H1319">
        <v>11065</v>
      </c>
      <c r="I1319">
        <v>566000</v>
      </c>
      <c r="J1319" t="s">
        <v>283</v>
      </c>
    </row>
    <row r="1320" spans="1:10" x14ac:dyDescent="0.3">
      <c r="A1320">
        <v>2017</v>
      </c>
      <c r="B1320" t="s">
        <v>10</v>
      </c>
      <c r="C1320" t="s">
        <v>48</v>
      </c>
      <c r="D1320" t="s">
        <v>546</v>
      </c>
      <c r="E1320" t="s">
        <v>23</v>
      </c>
      <c r="F1320">
        <v>57398</v>
      </c>
      <c r="G1320" t="s">
        <v>14</v>
      </c>
      <c r="H1320">
        <v>14370</v>
      </c>
      <c r="I1320">
        <v>646000</v>
      </c>
      <c r="J1320" t="s">
        <v>283</v>
      </c>
    </row>
    <row r="1321" spans="1:10" x14ac:dyDescent="0.3">
      <c r="A1321">
        <v>2017</v>
      </c>
      <c r="B1321" t="s">
        <v>10</v>
      </c>
      <c r="C1321" t="s">
        <v>48</v>
      </c>
      <c r="D1321" t="s">
        <v>676</v>
      </c>
      <c r="E1321" t="s">
        <v>13</v>
      </c>
      <c r="F1321">
        <v>121318</v>
      </c>
      <c r="G1321" t="s">
        <v>24</v>
      </c>
      <c r="H1321">
        <v>9110</v>
      </c>
      <c r="I1321">
        <v>466000</v>
      </c>
      <c r="J1321" t="s">
        <v>283</v>
      </c>
    </row>
    <row r="1322" spans="1:10" x14ac:dyDescent="0.3">
      <c r="A1322">
        <v>2016</v>
      </c>
      <c r="B1322" t="s">
        <v>44</v>
      </c>
      <c r="C1322" t="s">
        <v>125</v>
      </c>
      <c r="D1322" t="s">
        <v>126</v>
      </c>
      <c r="E1322" t="s">
        <v>13</v>
      </c>
      <c r="F1322">
        <v>35105</v>
      </c>
      <c r="G1322" t="s">
        <v>14</v>
      </c>
      <c r="H1322">
        <v>10744</v>
      </c>
      <c r="I1322">
        <v>408000</v>
      </c>
      <c r="J1322" t="s">
        <v>283</v>
      </c>
    </row>
    <row r="1323" spans="1:10" x14ac:dyDescent="0.3">
      <c r="A1323">
        <v>2013</v>
      </c>
      <c r="B1323" t="s">
        <v>30</v>
      </c>
      <c r="C1323" t="s">
        <v>38</v>
      </c>
      <c r="D1323" t="s">
        <v>518</v>
      </c>
      <c r="E1323" t="s">
        <v>13</v>
      </c>
      <c r="F1323">
        <v>78316</v>
      </c>
      <c r="G1323" t="s">
        <v>14</v>
      </c>
      <c r="H1323">
        <v>10823</v>
      </c>
      <c r="I1323">
        <v>411000</v>
      </c>
      <c r="J1323" t="s">
        <v>283</v>
      </c>
    </row>
    <row r="1324" spans="1:10" x14ac:dyDescent="0.3">
      <c r="A1324">
        <v>2014</v>
      </c>
      <c r="B1324" t="s">
        <v>41</v>
      </c>
      <c r="C1324" t="s">
        <v>150</v>
      </c>
      <c r="D1324" t="s">
        <v>677</v>
      </c>
      <c r="E1324" t="s">
        <v>13</v>
      </c>
      <c r="F1324">
        <v>90678</v>
      </c>
      <c r="G1324" t="s">
        <v>24</v>
      </c>
      <c r="H1324">
        <v>13667</v>
      </c>
      <c r="I1324">
        <v>519000</v>
      </c>
      <c r="J1324" t="s">
        <v>283</v>
      </c>
    </row>
    <row r="1325" spans="1:10" x14ac:dyDescent="0.3">
      <c r="A1325">
        <v>2014</v>
      </c>
      <c r="B1325" t="s">
        <v>10</v>
      </c>
      <c r="C1325" t="s">
        <v>16</v>
      </c>
      <c r="D1325" t="s">
        <v>678</v>
      </c>
      <c r="E1325" t="s">
        <v>13</v>
      </c>
      <c r="F1325">
        <v>109999</v>
      </c>
      <c r="G1325" t="s">
        <v>24</v>
      </c>
      <c r="H1325">
        <v>6002</v>
      </c>
      <c r="I1325">
        <v>307000</v>
      </c>
      <c r="J1325" t="s">
        <v>283</v>
      </c>
    </row>
    <row r="1326" spans="1:10" x14ac:dyDescent="0.3">
      <c r="A1326">
        <v>2015</v>
      </c>
      <c r="B1326" t="s">
        <v>75</v>
      </c>
      <c r="C1326" t="s">
        <v>76</v>
      </c>
      <c r="D1326" t="s">
        <v>482</v>
      </c>
      <c r="E1326" t="s">
        <v>13</v>
      </c>
      <c r="F1326">
        <v>44512</v>
      </c>
      <c r="G1326" t="s">
        <v>14</v>
      </c>
      <c r="H1326">
        <v>34096</v>
      </c>
      <c r="I1326">
        <v>1791000</v>
      </c>
      <c r="J1326" t="s">
        <v>283</v>
      </c>
    </row>
    <row r="1327" spans="1:10" x14ac:dyDescent="0.3">
      <c r="A1327">
        <v>2019</v>
      </c>
      <c r="B1327" t="s">
        <v>44</v>
      </c>
      <c r="C1327" t="s">
        <v>382</v>
      </c>
      <c r="D1327" t="s">
        <v>383</v>
      </c>
      <c r="E1327" t="s">
        <v>23</v>
      </c>
      <c r="F1327">
        <v>28069</v>
      </c>
      <c r="G1327" t="s">
        <v>14</v>
      </c>
      <c r="H1327">
        <v>8817</v>
      </c>
      <c r="I1327">
        <v>451000</v>
      </c>
      <c r="J1327" t="s">
        <v>283</v>
      </c>
    </row>
    <row r="1328" spans="1:10" x14ac:dyDescent="0.3">
      <c r="A1328">
        <v>2020</v>
      </c>
      <c r="B1328" t="s">
        <v>30</v>
      </c>
      <c r="C1328" t="s">
        <v>33</v>
      </c>
      <c r="D1328" t="s">
        <v>292</v>
      </c>
      <c r="E1328" t="s">
        <v>13</v>
      </c>
      <c r="F1328">
        <v>29027</v>
      </c>
      <c r="G1328" t="s">
        <v>14</v>
      </c>
      <c r="H1328">
        <v>16959</v>
      </c>
      <c r="I1328">
        <v>891000</v>
      </c>
      <c r="J1328" t="s">
        <v>283</v>
      </c>
    </row>
    <row r="1329" spans="1:10" x14ac:dyDescent="0.3">
      <c r="A1329">
        <v>2018</v>
      </c>
      <c r="B1329" t="s">
        <v>44</v>
      </c>
      <c r="C1329" t="s">
        <v>45</v>
      </c>
      <c r="D1329" t="s">
        <v>160</v>
      </c>
      <c r="E1329" t="s">
        <v>13</v>
      </c>
      <c r="F1329">
        <v>38673</v>
      </c>
      <c r="G1329" t="s">
        <v>14</v>
      </c>
      <c r="H1329">
        <v>11026</v>
      </c>
      <c r="I1329">
        <v>564000</v>
      </c>
      <c r="J1329" t="s">
        <v>283</v>
      </c>
    </row>
    <row r="1330" spans="1:10" x14ac:dyDescent="0.3">
      <c r="A1330">
        <v>2016</v>
      </c>
      <c r="B1330" t="s">
        <v>146</v>
      </c>
      <c r="C1330" t="s">
        <v>147</v>
      </c>
      <c r="D1330" t="s">
        <v>187</v>
      </c>
      <c r="E1330" t="s">
        <v>13</v>
      </c>
      <c r="F1330">
        <v>49017</v>
      </c>
      <c r="G1330" t="s">
        <v>14</v>
      </c>
      <c r="H1330">
        <v>5963</v>
      </c>
      <c r="I1330">
        <v>305000</v>
      </c>
      <c r="J1330" t="s">
        <v>283</v>
      </c>
    </row>
    <row r="1331" spans="1:10" x14ac:dyDescent="0.3">
      <c r="A1331">
        <v>2015</v>
      </c>
      <c r="B1331" t="s">
        <v>75</v>
      </c>
      <c r="C1331" t="s">
        <v>76</v>
      </c>
      <c r="D1331" t="s">
        <v>482</v>
      </c>
      <c r="E1331" t="s">
        <v>13</v>
      </c>
      <c r="F1331">
        <v>36803</v>
      </c>
      <c r="G1331" t="s">
        <v>14</v>
      </c>
      <c r="H1331">
        <v>25924</v>
      </c>
      <c r="I1331">
        <v>1362000</v>
      </c>
      <c r="J1331" t="s">
        <v>283</v>
      </c>
    </row>
    <row r="1332" spans="1:10" x14ac:dyDescent="0.3">
      <c r="A1332">
        <v>2020</v>
      </c>
      <c r="B1332" t="s">
        <v>175</v>
      </c>
      <c r="C1332" t="s">
        <v>176</v>
      </c>
      <c r="D1332" t="s">
        <v>471</v>
      </c>
      <c r="E1332" t="s">
        <v>23</v>
      </c>
      <c r="F1332">
        <v>55863</v>
      </c>
      <c r="G1332" t="s">
        <v>14</v>
      </c>
      <c r="H1332">
        <v>14037</v>
      </c>
      <c r="I1332">
        <v>718000</v>
      </c>
      <c r="J1332" t="s">
        <v>283</v>
      </c>
    </row>
    <row r="1333" spans="1:10" x14ac:dyDescent="0.3">
      <c r="A1333">
        <v>2017</v>
      </c>
      <c r="B1333" t="s">
        <v>10</v>
      </c>
      <c r="C1333" t="s">
        <v>259</v>
      </c>
      <c r="D1333" t="s">
        <v>679</v>
      </c>
      <c r="E1333" t="s">
        <v>23</v>
      </c>
      <c r="F1333">
        <v>88211</v>
      </c>
      <c r="G1333" t="s">
        <v>14</v>
      </c>
      <c r="H1333">
        <v>12422</v>
      </c>
      <c r="I1333">
        <v>374000</v>
      </c>
      <c r="J1333" t="s">
        <v>283</v>
      </c>
    </row>
    <row r="1334" spans="1:10" x14ac:dyDescent="0.3">
      <c r="A1334">
        <v>2012</v>
      </c>
      <c r="B1334" t="s">
        <v>44</v>
      </c>
      <c r="C1334" t="s">
        <v>45</v>
      </c>
      <c r="D1334" t="s">
        <v>566</v>
      </c>
      <c r="E1334" t="s">
        <v>13</v>
      </c>
      <c r="F1334">
        <v>101853</v>
      </c>
      <c r="G1334" t="s">
        <v>14</v>
      </c>
      <c r="H1334">
        <v>13666</v>
      </c>
      <c r="I1334">
        <v>699000</v>
      </c>
      <c r="J1334" t="s">
        <v>283</v>
      </c>
    </row>
    <row r="1335" spans="1:10" x14ac:dyDescent="0.3">
      <c r="A1335">
        <v>2021</v>
      </c>
      <c r="B1335" t="s">
        <v>30</v>
      </c>
      <c r="C1335" t="s">
        <v>35</v>
      </c>
      <c r="D1335" t="s">
        <v>595</v>
      </c>
      <c r="E1335" t="s">
        <v>23</v>
      </c>
      <c r="F1335">
        <v>31259</v>
      </c>
      <c r="G1335" t="s">
        <v>14</v>
      </c>
      <c r="H1335">
        <v>8524</v>
      </c>
      <c r="I1335">
        <v>436000</v>
      </c>
      <c r="J1335" t="s">
        <v>283</v>
      </c>
    </row>
    <row r="1336" spans="1:10" x14ac:dyDescent="0.3">
      <c r="A1336">
        <v>2017</v>
      </c>
      <c r="B1336" t="s">
        <v>30</v>
      </c>
      <c r="C1336" t="s">
        <v>223</v>
      </c>
      <c r="D1336" t="s">
        <v>265</v>
      </c>
      <c r="E1336" t="s">
        <v>13</v>
      </c>
      <c r="F1336">
        <v>96375</v>
      </c>
      <c r="G1336" t="s">
        <v>14</v>
      </c>
      <c r="H1336">
        <v>30416</v>
      </c>
      <c r="I1336">
        <v>1598000</v>
      </c>
      <c r="J1336" t="s">
        <v>283</v>
      </c>
    </row>
    <row r="1337" spans="1:10" x14ac:dyDescent="0.3">
      <c r="A1337">
        <v>2022</v>
      </c>
      <c r="B1337" t="s">
        <v>107</v>
      </c>
      <c r="C1337" t="s">
        <v>680</v>
      </c>
      <c r="D1337" t="s">
        <v>681</v>
      </c>
      <c r="E1337" t="s">
        <v>23</v>
      </c>
      <c r="F1337">
        <v>7459</v>
      </c>
      <c r="G1337" t="s">
        <v>14</v>
      </c>
      <c r="H1337">
        <v>19935</v>
      </c>
      <c r="I1337">
        <v>757000</v>
      </c>
      <c r="J1337" t="s">
        <v>283</v>
      </c>
    </row>
    <row r="1338" spans="1:10" x14ac:dyDescent="0.3">
      <c r="A1338">
        <v>2014</v>
      </c>
      <c r="B1338" t="s">
        <v>20</v>
      </c>
      <c r="C1338" t="s">
        <v>193</v>
      </c>
      <c r="D1338" t="s">
        <v>408</v>
      </c>
      <c r="E1338" t="s">
        <v>13</v>
      </c>
      <c r="F1338">
        <v>93087</v>
      </c>
      <c r="G1338" t="s">
        <v>24</v>
      </c>
      <c r="H1338">
        <v>15582</v>
      </c>
      <c r="I1338">
        <v>797000</v>
      </c>
      <c r="J1338" t="s">
        <v>283</v>
      </c>
    </row>
    <row r="1339" spans="1:10" x14ac:dyDescent="0.3">
      <c r="A1339">
        <v>2016</v>
      </c>
      <c r="B1339" t="s">
        <v>10</v>
      </c>
      <c r="C1339" t="s">
        <v>181</v>
      </c>
      <c r="D1339" t="s">
        <v>391</v>
      </c>
      <c r="E1339" t="s">
        <v>13</v>
      </c>
      <c r="F1339">
        <v>58038</v>
      </c>
      <c r="G1339" t="s">
        <v>24</v>
      </c>
      <c r="H1339">
        <v>15582</v>
      </c>
      <c r="I1339">
        <v>700000</v>
      </c>
      <c r="J1339" t="s">
        <v>283</v>
      </c>
    </row>
    <row r="1340" spans="1:10" x14ac:dyDescent="0.3">
      <c r="A1340">
        <v>2017</v>
      </c>
      <c r="B1340" t="s">
        <v>25</v>
      </c>
      <c r="C1340" t="s">
        <v>26</v>
      </c>
      <c r="D1340" t="s">
        <v>682</v>
      </c>
      <c r="E1340" t="s">
        <v>13</v>
      </c>
      <c r="F1340">
        <v>106245</v>
      </c>
      <c r="G1340" t="s">
        <v>24</v>
      </c>
      <c r="H1340">
        <v>33443</v>
      </c>
      <c r="I1340">
        <v>1757000</v>
      </c>
      <c r="J1340" t="s">
        <v>283</v>
      </c>
    </row>
    <row r="1341" spans="1:10" x14ac:dyDescent="0.3">
      <c r="A1341">
        <v>2021</v>
      </c>
      <c r="B1341" t="s">
        <v>30</v>
      </c>
      <c r="C1341" t="s">
        <v>53</v>
      </c>
      <c r="D1341" t="s">
        <v>358</v>
      </c>
      <c r="E1341" t="s">
        <v>23</v>
      </c>
      <c r="F1341">
        <v>46516</v>
      </c>
      <c r="G1341" t="s">
        <v>24</v>
      </c>
      <c r="H1341">
        <v>15279</v>
      </c>
      <c r="I1341">
        <v>459999</v>
      </c>
      <c r="J1341" t="s">
        <v>283</v>
      </c>
    </row>
    <row r="1342" spans="1:10" x14ac:dyDescent="0.3">
      <c r="A1342">
        <v>2012</v>
      </c>
      <c r="B1342" t="s">
        <v>10</v>
      </c>
      <c r="C1342" t="s">
        <v>16</v>
      </c>
      <c r="D1342" t="s">
        <v>133</v>
      </c>
      <c r="E1342" t="s">
        <v>13</v>
      </c>
      <c r="F1342">
        <v>23960</v>
      </c>
      <c r="G1342" t="s">
        <v>14</v>
      </c>
      <c r="H1342">
        <v>13020</v>
      </c>
      <c r="I1342">
        <v>666000</v>
      </c>
      <c r="J1342" t="s">
        <v>283</v>
      </c>
    </row>
    <row r="1343" spans="1:10" x14ac:dyDescent="0.3">
      <c r="A1343">
        <v>2017</v>
      </c>
      <c r="B1343" t="s">
        <v>10</v>
      </c>
      <c r="C1343" t="s">
        <v>18</v>
      </c>
      <c r="D1343" t="s">
        <v>204</v>
      </c>
      <c r="E1343" t="s">
        <v>13</v>
      </c>
      <c r="F1343">
        <v>52195</v>
      </c>
      <c r="G1343" t="s">
        <v>14</v>
      </c>
      <c r="H1343">
        <v>11455</v>
      </c>
      <c r="I1343">
        <v>434999</v>
      </c>
      <c r="J1343" t="s">
        <v>283</v>
      </c>
    </row>
    <row r="1344" spans="1:10" x14ac:dyDescent="0.3">
      <c r="A1344">
        <v>2013</v>
      </c>
      <c r="B1344" t="s">
        <v>10</v>
      </c>
      <c r="C1344" t="s">
        <v>16</v>
      </c>
      <c r="D1344" t="s">
        <v>133</v>
      </c>
      <c r="E1344" t="s">
        <v>13</v>
      </c>
      <c r="F1344">
        <v>70963</v>
      </c>
      <c r="G1344" t="s">
        <v>14</v>
      </c>
      <c r="H1344">
        <v>8535</v>
      </c>
      <c r="I1344">
        <v>384000</v>
      </c>
      <c r="J1344" t="s">
        <v>283</v>
      </c>
    </row>
    <row r="1345" spans="1:10" x14ac:dyDescent="0.3">
      <c r="A1345">
        <v>2014</v>
      </c>
      <c r="B1345" t="s">
        <v>30</v>
      </c>
      <c r="C1345" t="s">
        <v>223</v>
      </c>
      <c r="D1345" t="s">
        <v>228</v>
      </c>
      <c r="E1345" t="s">
        <v>13</v>
      </c>
      <c r="F1345">
        <v>76725</v>
      </c>
      <c r="G1345" t="s">
        <v>14</v>
      </c>
      <c r="H1345">
        <v>8242</v>
      </c>
      <c r="I1345">
        <v>313000</v>
      </c>
      <c r="J1345" t="s">
        <v>283</v>
      </c>
    </row>
    <row r="1346" spans="1:10" x14ac:dyDescent="0.3">
      <c r="A1346">
        <v>2013</v>
      </c>
      <c r="B1346" t="s">
        <v>10</v>
      </c>
      <c r="C1346" t="s">
        <v>86</v>
      </c>
      <c r="D1346" t="s">
        <v>106</v>
      </c>
      <c r="E1346" t="s">
        <v>13</v>
      </c>
      <c r="F1346">
        <v>69977</v>
      </c>
      <c r="G1346" t="s">
        <v>14</v>
      </c>
      <c r="H1346">
        <v>10147</v>
      </c>
      <c r="I1346">
        <v>519000</v>
      </c>
      <c r="J1346" t="s">
        <v>283</v>
      </c>
    </row>
    <row r="1347" spans="1:10" x14ac:dyDescent="0.3">
      <c r="A1347">
        <v>2019</v>
      </c>
      <c r="B1347" t="s">
        <v>30</v>
      </c>
      <c r="C1347" t="s">
        <v>33</v>
      </c>
      <c r="D1347" t="s">
        <v>330</v>
      </c>
      <c r="E1347" t="s">
        <v>13</v>
      </c>
      <c r="F1347">
        <v>12988</v>
      </c>
      <c r="G1347" t="s">
        <v>14</v>
      </c>
      <c r="H1347">
        <v>7585</v>
      </c>
      <c r="I1347">
        <v>388000</v>
      </c>
      <c r="J1347" t="s">
        <v>283</v>
      </c>
    </row>
    <row r="1348" spans="1:10" x14ac:dyDescent="0.3">
      <c r="A1348">
        <v>2019</v>
      </c>
      <c r="B1348" t="s">
        <v>75</v>
      </c>
      <c r="C1348" t="s">
        <v>76</v>
      </c>
      <c r="D1348" t="s">
        <v>683</v>
      </c>
      <c r="E1348" t="s">
        <v>13</v>
      </c>
      <c r="F1348">
        <v>27220</v>
      </c>
      <c r="G1348" t="s">
        <v>14</v>
      </c>
      <c r="H1348">
        <v>31711</v>
      </c>
      <c r="I1348">
        <v>1666000</v>
      </c>
      <c r="J1348" t="s">
        <v>283</v>
      </c>
    </row>
    <row r="1349" spans="1:10" x14ac:dyDescent="0.3">
      <c r="A1349">
        <v>2022</v>
      </c>
      <c r="B1349" t="s">
        <v>107</v>
      </c>
      <c r="C1349" t="s">
        <v>108</v>
      </c>
      <c r="D1349" t="s">
        <v>684</v>
      </c>
      <c r="E1349" t="s">
        <v>13</v>
      </c>
      <c r="F1349">
        <v>37636</v>
      </c>
      <c r="G1349" t="s">
        <v>14</v>
      </c>
      <c r="H1349">
        <v>17626</v>
      </c>
      <c r="I1349">
        <v>926000</v>
      </c>
      <c r="J1349" t="s">
        <v>283</v>
      </c>
    </row>
    <row r="1350" spans="1:10" x14ac:dyDescent="0.3">
      <c r="A1350">
        <v>2021</v>
      </c>
      <c r="B1350" t="s">
        <v>75</v>
      </c>
      <c r="C1350" t="s">
        <v>217</v>
      </c>
      <c r="D1350" t="s">
        <v>573</v>
      </c>
      <c r="E1350" t="s">
        <v>13</v>
      </c>
      <c r="F1350">
        <v>18262</v>
      </c>
      <c r="G1350" t="s">
        <v>14</v>
      </c>
      <c r="H1350">
        <v>16316</v>
      </c>
      <c r="I1350">
        <v>347000</v>
      </c>
      <c r="J1350" t="s">
        <v>283</v>
      </c>
    </row>
    <row r="1351" spans="1:10" x14ac:dyDescent="0.3">
      <c r="A1351">
        <v>2011</v>
      </c>
      <c r="B1351" t="s">
        <v>10</v>
      </c>
      <c r="C1351" t="s">
        <v>16</v>
      </c>
      <c r="D1351" t="s">
        <v>17</v>
      </c>
      <c r="E1351" t="s">
        <v>13</v>
      </c>
      <c r="F1351">
        <v>57051</v>
      </c>
      <c r="G1351" t="s">
        <v>14</v>
      </c>
      <c r="H1351">
        <v>12219</v>
      </c>
      <c r="I1351">
        <v>625000</v>
      </c>
      <c r="J1351" t="s">
        <v>283</v>
      </c>
    </row>
    <row r="1352" spans="1:10" x14ac:dyDescent="0.3">
      <c r="A1352">
        <v>2017</v>
      </c>
      <c r="B1352" t="s">
        <v>75</v>
      </c>
      <c r="C1352" t="s">
        <v>217</v>
      </c>
      <c r="D1352" t="s">
        <v>582</v>
      </c>
      <c r="E1352" t="s">
        <v>13</v>
      </c>
      <c r="F1352">
        <v>48000</v>
      </c>
      <c r="G1352" t="s">
        <v>14</v>
      </c>
      <c r="H1352">
        <v>15932</v>
      </c>
      <c r="I1352">
        <v>605000</v>
      </c>
      <c r="J1352" t="s">
        <v>283</v>
      </c>
    </row>
    <row r="1353" spans="1:10" x14ac:dyDescent="0.3">
      <c r="A1353">
        <v>2013</v>
      </c>
      <c r="B1353" t="s">
        <v>10</v>
      </c>
      <c r="C1353" t="s">
        <v>259</v>
      </c>
      <c r="D1353" t="s">
        <v>548</v>
      </c>
      <c r="E1353" t="s">
        <v>13</v>
      </c>
      <c r="F1353">
        <v>88908</v>
      </c>
      <c r="G1353" t="s">
        <v>14</v>
      </c>
      <c r="H1353">
        <v>13216</v>
      </c>
      <c r="I1353">
        <v>676000</v>
      </c>
      <c r="J1353" t="s">
        <v>283</v>
      </c>
    </row>
    <row r="1354" spans="1:10" x14ac:dyDescent="0.3">
      <c r="A1354">
        <v>2020</v>
      </c>
      <c r="B1354" t="s">
        <v>30</v>
      </c>
      <c r="C1354" t="s">
        <v>35</v>
      </c>
      <c r="D1354" t="s">
        <v>451</v>
      </c>
      <c r="E1354" t="s">
        <v>23</v>
      </c>
      <c r="F1354">
        <v>17285</v>
      </c>
      <c r="G1354" t="s">
        <v>14</v>
      </c>
      <c r="H1354">
        <v>11376</v>
      </c>
      <c r="I1354">
        <v>432000</v>
      </c>
      <c r="J1354" t="s">
        <v>283</v>
      </c>
    </row>
    <row r="1355" spans="1:10" x14ac:dyDescent="0.3">
      <c r="A1355">
        <v>2014</v>
      </c>
      <c r="B1355" t="s">
        <v>30</v>
      </c>
      <c r="C1355" t="s">
        <v>38</v>
      </c>
      <c r="D1355" t="s">
        <v>438</v>
      </c>
      <c r="E1355" t="s">
        <v>13</v>
      </c>
      <c r="F1355">
        <v>102555</v>
      </c>
      <c r="G1355" t="s">
        <v>24</v>
      </c>
      <c r="H1355">
        <v>18159</v>
      </c>
      <c r="I1355">
        <v>953999</v>
      </c>
      <c r="J1355" t="s">
        <v>283</v>
      </c>
    </row>
    <row r="1356" spans="1:10" x14ac:dyDescent="0.3">
      <c r="A1356">
        <v>2023</v>
      </c>
      <c r="B1356" t="s">
        <v>10</v>
      </c>
      <c r="C1356" t="s">
        <v>18</v>
      </c>
      <c r="D1356" t="s">
        <v>617</v>
      </c>
      <c r="E1356" t="s">
        <v>23</v>
      </c>
      <c r="F1356">
        <v>20488</v>
      </c>
      <c r="G1356" t="s">
        <v>14</v>
      </c>
      <c r="H1356">
        <v>28837</v>
      </c>
      <c r="I1356">
        <v>1515000</v>
      </c>
      <c r="J1356" t="s">
        <v>283</v>
      </c>
    </row>
    <row r="1357" spans="1:10" x14ac:dyDescent="0.3">
      <c r="A1357">
        <v>2020</v>
      </c>
      <c r="B1357" t="s">
        <v>30</v>
      </c>
      <c r="C1357" t="s">
        <v>53</v>
      </c>
      <c r="D1357" t="s">
        <v>252</v>
      </c>
      <c r="E1357" t="s">
        <v>23</v>
      </c>
      <c r="F1357">
        <v>32794</v>
      </c>
      <c r="G1357" t="s">
        <v>14</v>
      </c>
      <c r="H1357">
        <v>12923</v>
      </c>
      <c r="I1357">
        <v>661000</v>
      </c>
      <c r="J1357" t="s">
        <v>283</v>
      </c>
    </row>
    <row r="1358" spans="1:10" x14ac:dyDescent="0.3">
      <c r="A1358">
        <v>2017</v>
      </c>
      <c r="B1358" t="s">
        <v>10</v>
      </c>
      <c r="C1358" t="s">
        <v>102</v>
      </c>
      <c r="D1358" t="s">
        <v>685</v>
      </c>
      <c r="E1358" t="s">
        <v>23</v>
      </c>
      <c r="F1358">
        <v>73371</v>
      </c>
      <c r="G1358" t="s">
        <v>14</v>
      </c>
      <c r="H1358">
        <v>11456</v>
      </c>
      <c r="I1358">
        <v>586000</v>
      </c>
      <c r="J1358" t="s">
        <v>283</v>
      </c>
    </row>
    <row r="1359" spans="1:10" x14ac:dyDescent="0.3">
      <c r="A1359">
        <v>2017</v>
      </c>
      <c r="B1359" t="s">
        <v>10</v>
      </c>
      <c r="C1359" t="s">
        <v>18</v>
      </c>
      <c r="D1359" t="s">
        <v>37</v>
      </c>
      <c r="E1359" t="s">
        <v>13</v>
      </c>
      <c r="F1359">
        <v>75431</v>
      </c>
      <c r="G1359" t="s">
        <v>14</v>
      </c>
      <c r="H1359">
        <v>23241</v>
      </c>
      <c r="I1359">
        <v>1221000</v>
      </c>
      <c r="J1359" t="s">
        <v>283</v>
      </c>
    </row>
    <row r="1360" spans="1:10" x14ac:dyDescent="0.3">
      <c r="A1360">
        <v>2022</v>
      </c>
      <c r="B1360" t="s">
        <v>44</v>
      </c>
      <c r="C1360" t="s">
        <v>45</v>
      </c>
      <c r="D1360" t="s">
        <v>46</v>
      </c>
      <c r="E1360" t="s">
        <v>23</v>
      </c>
      <c r="F1360">
        <v>28749</v>
      </c>
      <c r="G1360" t="s">
        <v>14</v>
      </c>
      <c r="H1360">
        <v>9691</v>
      </c>
      <c r="I1360">
        <v>368000</v>
      </c>
      <c r="J1360" t="s">
        <v>283</v>
      </c>
    </row>
    <row r="1361" spans="1:10" x14ac:dyDescent="0.3">
      <c r="A1361">
        <v>2013</v>
      </c>
      <c r="B1361" t="s">
        <v>10</v>
      </c>
      <c r="C1361" t="s">
        <v>60</v>
      </c>
      <c r="D1361" t="s">
        <v>61</v>
      </c>
      <c r="E1361" t="s">
        <v>13</v>
      </c>
      <c r="F1361">
        <v>73335</v>
      </c>
      <c r="G1361" t="s">
        <v>14</v>
      </c>
      <c r="H1361">
        <v>11984</v>
      </c>
      <c r="I1361">
        <v>613000</v>
      </c>
      <c r="J1361" t="s">
        <v>283</v>
      </c>
    </row>
    <row r="1362" spans="1:10" x14ac:dyDescent="0.3">
      <c r="A1362">
        <v>2016</v>
      </c>
      <c r="B1362" t="s">
        <v>44</v>
      </c>
      <c r="C1362" t="s">
        <v>45</v>
      </c>
      <c r="D1362" t="s">
        <v>160</v>
      </c>
      <c r="E1362" t="s">
        <v>13</v>
      </c>
      <c r="F1362">
        <v>76709</v>
      </c>
      <c r="G1362" t="s">
        <v>14</v>
      </c>
      <c r="H1362">
        <v>7077</v>
      </c>
      <c r="I1362">
        <v>362000</v>
      </c>
      <c r="J1362" t="s">
        <v>283</v>
      </c>
    </row>
    <row r="1363" spans="1:10" x14ac:dyDescent="0.3">
      <c r="A1363">
        <v>2019</v>
      </c>
      <c r="B1363" t="s">
        <v>75</v>
      </c>
      <c r="C1363" t="s">
        <v>76</v>
      </c>
      <c r="D1363" t="s">
        <v>683</v>
      </c>
      <c r="E1363" t="s">
        <v>13</v>
      </c>
      <c r="F1363">
        <v>46779</v>
      </c>
      <c r="G1363" t="s">
        <v>14</v>
      </c>
      <c r="H1363">
        <v>7370</v>
      </c>
      <c r="I1363">
        <v>377000</v>
      </c>
      <c r="J1363" t="s">
        <v>283</v>
      </c>
    </row>
    <row r="1364" spans="1:10" x14ac:dyDescent="0.3">
      <c r="A1364">
        <v>2018</v>
      </c>
      <c r="B1364" t="s">
        <v>75</v>
      </c>
      <c r="C1364" t="s">
        <v>76</v>
      </c>
      <c r="D1364" t="s">
        <v>417</v>
      </c>
      <c r="E1364" t="s">
        <v>23</v>
      </c>
      <c r="F1364">
        <v>29224</v>
      </c>
      <c r="G1364" t="s">
        <v>14</v>
      </c>
      <c r="H1364">
        <v>13001</v>
      </c>
      <c r="I1364">
        <v>665000</v>
      </c>
      <c r="J1364" t="s">
        <v>283</v>
      </c>
    </row>
    <row r="1365" spans="1:10" x14ac:dyDescent="0.3">
      <c r="A1365">
        <v>2018</v>
      </c>
      <c r="B1365" t="s">
        <v>10</v>
      </c>
      <c r="C1365" t="s">
        <v>16</v>
      </c>
      <c r="D1365" t="s">
        <v>347</v>
      </c>
      <c r="E1365" t="s">
        <v>23</v>
      </c>
      <c r="F1365">
        <v>54397</v>
      </c>
      <c r="G1365" t="s">
        <v>14</v>
      </c>
      <c r="H1365">
        <v>6882</v>
      </c>
      <c r="I1365">
        <v>352000</v>
      </c>
      <c r="J1365" t="s">
        <v>283</v>
      </c>
    </row>
    <row r="1366" spans="1:10" x14ac:dyDescent="0.3">
      <c r="A1366">
        <v>2019</v>
      </c>
      <c r="B1366" t="s">
        <v>75</v>
      </c>
      <c r="C1366" t="s">
        <v>76</v>
      </c>
      <c r="D1366" t="s">
        <v>370</v>
      </c>
      <c r="E1366" t="s">
        <v>13</v>
      </c>
      <c r="F1366">
        <v>64671</v>
      </c>
      <c r="G1366" t="s">
        <v>14</v>
      </c>
      <c r="H1366">
        <v>13705</v>
      </c>
      <c r="I1366">
        <v>701000</v>
      </c>
      <c r="J1366" t="s">
        <v>283</v>
      </c>
    </row>
    <row r="1367" spans="1:10" x14ac:dyDescent="0.3">
      <c r="A1367">
        <v>2019</v>
      </c>
      <c r="B1367" t="s">
        <v>30</v>
      </c>
      <c r="C1367" t="s">
        <v>50</v>
      </c>
      <c r="D1367" t="s">
        <v>280</v>
      </c>
      <c r="E1367" t="s">
        <v>13</v>
      </c>
      <c r="F1367">
        <v>39915</v>
      </c>
      <c r="G1367" t="s">
        <v>14</v>
      </c>
      <c r="H1367">
        <v>15073</v>
      </c>
      <c r="I1367">
        <v>771000</v>
      </c>
      <c r="J1367" t="s">
        <v>283</v>
      </c>
    </row>
    <row r="1368" spans="1:10" x14ac:dyDescent="0.3">
      <c r="A1368">
        <v>2016</v>
      </c>
      <c r="B1368" t="s">
        <v>30</v>
      </c>
      <c r="C1368" t="s">
        <v>91</v>
      </c>
      <c r="D1368" t="s">
        <v>686</v>
      </c>
      <c r="E1368" t="s">
        <v>13</v>
      </c>
      <c r="F1368">
        <v>65029</v>
      </c>
      <c r="G1368" t="s">
        <v>24</v>
      </c>
      <c r="H1368">
        <v>11429</v>
      </c>
      <c r="I1368">
        <v>434000</v>
      </c>
      <c r="J1368" t="s">
        <v>283</v>
      </c>
    </row>
    <row r="1369" spans="1:10" x14ac:dyDescent="0.3">
      <c r="A1369">
        <v>2013</v>
      </c>
      <c r="B1369" t="s">
        <v>30</v>
      </c>
      <c r="C1369" t="s">
        <v>38</v>
      </c>
      <c r="D1369" t="s">
        <v>518</v>
      </c>
      <c r="E1369" t="s">
        <v>13</v>
      </c>
      <c r="F1369">
        <v>53463</v>
      </c>
      <c r="G1369" t="s">
        <v>14</v>
      </c>
      <c r="H1369">
        <v>10010</v>
      </c>
      <c r="I1369">
        <v>512000</v>
      </c>
      <c r="J1369" t="s">
        <v>283</v>
      </c>
    </row>
    <row r="1370" spans="1:10" x14ac:dyDescent="0.3">
      <c r="A1370">
        <v>2016</v>
      </c>
      <c r="B1370" t="s">
        <v>10</v>
      </c>
      <c r="C1370" t="s">
        <v>16</v>
      </c>
      <c r="D1370" t="s">
        <v>17</v>
      </c>
      <c r="E1370" t="s">
        <v>13</v>
      </c>
      <c r="F1370">
        <v>44499</v>
      </c>
      <c r="G1370" t="s">
        <v>14</v>
      </c>
      <c r="H1370">
        <v>9612</v>
      </c>
      <c r="I1370">
        <v>365000</v>
      </c>
      <c r="J1370" t="s">
        <v>283</v>
      </c>
    </row>
    <row r="1371" spans="1:10" x14ac:dyDescent="0.3">
      <c r="A1371">
        <v>2013</v>
      </c>
      <c r="B1371" t="s">
        <v>44</v>
      </c>
      <c r="C1371" t="s">
        <v>170</v>
      </c>
      <c r="D1371" t="s">
        <v>687</v>
      </c>
      <c r="E1371" t="s">
        <v>13</v>
      </c>
      <c r="F1371">
        <v>41346</v>
      </c>
      <c r="G1371" t="s">
        <v>14</v>
      </c>
      <c r="H1371">
        <v>11065</v>
      </c>
      <c r="I1371">
        <v>566000</v>
      </c>
      <c r="J1371" t="s">
        <v>283</v>
      </c>
    </row>
    <row r="1372" spans="1:10" x14ac:dyDescent="0.3">
      <c r="A1372">
        <v>2016</v>
      </c>
      <c r="B1372" t="s">
        <v>64</v>
      </c>
      <c r="C1372" t="s">
        <v>317</v>
      </c>
      <c r="D1372" t="s">
        <v>318</v>
      </c>
      <c r="E1372" t="s">
        <v>13</v>
      </c>
      <c r="F1372">
        <v>93598</v>
      </c>
      <c r="G1372" t="s">
        <v>14</v>
      </c>
      <c r="H1372">
        <v>7390</v>
      </c>
      <c r="I1372">
        <v>378000</v>
      </c>
      <c r="J1372" t="s">
        <v>283</v>
      </c>
    </row>
    <row r="1373" spans="1:10" x14ac:dyDescent="0.3">
      <c r="A1373">
        <v>2015</v>
      </c>
      <c r="B1373" t="s">
        <v>10</v>
      </c>
      <c r="C1373" t="s">
        <v>86</v>
      </c>
      <c r="D1373" t="s">
        <v>106</v>
      </c>
      <c r="E1373" t="s">
        <v>13</v>
      </c>
      <c r="F1373">
        <v>58171</v>
      </c>
      <c r="G1373" t="s">
        <v>14</v>
      </c>
      <c r="H1373">
        <v>6901</v>
      </c>
      <c r="I1373">
        <v>353000</v>
      </c>
      <c r="J1373" t="s">
        <v>283</v>
      </c>
    </row>
    <row r="1374" spans="1:10" x14ac:dyDescent="0.3">
      <c r="A1374">
        <v>2017</v>
      </c>
      <c r="B1374" t="s">
        <v>75</v>
      </c>
      <c r="C1374" t="s">
        <v>76</v>
      </c>
      <c r="D1374" t="s">
        <v>195</v>
      </c>
      <c r="E1374" t="s">
        <v>13</v>
      </c>
      <c r="F1374">
        <v>21138</v>
      </c>
      <c r="G1374" t="s">
        <v>14</v>
      </c>
      <c r="H1374">
        <v>18596</v>
      </c>
      <c r="I1374">
        <v>977000</v>
      </c>
      <c r="J1374" t="s">
        <v>283</v>
      </c>
    </row>
    <row r="1375" spans="1:10" x14ac:dyDescent="0.3">
      <c r="A1375">
        <v>2018</v>
      </c>
      <c r="B1375" t="s">
        <v>25</v>
      </c>
      <c r="C1375" t="s">
        <v>26</v>
      </c>
      <c r="D1375" t="s">
        <v>413</v>
      </c>
      <c r="E1375" t="s">
        <v>23</v>
      </c>
      <c r="F1375">
        <v>34059</v>
      </c>
      <c r="G1375" t="s">
        <v>24</v>
      </c>
      <c r="H1375">
        <v>12757</v>
      </c>
      <c r="I1375">
        <v>271000</v>
      </c>
      <c r="J1375" t="s">
        <v>283</v>
      </c>
    </row>
    <row r="1376" spans="1:10" x14ac:dyDescent="0.3">
      <c r="A1376">
        <v>2011</v>
      </c>
      <c r="B1376" t="s">
        <v>30</v>
      </c>
      <c r="C1376" t="s">
        <v>178</v>
      </c>
      <c r="D1376" t="s">
        <v>185</v>
      </c>
      <c r="E1376" t="s">
        <v>13</v>
      </c>
      <c r="F1376">
        <v>72455</v>
      </c>
      <c r="G1376" t="s">
        <v>14</v>
      </c>
      <c r="H1376">
        <v>8935</v>
      </c>
      <c r="I1376">
        <v>269000</v>
      </c>
      <c r="J1376" t="s">
        <v>283</v>
      </c>
    </row>
    <row r="1377" spans="1:10" x14ac:dyDescent="0.3">
      <c r="A1377">
        <v>2012</v>
      </c>
      <c r="B1377" t="s">
        <v>30</v>
      </c>
      <c r="C1377" t="s">
        <v>178</v>
      </c>
      <c r="D1377" t="s">
        <v>688</v>
      </c>
      <c r="E1377" t="s">
        <v>13</v>
      </c>
      <c r="F1377">
        <v>56699</v>
      </c>
      <c r="G1377" t="s">
        <v>14</v>
      </c>
      <c r="H1377">
        <v>14741</v>
      </c>
      <c r="I1377">
        <v>754000</v>
      </c>
      <c r="J1377" t="s">
        <v>283</v>
      </c>
    </row>
    <row r="1378" spans="1:10" x14ac:dyDescent="0.3">
      <c r="A1378">
        <v>2018</v>
      </c>
      <c r="B1378" t="s">
        <v>10</v>
      </c>
      <c r="C1378" t="s">
        <v>102</v>
      </c>
      <c r="D1378" t="s">
        <v>127</v>
      </c>
      <c r="E1378" t="s">
        <v>13</v>
      </c>
      <c r="F1378">
        <v>49559</v>
      </c>
      <c r="G1378" t="s">
        <v>14</v>
      </c>
      <c r="H1378">
        <v>9365</v>
      </c>
      <c r="I1378">
        <v>479000</v>
      </c>
      <c r="J1378" t="s">
        <v>283</v>
      </c>
    </row>
    <row r="1379" spans="1:10" x14ac:dyDescent="0.3">
      <c r="A1379">
        <v>2020</v>
      </c>
      <c r="B1379" t="s">
        <v>10</v>
      </c>
      <c r="C1379" t="s">
        <v>129</v>
      </c>
      <c r="D1379" t="s">
        <v>558</v>
      </c>
      <c r="E1379" t="s">
        <v>23</v>
      </c>
      <c r="F1379">
        <v>24864</v>
      </c>
      <c r="G1379" t="s">
        <v>14</v>
      </c>
      <c r="H1379">
        <v>10694</v>
      </c>
      <c r="I1379">
        <v>547000</v>
      </c>
      <c r="J1379" t="s">
        <v>283</v>
      </c>
    </row>
    <row r="1380" spans="1:10" x14ac:dyDescent="0.3">
      <c r="A1380">
        <v>2016</v>
      </c>
      <c r="B1380" t="s">
        <v>41</v>
      </c>
      <c r="C1380" t="s">
        <v>42</v>
      </c>
      <c r="D1380" t="s">
        <v>667</v>
      </c>
      <c r="E1380" t="s">
        <v>13</v>
      </c>
      <c r="F1380">
        <v>54327</v>
      </c>
      <c r="G1380" t="s">
        <v>14</v>
      </c>
      <c r="H1380">
        <v>7722</v>
      </c>
      <c r="I1380">
        <v>395000</v>
      </c>
      <c r="J1380" t="s">
        <v>283</v>
      </c>
    </row>
    <row r="1381" spans="1:10" x14ac:dyDescent="0.3">
      <c r="A1381">
        <v>2015</v>
      </c>
      <c r="B1381" t="s">
        <v>10</v>
      </c>
      <c r="C1381" t="s">
        <v>86</v>
      </c>
      <c r="D1381" t="s">
        <v>106</v>
      </c>
      <c r="E1381" t="s">
        <v>13</v>
      </c>
      <c r="F1381">
        <v>27184</v>
      </c>
      <c r="G1381" t="s">
        <v>14</v>
      </c>
      <c r="H1381">
        <v>16331</v>
      </c>
      <c r="I1381">
        <v>858000</v>
      </c>
      <c r="J1381" t="s">
        <v>283</v>
      </c>
    </row>
    <row r="1382" spans="1:10" x14ac:dyDescent="0.3">
      <c r="A1382">
        <v>2016</v>
      </c>
      <c r="B1382" t="s">
        <v>30</v>
      </c>
      <c r="C1382" t="s">
        <v>53</v>
      </c>
      <c r="D1382" t="s">
        <v>234</v>
      </c>
      <c r="E1382" t="s">
        <v>13</v>
      </c>
      <c r="F1382">
        <v>89371</v>
      </c>
      <c r="G1382" t="s">
        <v>14</v>
      </c>
      <c r="H1382">
        <v>20601</v>
      </c>
      <c r="I1382">
        <v>1082000</v>
      </c>
      <c r="J1382" t="s">
        <v>283</v>
      </c>
    </row>
    <row r="1383" spans="1:10" x14ac:dyDescent="0.3">
      <c r="A1383">
        <v>2020</v>
      </c>
      <c r="B1383" t="s">
        <v>75</v>
      </c>
      <c r="C1383" t="s">
        <v>217</v>
      </c>
      <c r="D1383" t="s">
        <v>689</v>
      </c>
      <c r="E1383" t="s">
        <v>23</v>
      </c>
      <c r="F1383">
        <v>46385</v>
      </c>
      <c r="G1383" t="s">
        <v>14</v>
      </c>
      <c r="H1383">
        <v>9951</v>
      </c>
      <c r="I1383">
        <v>509000</v>
      </c>
      <c r="J1383" t="s">
        <v>283</v>
      </c>
    </row>
    <row r="1384" spans="1:10" x14ac:dyDescent="0.3">
      <c r="A1384">
        <v>2019</v>
      </c>
      <c r="B1384" t="s">
        <v>30</v>
      </c>
      <c r="C1384" t="s">
        <v>33</v>
      </c>
      <c r="D1384" t="s">
        <v>167</v>
      </c>
      <c r="E1384" t="s">
        <v>23</v>
      </c>
      <c r="F1384">
        <v>67235</v>
      </c>
      <c r="G1384" t="s">
        <v>14</v>
      </c>
      <c r="H1384">
        <v>16179</v>
      </c>
      <c r="I1384">
        <v>850000</v>
      </c>
      <c r="J1384" t="s">
        <v>283</v>
      </c>
    </row>
    <row r="1385" spans="1:10" x14ac:dyDescent="0.3">
      <c r="A1385">
        <v>2016</v>
      </c>
      <c r="B1385" t="s">
        <v>30</v>
      </c>
      <c r="C1385" t="s">
        <v>53</v>
      </c>
      <c r="D1385" t="s">
        <v>140</v>
      </c>
      <c r="E1385" t="s">
        <v>13</v>
      </c>
      <c r="F1385">
        <v>92043</v>
      </c>
      <c r="G1385" t="s">
        <v>14</v>
      </c>
      <c r="H1385">
        <v>12061</v>
      </c>
      <c r="I1385">
        <v>458000</v>
      </c>
      <c r="J1385" t="s">
        <v>283</v>
      </c>
    </row>
    <row r="1386" spans="1:10" x14ac:dyDescent="0.3">
      <c r="A1386">
        <v>2014</v>
      </c>
      <c r="B1386" t="s">
        <v>30</v>
      </c>
      <c r="C1386" t="s">
        <v>223</v>
      </c>
      <c r="D1386" t="s">
        <v>690</v>
      </c>
      <c r="E1386" t="s">
        <v>13</v>
      </c>
      <c r="F1386">
        <v>54106</v>
      </c>
      <c r="G1386" t="s">
        <v>24</v>
      </c>
      <c r="H1386">
        <v>12669</v>
      </c>
      <c r="I1386">
        <v>648000</v>
      </c>
      <c r="J1386" t="s">
        <v>283</v>
      </c>
    </row>
    <row r="1387" spans="1:10" x14ac:dyDescent="0.3">
      <c r="A1387">
        <v>2017</v>
      </c>
      <c r="B1387" t="s">
        <v>10</v>
      </c>
      <c r="C1387" t="s">
        <v>18</v>
      </c>
      <c r="D1387" t="s">
        <v>37</v>
      </c>
      <c r="E1387" t="s">
        <v>13</v>
      </c>
      <c r="F1387">
        <v>22396</v>
      </c>
      <c r="G1387" t="s">
        <v>14</v>
      </c>
      <c r="H1387">
        <v>13347</v>
      </c>
      <c r="I1387">
        <v>600000</v>
      </c>
      <c r="J1387" t="s">
        <v>283</v>
      </c>
    </row>
    <row r="1388" spans="1:10" x14ac:dyDescent="0.3">
      <c r="A1388">
        <v>2015</v>
      </c>
      <c r="B1388" t="s">
        <v>10</v>
      </c>
      <c r="C1388" t="s">
        <v>102</v>
      </c>
      <c r="D1388" t="s">
        <v>691</v>
      </c>
      <c r="E1388" t="s">
        <v>13</v>
      </c>
      <c r="F1388">
        <v>87856</v>
      </c>
      <c r="G1388" t="s">
        <v>24</v>
      </c>
      <c r="H1388">
        <v>10031</v>
      </c>
      <c r="I1388">
        <v>302000</v>
      </c>
      <c r="J1388" t="s">
        <v>283</v>
      </c>
    </row>
    <row r="1389" spans="1:10" x14ac:dyDescent="0.3">
      <c r="A1389">
        <v>2012</v>
      </c>
      <c r="B1389" t="s">
        <v>44</v>
      </c>
      <c r="C1389" t="s">
        <v>170</v>
      </c>
      <c r="D1389" t="s">
        <v>279</v>
      </c>
      <c r="E1389" t="s">
        <v>13</v>
      </c>
      <c r="F1389">
        <v>74427</v>
      </c>
      <c r="G1389" t="s">
        <v>14</v>
      </c>
      <c r="H1389">
        <v>9283</v>
      </c>
      <c r="I1389">
        <v>279000</v>
      </c>
      <c r="J1389" t="s">
        <v>283</v>
      </c>
    </row>
    <row r="1390" spans="1:10" x14ac:dyDescent="0.3">
      <c r="A1390">
        <v>2012</v>
      </c>
      <c r="B1390" t="s">
        <v>10</v>
      </c>
      <c r="C1390" t="s">
        <v>385</v>
      </c>
      <c r="D1390" t="s">
        <v>692</v>
      </c>
      <c r="E1390" t="s">
        <v>13</v>
      </c>
      <c r="F1390">
        <v>71079</v>
      </c>
      <c r="G1390" t="s">
        <v>14</v>
      </c>
      <c r="H1390">
        <v>12493</v>
      </c>
      <c r="I1390">
        <v>639000</v>
      </c>
      <c r="J1390" t="s">
        <v>283</v>
      </c>
    </row>
    <row r="1391" spans="1:10" x14ac:dyDescent="0.3">
      <c r="A1391">
        <v>2022</v>
      </c>
      <c r="B1391" t="s">
        <v>10</v>
      </c>
      <c r="C1391" t="s">
        <v>93</v>
      </c>
      <c r="D1391" t="s">
        <v>418</v>
      </c>
      <c r="E1391" t="s">
        <v>23</v>
      </c>
      <c r="F1391">
        <v>9609</v>
      </c>
      <c r="G1391" t="s">
        <v>14</v>
      </c>
      <c r="H1391">
        <v>7370</v>
      </c>
      <c r="I1391">
        <v>377000</v>
      </c>
      <c r="J1391" t="s">
        <v>283</v>
      </c>
    </row>
    <row r="1392" spans="1:10" x14ac:dyDescent="0.3">
      <c r="A1392">
        <v>2017</v>
      </c>
      <c r="B1392" t="s">
        <v>75</v>
      </c>
      <c r="C1392" t="s">
        <v>76</v>
      </c>
      <c r="D1392" t="s">
        <v>325</v>
      </c>
      <c r="E1392" t="s">
        <v>23</v>
      </c>
      <c r="F1392">
        <v>13272</v>
      </c>
      <c r="G1392" t="s">
        <v>14</v>
      </c>
      <c r="H1392">
        <v>28075</v>
      </c>
      <c r="I1392">
        <v>1475000</v>
      </c>
      <c r="J1392" t="s">
        <v>283</v>
      </c>
    </row>
    <row r="1393" spans="1:10" x14ac:dyDescent="0.3">
      <c r="A1393">
        <v>2021</v>
      </c>
      <c r="B1393" t="s">
        <v>30</v>
      </c>
      <c r="C1393" t="s">
        <v>53</v>
      </c>
      <c r="D1393" t="s">
        <v>693</v>
      </c>
      <c r="E1393" t="s">
        <v>23</v>
      </c>
      <c r="F1393">
        <v>7389</v>
      </c>
      <c r="G1393" t="s">
        <v>14</v>
      </c>
      <c r="H1393">
        <v>7722</v>
      </c>
      <c r="I1393">
        <v>395000</v>
      </c>
      <c r="J1393" t="s">
        <v>283</v>
      </c>
    </row>
    <row r="1394" spans="1:10" x14ac:dyDescent="0.3">
      <c r="A1394">
        <v>2015</v>
      </c>
      <c r="B1394" t="s">
        <v>30</v>
      </c>
      <c r="C1394" t="s">
        <v>211</v>
      </c>
      <c r="D1394" t="s">
        <v>651</v>
      </c>
      <c r="E1394" t="s">
        <v>13</v>
      </c>
      <c r="F1394">
        <v>88423</v>
      </c>
      <c r="G1394" t="s">
        <v>14</v>
      </c>
      <c r="H1394">
        <v>6014</v>
      </c>
      <c r="I1394">
        <v>308000</v>
      </c>
      <c r="J1394" t="s">
        <v>283</v>
      </c>
    </row>
    <row r="1395" spans="1:10" x14ac:dyDescent="0.3">
      <c r="A1395">
        <v>2016</v>
      </c>
      <c r="B1395" t="s">
        <v>75</v>
      </c>
      <c r="C1395" t="s">
        <v>76</v>
      </c>
      <c r="D1395" t="s">
        <v>372</v>
      </c>
      <c r="E1395" t="s">
        <v>13</v>
      </c>
      <c r="F1395">
        <v>59775</v>
      </c>
      <c r="G1395" t="s">
        <v>14</v>
      </c>
      <c r="H1395">
        <v>20747</v>
      </c>
      <c r="I1395">
        <v>1090000</v>
      </c>
      <c r="J1395" t="s">
        <v>283</v>
      </c>
    </row>
    <row r="1396" spans="1:10" x14ac:dyDescent="0.3">
      <c r="A1396">
        <v>2016</v>
      </c>
      <c r="B1396" t="s">
        <v>20</v>
      </c>
      <c r="C1396" t="s">
        <v>193</v>
      </c>
      <c r="D1396" t="s">
        <v>437</v>
      </c>
      <c r="E1396" t="s">
        <v>13</v>
      </c>
      <c r="F1396">
        <v>75082</v>
      </c>
      <c r="G1396" t="s">
        <v>24</v>
      </c>
      <c r="H1396">
        <v>13763</v>
      </c>
      <c r="I1396">
        <v>704000</v>
      </c>
      <c r="J1396" t="s">
        <v>283</v>
      </c>
    </row>
    <row r="1397" spans="1:10" x14ac:dyDescent="0.3">
      <c r="A1397">
        <v>2020</v>
      </c>
      <c r="B1397" t="s">
        <v>30</v>
      </c>
      <c r="C1397" t="s">
        <v>35</v>
      </c>
      <c r="D1397" t="s">
        <v>451</v>
      </c>
      <c r="E1397" t="s">
        <v>23</v>
      </c>
      <c r="F1397">
        <v>10218</v>
      </c>
      <c r="G1397" t="s">
        <v>14</v>
      </c>
      <c r="H1397">
        <v>16711</v>
      </c>
      <c r="I1397">
        <v>355000</v>
      </c>
      <c r="J1397" t="s">
        <v>283</v>
      </c>
    </row>
    <row r="1398" spans="1:10" x14ac:dyDescent="0.3">
      <c r="A1398">
        <v>2011</v>
      </c>
      <c r="B1398" t="s">
        <v>10</v>
      </c>
      <c r="C1398" t="s">
        <v>16</v>
      </c>
      <c r="D1398" t="s">
        <v>133</v>
      </c>
      <c r="E1398" t="s">
        <v>13</v>
      </c>
      <c r="F1398">
        <v>61266</v>
      </c>
      <c r="G1398" t="s">
        <v>14</v>
      </c>
      <c r="H1398">
        <v>8367</v>
      </c>
      <c r="I1398">
        <v>428000</v>
      </c>
      <c r="J1398" t="s">
        <v>283</v>
      </c>
    </row>
    <row r="1399" spans="1:10" x14ac:dyDescent="0.3">
      <c r="A1399">
        <v>2020</v>
      </c>
      <c r="B1399" t="s">
        <v>10</v>
      </c>
      <c r="C1399" t="s">
        <v>129</v>
      </c>
      <c r="D1399" t="s">
        <v>131</v>
      </c>
      <c r="E1399" t="s">
        <v>13</v>
      </c>
      <c r="F1399">
        <v>31237</v>
      </c>
      <c r="G1399" t="s">
        <v>14</v>
      </c>
      <c r="H1399">
        <v>11476</v>
      </c>
      <c r="I1399">
        <v>587000</v>
      </c>
      <c r="J1399" t="s">
        <v>283</v>
      </c>
    </row>
    <row r="1400" spans="1:10" x14ac:dyDescent="0.3">
      <c r="A1400">
        <v>2016</v>
      </c>
      <c r="B1400" t="s">
        <v>146</v>
      </c>
      <c r="C1400" t="s">
        <v>147</v>
      </c>
      <c r="D1400" t="s">
        <v>248</v>
      </c>
      <c r="E1400" t="s">
        <v>13</v>
      </c>
      <c r="F1400">
        <v>79969</v>
      </c>
      <c r="G1400" t="s">
        <v>14</v>
      </c>
      <c r="H1400">
        <v>18672</v>
      </c>
      <c r="I1400">
        <v>981000</v>
      </c>
      <c r="J1400" t="s">
        <v>283</v>
      </c>
    </row>
    <row r="1401" spans="1:10" x14ac:dyDescent="0.3">
      <c r="A1401">
        <v>2017</v>
      </c>
      <c r="B1401" t="s">
        <v>30</v>
      </c>
      <c r="C1401" t="s">
        <v>53</v>
      </c>
      <c r="D1401" t="s">
        <v>128</v>
      </c>
      <c r="E1401" t="s">
        <v>23</v>
      </c>
      <c r="F1401">
        <v>42546</v>
      </c>
      <c r="G1401" t="s">
        <v>14</v>
      </c>
      <c r="H1401">
        <v>9247</v>
      </c>
      <c r="I1401">
        <v>473000</v>
      </c>
      <c r="J1401" t="s">
        <v>283</v>
      </c>
    </row>
    <row r="1402" spans="1:10" x14ac:dyDescent="0.3">
      <c r="A1402">
        <v>2020</v>
      </c>
      <c r="B1402" t="s">
        <v>75</v>
      </c>
      <c r="C1402" t="s">
        <v>76</v>
      </c>
      <c r="D1402" t="s">
        <v>114</v>
      </c>
      <c r="E1402" t="s">
        <v>23</v>
      </c>
      <c r="F1402">
        <v>33663</v>
      </c>
      <c r="G1402" t="s">
        <v>14</v>
      </c>
      <c r="H1402">
        <v>22675</v>
      </c>
      <c r="I1402">
        <v>1191000</v>
      </c>
      <c r="J1402" t="s">
        <v>283</v>
      </c>
    </row>
    <row r="1403" spans="1:10" x14ac:dyDescent="0.3">
      <c r="A1403">
        <v>2021</v>
      </c>
      <c r="B1403" t="s">
        <v>44</v>
      </c>
      <c r="C1403" t="s">
        <v>45</v>
      </c>
      <c r="D1403" t="s">
        <v>46</v>
      </c>
      <c r="E1403" t="s">
        <v>23</v>
      </c>
      <c r="F1403">
        <v>22367</v>
      </c>
      <c r="G1403" t="s">
        <v>14</v>
      </c>
      <c r="H1403">
        <v>11965</v>
      </c>
      <c r="I1403">
        <v>612000</v>
      </c>
      <c r="J1403" t="s">
        <v>283</v>
      </c>
    </row>
    <row r="1404" spans="1:10" x14ac:dyDescent="0.3">
      <c r="A1404">
        <v>2015</v>
      </c>
      <c r="B1404" t="s">
        <v>41</v>
      </c>
      <c r="C1404" t="s">
        <v>373</v>
      </c>
      <c r="D1404" t="s">
        <v>410</v>
      </c>
      <c r="E1404" t="s">
        <v>23</v>
      </c>
      <c r="F1404">
        <v>68669</v>
      </c>
      <c r="G1404" t="s">
        <v>14</v>
      </c>
      <c r="H1404">
        <v>19662</v>
      </c>
      <c r="I1404">
        <v>1033000</v>
      </c>
      <c r="J1404" t="s">
        <v>283</v>
      </c>
    </row>
    <row r="1405" spans="1:10" x14ac:dyDescent="0.3">
      <c r="A1405">
        <v>2022</v>
      </c>
      <c r="B1405" t="s">
        <v>10</v>
      </c>
      <c r="C1405" t="s">
        <v>259</v>
      </c>
      <c r="D1405" t="s">
        <v>694</v>
      </c>
      <c r="E1405" t="s">
        <v>13</v>
      </c>
      <c r="F1405">
        <v>9884</v>
      </c>
      <c r="G1405" t="s">
        <v>14</v>
      </c>
      <c r="H1405">
        <v>10401</v>
      </c>
      <c r="I1405">
        <v>532000</v>
      </c>
      <c r="J1405" t="s">
        <v>283</v>
      </c>
    </row>
    <row r="1406" spans="1:10" x14ac:dyDescent="0.3">
      <c r="A1406">
        <v>2018</v>
      </c>
      <c r="B1406" t="s">
        <v>10</v>
      </c>
      <c r="C1406" t="s">
        <v>18</v>
      </c>
      <c r="D1406" t="s">
        <v>19</v>
      </c>
      <c r="E1406" t="s">
        <v>13</v>
      </c>
      <c r="F1406">
        <v>45037</v>
      </c>
      <c r="G1406" t="s">
        <v>14</v>
      </c>
      <c r="H1406">
        <v>7234</v>
      </c>
      <c r="I1406">
        <v>370000</v>
      </c>
      <c r="J1406" t="s">
        <v>283</v>
      </c>
    </row>
    <row r="1407" spans="1:10" x14ac:dyDescent="0.3">
      <c r="A1407">
        <v>2015</v>
      </c>
      <c r="B1407" t="s">
        <v>44</v>
      </c>
      <c r="C1407" t="s">
        <v>170</v>
      </c>
      <c r="D1407" t="s">
        <v>279</v>
      </c>
      <c r="E1407" t="s">
        <v>13</v>
      </c>
      <c r="F1407">
        <v>30891</v>
      </c>
      <c r="G1407" t="s">
        <v>14</v>
      </c>
      <c r="H1407">
        <v>8172</v>
      </c>
      <c r="I1407">
        <v>418000</v>
      </c>
      <c r="J1407" t="s">
        <v>283</v>
      </c>
    </row>
    <row r="1408" spans="1:10" x14ac:dyDescent="0.3">
      <c r="A1408">
        <v>2017</v>
      </c>
      <c r="B1408" t="s">
        <v>10</v>
      </c>
      <c r="C1408" t="s">
        <v>11</v>
      </c>
      <c r="D1408" t="s">
        <v>576</v>
      </c>
      <c r="E1408" t="s">
        <v>23</v>
      </c>
      <c r="F1408">
        <v>17897</v>
      </c>
      <c r="G1408" t="s">
        <v>14</v>
      </c>
      <c r="H1408">
        <v>6807</v>
      </c>
      <c r="I1408">
        <v>306000</v>
      </c>
      <c r="J1408" t="s">
        <v>283</v>
      </c>
    </row>
    <row r="1409" spans="1:10" x14ac:dyDescent="0.3">
      <c r="A1409">
        <v>2014</v>
      </c>
      <c r="B1409" t="s">
        <v>10</v>
      </c>
      <c r="C1409" t="s">
        <v>11</v>
      </c>
      <c r="D1409" t="s">
        <v>134</v>
      </c>
      <c r="E1409" t="s">
        <v>13</v>
      </c>
      <c r="F1409">
        <v>29477</v>
      </c>
      <c r="G1409" t="s">
        <v>14</v>
      </c>
      <c r="H1409">
        <v>10792</v>
      </c>
      <c r="I1409">
        <v>552000</v>
      </c>
      <c r="J1409" t="s">
        <v>283</v>
      </c>
    </row>
    <row r="1410" spans="1:10" x14ac:dyDescent="0.3">
      <c r="A1410">
        <v>2016</v>
      </c>
      <c r="B1410" t="s">
        <v>30</v>
      </c>
      <c r="C1410" t="s">
        <v>50</v>
      </c>
      <c r="D1410" t="s">
        <v>433</v>
      </c>
      <c r="E1410" t="s">
        <v>13</v>
      </c>
      <c r="F1410">
        <v>58161</v>
      </c>
      <c r="G1410" t="s">
        <v>14</v>
      </c>
      <c r="H1410">
        <v>14526</v>
      </c>
      <c r="I1410">
        <v>743000</v>
      </c>
      <c r="J1410" t="s">
        <v>283</v>
      </c>
    </row>
    <row r="1411" spans="1:10" x14ac:dyDescent="0.3">
      <c r="A1411">
        <v>2019</v>
      </c>
      <c r="B1411" t="s">
        <v>30</v>
      </c>
      <c r="C1411" t="s">
        <v>50</v>
      </c>
      <c r="D1411" t="s">
        <v>695</v>
      </c>
      <c r="E1411" t="s">
        <v>23</v>
      </c>
      <c r="F1411">
        <v>38639</v>
      </c>
      <c r="G1411" t="s">
        <v>14</v>
      </c>
      <c r="H1411">
        <v>29674</v>
      </c>
      <c r="I1411">
        <v>1559000</v>
      </c>
      <c r="J1411" t="s">
        <v>283</v>
      </c>
    </row>
    <row r="1412" spans="1:10" x14ac:dyDescent="0.3">
      <c r="A1412">
        <v>2021</v>
      </c>
      <c r="B1412" t="s">
        <v>67</v>
      </c>
      <c r="C1412" t="s">
        <v>68</v>
      </c>
      <c r="D1412" t="s">
        <v>696</v>
      </c>
      <c r="E1412" t="s">
        <v>13</v>
      </c>
      <c r="F1412">
        <v>39132</v>
      </c>
      <c r="G1412" t="s">
        <v>24</v>
      </c>
      <c r="H1412">
        <v>5552</v>
      </c>
      <c r="I1412">
        <v>284000</v>
      </c>
      <c r="J1412" t="s">
        <v>283</v>
      </c>
    </row>
    <row r="1413" spans="1:10" x14ac:dyDescent="0.3">
      <c r="A1413">
        <v>2015</v>
      </c>
      <c r="B1413" t="s">
        <v>10</v>
      </c>
      <c r="C1413" t="s">
        <v>11</v>
      </c>
      <c r="D1413" t="s">
        <v>12</v>
      </c>
      <c r="E1413" t="s">
        <v>13</v>
      </c>
      <c r="F1413">
        <v>41453</v>
      </c>
      <c r="G1413" t="s">
        <v>14</v>
      </c>
      <c r="H1413">
        <v>12219</v>
      </c>
      <c r="I1413">
        <v>625000</v>
      </c>
      <c r="J1413" t="s">
        <v>283</v>
      </c>
    </row>
    <row r="1414" spans="1:10" x14ac:dyDescent="0.3">
      <c r="A1414">
        <v>2016</v>
      </c>
      <c r="B1414" t="s">
        <v>44</v>
      </c>
      <c r="C1414" t="s">
        <v>45</v>
      </c>
      <c r="D1414" t="s">
        <v>47</v>
      </c>
      <c r="E1414" t="s">
        <v>13</v>
      </c>
      <c r="F1414">
        <v>58750</v>
      </c>
      <c r="G1414" t="s">
        <v>14</v>
      </c>
      <c r="H1414">
        <v>8661</v>
      </c>
      <c r="I1414">
        <v>443000</v>
      </c>
      <c r="J1414" t="s">
        <v>283</v>
      </c>
    </row>
    <row r="1415" spans="1:10" x14ac:dyDescent="0.3">
      <c r="A1415">
        <v>2021</v>
      </c>
      <c r="B1415" t="s">
        <v>25</v>
      </c>
      <c r="C1415" t="s">
        <v>55</v>
      </c>
      <c r="D1415" t="s">
        <v>56</v>
      </c>
      <c r="E1415" t="s">
        <v>13</v>
      </c>
      <c r="F1415">
        <v>4700</v>
      </c>
      <c r="G1415" t="s">
        <v>14</v>
      </c>
      <c r="H1415">
        <v>14819</v>
      </c>
      <c r="I1415">
        <v>758000</v>
      </c>
      <c r="J1415" t="s">
        <v>283</v>
      </c>
    </row>
    <row r="1416" spans="1:10" x14ac:dyDescent="0.3">
      <c r="A1416">
        <v>2015</v>
      </c>
      <c r="B1416" t="s">
        <v>10</v>
      </c>
      <c r="C1416" t="s">
        <v>11</v>
      </c>
      <c r="D1416" t="s">
        <v>12</v>
      </c>
      <c r="E1416" t="s">
        <v>13</v>
      </c>
      <c r="F1416">
        <v>48319</v>
      </c>
      <c r="G1416" t="s">
        <v>14</v>
      </c>
      <c r="H1416">
        <v>6119</v>
      </c>
      <c r="I1416">
        <v>313000</v>
      </c>
      <c r="J1416" t="s">
        <v>283</v>
      </c>
    </row>
    <row r="1417" spans="1:10" x14ac:dyDescent="0.3">
      <c r="A1417">
        <v>2020</v>
      </c>
      <c r="B1417" t="s">
        <v>75</v>
      </c>
      <c r="C1417" t="s">
        <v>104</v>
      </c>
      <c r="D1417" t="s">
        <v>697</v>
      </c>
      <c r="E1417" t="s">
        <v>13</v>
      </c>
      <c r="F1417">
        <v>18429</v>
      </c>
      <c r="G1417" t="s">
        <v>14</v>
      </c>
      <c r="H1417">
        <v>10577</v>
      </c>
      <c r="I1417">
        <v>541000</v>
      </c>
      <c r="J1417" t="s">
        <v>283</v>
      </c>
    </row>
    <row r="1418" spans="1:10" x14ac:dyDescent="0.3">
      <c r="A1418">
        <v>2015</v>
      </c>
      <c r="B1418" t="s">
        <v>41</v>
      </c>
      <c r="C1418" t="s">
        <v>373</v>
      </c>
      <c r="D1418" t="s">
        <v>410</v>
      </c>
      <c r="E1418" t="s">
        <v>23</v>
      </c>
      <c r="F1418">
        <v>68921</v>
      </c>
      <c r="G1418" t="s">
        <v>14</v>
      </c>
      <c r="H1418">
        <v>10850</v>
      </c>
      <c r="I1418">
        <v>555000</v>
      </c>
      <c r="J1418" t="s">
        <v>283</v>
      </c>
    </row>
    <row r="1419" spans="1:10" x14ac:dyDescent="0.3">
      <c r="A1419">
        <v>2018</v>
      </c>
      <c r="B1419" t="s">
        <v>25</v>
      </c>
      <c r="C1419" t="s">
        <v>26</v>
      </c>
      <c r="D1419" t="s">
        <v>682</v>
      </c>
      <c r="E1419" t="s">
        <v>13</v>
      </c>
      <c r="F1419">
        <v>69566</v>
      </c>
      <c r="G1419" t="s">
        <v>24</v>
      </c>
      <c r="H1419">
        <v>14663</v>
      </c>
      <c r="I1419">
        <v>750000</v>
      </c>
      <c r="J1419" t="s">
        <v>283</v>
      </c>
    </row>
    <row r="1420" spans="1:10" x14ac:dyDescent="0.3">
      <c r="A1420">
        <v>2013</v>
      </c>
      <c r="B1420" t="s">
        <v>44</v>
      </c>
      <c r="C1420" t="s">
        <v>62</v>
      </c>
      <c r="D1420" t="s">
        <v>698</v>
      </c>
      <c r="E1420" t="s">
        <v>13</v>
      </c>
      <c r="F1420">
        <v>73662</v>
      </c>
      <c r="G1420" t="s">
        <v>24</v>
      </c>
      <c r="H1420">
        <v>11658</v>
      </c>
      <c r="I1420">
        <v>351000</v>
      </c>
      <c r="J1420" t="s">
        <v>283</v>
      </c>
    </row>
    <row r="1421" spans="1:10" x14ac:dyDescent="0.3">
      <c r="A1421">
        <v>2020</v>
      </c>
      <c r="B1421" t="s">
        <v>30</v>
      </c>
      <c r="C1421" t="s">
        <v>35</v>
      </c>
      <c r="D1421" t="s">
        <v>451</v>
      </c>
      <c r="E1421" t="s">
        <v>23</v>
      </c>
      <c r="F1421">
        <v>27754</v>
      </c>
      <c r="G1421" t="s">
        <v>14</v>
      </c>
      <c r="H1421">
        <v>13763</v>
      </c>
      <c r="I1421">
        <v>704000</v>
      </c>
      <c r="J1421" t="s">
        <v>283</v>
      </c>
    </row>
    <row r="1422" spans="1:10" x14ac:dyDescent="0.3">
      <c r="A1422">
        <v>2015</v>
      </c>
      <c r="B1422" t="s">
        <v>30</v>
      </c>
      <c r="C1422" t="s">
        <v>211</v>
      </c>
      <c r="D1422" t="s">
        <v>212</v>
      </c>
      <c r="E1422" t="s">
        <v>13</v>
      </c>
      <c r="F1422">
        <v>69271</v>
      </c>
      <c r="G1422" t="s">
        <v>14</v>
      </c>
      <c r="H1422">
        <v>8192</v>
      </c>
      <c r="I1422">
        <v>419000</v>
      </c>
      <c r="J1422" t="s">
        <v>283</v>
      </c>
    </row>
    <row r="1423" spans="1:10" x14ac:dyDescent="0.3">
      <c r="A1423">
        <v>2020</v>
      </c>
      <c r="B1423" t="s">
        <v>57</v>
      </c>
      <c r="C1423" t="s">
        <v>269</v>
      </c>
      <c r="D1423" t="s">
        <v>270</v>
      </c>
      <c r="E1423" t="s">
        <v>13</v>
      </c>
      <c r="F1423">
        <v>74708</v>
      </c>
      <c r="G1423" t="s">
        <v>14</v>
      </c>
      <c r="H1423">
        <v>14663</v>
      </c>
      <c r="I1423">
        <v>750000</v>
      </c>
      <c r="J1423" t="s">
        <v>283</v>
      </c>
    </row>
    <row r="1424" spans="1:10" x14ac:dyDescent="0.3">
      <c r="A1424">
        <v>2021</v>
      </c>
      <c r="B1424" t="s">
        <v>10</v>
      </c>
      <c r="C1424" t="s">
        <v>18</v>
      </c>
      <c r="D1424" t="s">
        <v>19</v>
      </c>
      <c r="E1424" t="s">
        <v>13</v>
      </c>
      <c r="F1424">
        <v>19053</v>
      </c>
      <c r="G1424" t="s">
        <v>14</v>
      </c>
      <c r="H1424">
        <v>13822</v>
      </c>
      <c r="I1424">
        <v>707000</v>
      </c>
      <c r="J1424" t="s">
        <v>283</v>
      </c>
    </row>
    <row r="1425" spans="1:10" x14ac:dyDescent="0.3">
      <c r="A1425">
        <v>2016</v>
      </c>
      <c r="B1425" t="s">
        <v>10</v>
      </c>
      <c r="C1425" t="s">
        <v>259</v>
      </c>
      <c r="D1425" t="s">
        <v>548</v>
      </c>
      <c r="E1425" t="s">
        <v>13</v>
      </c>
      <c r="F1425">
        <v>86518</v>
      </c>
      <c r="G1425" t="s">
        <v>14</v>
      </c>
      <c r="H1425">
        <v>13998</v>
      </c>
      <c r="I1425">
        <v>716000</v>
      </c>
      <c r="J1425" t="s">
        <v>283</v>
      </c>
    </row>
    <row r="1426" spans="1:10" x14ac:dyDescent="0.3">
      <c r="A1426">
        <v>2019</v>
      </c>
      <c r="B1426" t="s">
        <v>30</v>
      </c>
      <c r="C1426" t="s">
        <v>50</v>
      </c>
      <c r="D1426" t="s">
        <v>699</v>
      </c>
      <c r="E1426" t="s">
        <v>23</v>
      </c>
      <c r="F1426">
        <v>23570</v>
      </c>
      <c r="G1426" t="s">
        <v>14</v>
      </c>
      <c r="H1426">
        <v>15484</v>
      </c>
      <c r="I1426">
        <v>792000</v>
      </c>
      <c r="J1426" t="s">
        <v>283</v>
      </c>
    </row>
    <row r="1427" spans="1:10" x14ac:dyDescent="0.3">
      <c r="A1427">
        <v>2016</v>
      </c>
      <c r="B1427" t="s">
        <v>75</v>
      </c>
      <c r="C1427" t="s">
        <v>217</v>
      </c>
      <c r="D1427" t="s">
        <v>582</v>
      </c>
      <c r="E1427" t="s">
        <v>13</v>
      </c>
      <c r="F1427">
        <v>63292</v>
      </c>
      <c r="G1427" t="s">
        <v>14</v>
      </c>
      <c r="H1427">
        <v>11593</v>
      </c>
      <c r="I1427">
        <v>593000</v>
      </c>
      <c r="J1427" t="s">
        <v>283</v>
      </c>
    </row>
    <row r="1428" spans="1:10" x14ac:dyDescent="0.3">
      <c r="A1428">
        <v>2015</v>
      </c>
      <c r="B1428" t="s">
        <v>44</v>
      </c>
      <c r="C1428" t="s">
        <v>45</v>
      </c>
      <c r="D1428" t="s">
        <v>47</v>
      </c>
      <c r="E1428" t="s">
        <v>13</v>
      </c>
      <c r="F1428">
        <v>40477</v>
      </c>
      <c r="G1428" t="s">
        <v>14</v>
      </c>
      <c r="H1428">
        <v>11671</v>
      </c>
      <c r="I1428">
        <v>597000</v>
      </c>
      <c r="J1428" t="s">
        <v>283</v>
      </c>
    </row>
    <row r="1429" spans="1:10" x14ac:dyDescent="0.3">
      <c r="A1429">
        <v>2016</v>
      </c>
      <c r="B1429" t="s">
        <v>30</v>
      </c>
      <c r="C1429" t="s">
        <v>50</v>
      </c>
      <c r="D1429" t="s">
        <v>433</v>
      </c>
      <c r="E1429" t="s">
        <v>13</v>
      </c>
      <c r="F1429">
        <v>50641</v>
      </c>
      <c r="G1429" t="s">
        <v>14</v>
      </c>
      <c r="H1429">
        <v>11535</v>
      </c>
      <c r="I1429">
        <v>590000</v>
      </c>
      <c r="J1429" t="s">
        <v>283</v>
      </c>
    </row>
    <row r="1430" spans="1:10" x14ac:dyDescent="0.3">
      <c r="A1430">
        <v>2014</v>
      </c>
      <c r="B1430" t="s">
        <v>44</v>
      </c>
      <c r="C1430" t="s">
        <v>62</v>
      </c>
      <c r="D1430" t="s">
        <v>415</v>
      </c>
      <c r="E1430" t="s">
        <v>13</v>
      </c>
      <c r="F1430">
        <v>30529</v>
      </c>
      <c r="G1430" t="s">
        <v>14</v>
      </c>
      <c r="H1430">
        <v>10188</v>
      </c>
      <c r="I1430">
        <v>458000</v>
      </c>
      <c r="J1430" t="s">
        <v>283</v>
      </c>
    </row>
    <row r="1431" spans="1:10" x14ac:dyDescent="0.3">
      <c r="A1431">
        <v>2016</v>
      </c>
      <c r="B1431" t="s">
        <v>10</v>
      </c>
      <c r="C1431" t="s">
        <v>102</v>
      </c>
      <c r="D1431" t="s">
        <v>685</v>
      </c>
      <c r="E1431" t="s">
        <v>23</v>
      </c>
      <c r="F1431">
        <v>45263</v>
      </c>
      <c r="G1431" t="s">
        <v>14</v>
      </c>
      <c r="H1431">
        <v>13060</v>
      </c>
      <c r="I1431">
        <v>668000</v>
      </c>
      <c r="J1431" t="s">
        <v>283</v>
      </c>
    </row>
    <row r="1432" spans="1:10" x14ac:dyDescent="0.3">
      <c r="A1432">
        <v>2017</v>
      </c>
      <c r="B1432" t="s">
        <v>10</v>
      </c>
      <c r="C1432" t="s">
        <v>48</v>
      </c>
      <c r="D1432" t="s">
        <v>700</v>
      </c>
      <c r="E1432" t="s">
        <v>23</v>
      </c>
      <c r="F1432">
        <v>89319</v>
      </c>
      <c r="G1432" t="s">
        <v>24</v>
      </c>
      <c r="H1432">
        <v>13802</v>
      </c>
      <c r="I1432">
        <v>706000</v>
      </c>
      <c r="J1432" t="s">
        <v>283</v>
      </c>
    </row>
    <row r="1433" spans="1:10" x14ac:dyDescent="0.3">
      <c r="A1433">
        <v>2015</v>
      </c>
      <c r="B1433" t="s">
        <v>64</v>
      </c>
      <c r="C1433" t="s">
        <v>317</v>
      </c>
      <c r="D1433" t="s">
        <v>701</v>
      </c>
      <c r="E1433" t="s">
        <v>13</v>
      </c>
      <c r="F1433">
        <v>65385</v>
      </c>
      <c r="G1433" t="s">
        <v>24</v>
      </c>
      <c r="H1433">
        <v>13169</v>
      </c>
      <c r="I1433">
        <v>592000</v>
      </c>
      <c r="J1433" t="s">
        <v>283</v>
      </c>
    </row>
    <row r="1434" spans="1:10" x14ac:dyDescent="0.3">
      <c r="A1434">
        <v>2018</v>
      </c>
      <c r="B1434" t="s">
        <v>10</v>
      </c>
      <c r="C1434" t="s">
        <v>16</v>
      </c>
      <c r="D1434" t="s">
        <v>17</v>
      </c>
      <c r="E1434" t="s">
        <v>13</v>
      </c>
      <c r="F1434">
        <v>37330</v>
      </c>
      <c r="G1434" t="s">
        <v>14</v>
      </c>
      <c r="H1434">
        <v>11280</v>
      </c>
      <c r="I1434">
        <v>577000</v>
      </c>
      <c r="J1434" t="s">
        <v>283</v>
      </c>
    </row>
    <row r="1435" spans="1:10" x14ac:dyDescent="0.3">
      <c r="A1435">
        <v>2019</v>
      </c>
      <c r="B1435" t="s">
        <v>67</v>
      </c>
      <c r="C1435" t="s">
        <v>68</v>
      </c>
      <c r="D1435" t="s">
        <v>607</v>
      </c>
      <c r="E1435" t="s">
        <v>23</v>
      </c>
      <c r="F1435">
        <v>43392</v>
      </c>
      <c r="G1435" t="s">
        <v>14</v>
      </c>
      <c r="H1435">
        <v>24002</v>
      </c>
      <c r="I1435">
        <v>1261000</v>
      </c>
      <c r="J1435" t="s">
        <v>283</v>
      </c>
    </row>
    <row r="1436" spans="1:10" x14ac:dyDescent="0.3">
      <c r="A1436">
        <v>2021</v>
      </c>
      <c r="B1436" t="s">
        <v>10</v>
      </c>
      <c r="C1436" t="s">
        <v>18</v>
      </c>
      <c r="D1436" t="s">
        <v>19</v>
      </c>
      <c r="E1436" t="s">
        <v>13</v>
      </c>
      <c r="F1436">
        <v>17079</v>
      </c>
      <c r="G1436" t="s">
        <v>14</v>
      </c>
      <c r="H1436">
        <v>13978</v>
      </c>
      <c r="I1436">
        <v>715000</v>
      </c>
      <c r="J1436" t="s">
        <v>283</v>
      </c>
    </row>
    <row r="1437" spans="1:10" x14ac:dyDescent="0.3">
      <c r="A1437">
        <v>2014</v>
      </c>
      <c r="B1437" t="s">
        <v>44</v>
      </c>
      <c r="C1437" t="s">
        <v>62</v>
      </c>
      <c r="D1437" t="s">
        <v>702</v>
      </c>
      <c r="E1437" t="s">
        <v>13</v>
      </c>
      <c r="F1437">
        <v>81856</v>
      </c>
      <c r="G1437" t="s">
        <v>24</v>
      </c>
      <c r="H1437">
        <v>10902</v>
      </c>
      <c r="I1437">
        <v>413999</v>
      </c>
      <c r="J1437" t="s">
        <v>283</v>
      </c>
    </row>
    <row r="1438" spans="1:10" x14ac:dyDescent="0.3">
      <c r="A1438">
        <v>2016</v>
      </c>
      <c r="B1438" t="s">
        <v>146</v>
      </c>
      <c r="C1438" t="s">
        <v>147</v>
      </c>
      <c r="D1438" t="s">
        <v>703</v>
      </c>
      <c r="E1438" t="s">
        <v>13</v>
      </c>
      <c r="F1438">
        <v>52176</v>
      </c>
      <c r="G1438" t="s">
        <v>24</v>
      </c>
      <c r="H1438">
        <v>12493</v>
      </c>
      <c r="I1438">
        <v>639000</v>
      </c>
      <c r="J1438" t="s">
        <v>283</v>
      </c>
    </row>
    <row r="1439" spans="1:10" x14ac:dyDescent="0.3">
      <c r="A1439">
        <v>2014</v>
      </c>
      <c r="B1439" t="s">
        <v>57</v>
      </c>
      <c r="C1439" t="s">
        <v>704</v>
      </c>
      <c r="D1439" t="s">
        <v>705</v>
      </c>
      <c r="E1439" t="s">
        <v>23</v>
      </c>
      <c r="F1439">
        <v>113336</v>
      </c>
      <c r="G1439" t="s">
        <v>14</v>
      </c>
      <c r="H1439">
        <v>20307</v>
      </c>
      <c r="I1439">
        <v>934000</v>
      </c>
      <c r="J1439" t="s">
        <v>283</v>
      </c>
    </row>
    <row r="1440" spans="1:10" x14ac:dyDescent="0.3">
      <c r="A1440">
        <v>2013</v>
      </c>
      <c r="B1440" t="s">
        <v>30</v>
      </c>
      <c r="C1440" t="s">
        <v>91</v>
      </c>
      <c r="D1440" t="s">
        <v>92</v>
      </c>
      <c r="E1440" t="s">
        <v>13</v>
      </c>
      <c r="F1440">
        <v>96949</v>
      </c>
      <c r="G1440" t="s">
        <v>14</v>
      </c>
      <c r="H1440">
        <v>10586</v>
      </c>
      <c r="I1440">
        <v>401999</v>
      </c>
      <c r="J1440" t="s">
        <v>283</v>
      </c>
    </row>
    <row r="1441" spans="1:10" x14ac:dyDescent="0.3">
      <c r="A1441">
        <v>2017</v>
      </c>
      <c r="B1441" t="s">
        <v>10</v>
      </c>
      <c r="C1441" t="s">
        <v>341</v>
      </c>
      <c r="D1441" t="s">
        <v>706</v>
      </c>
      <c r="E1441" t="s">
        <v>13</v>
      </c>
      <c r="F1441">
        <v>20461</v>
      </c>
      <c r="G1441" t="s">
        <v>14</v>
      </c>
      <c r="H1441">
        <v>6373</v>
      </c>
      <c r="I1441">
        <v>326000</v>
      </c>
      <c r="J1441" t="s">
        <v>283</v>
      </c>
    </row>
    <row r="1442" spans="1:10" x14ac:dyDescent="0.3">
      <c r="A1442">
        <v>2020</v>
      </c>
      <c r="B1442" t="s">
        <v>10</v>
      </c>
      <c r="C1442" t="s">
        <v>259</v>
      </c>
      <c r="D1442" t="s">
        <v>707</v>
      </c>
      <c r="E1442" t="s">
        <v>23</v>
      </c>
      <c r="F1442">
        <v>34569</v>
      </c>
      <c r="G1442" t="s">
        <v>14</v>
      </c>
      <c r="H1442">
        <v>17416</v>
      </c>
      <c r="I1442">
        <v>915000</v>
      </c>
      <c r="J1442" t="s">
        <v>283</v>
      </c>
    </row>
    <row r="1443" spans="1:10" x14ac:dyDescent="0.3">
      <c r="A1443">
        <v>2014</v>
      </c>
      <c r="B1443" t="s">
        <v>41</v>
      </c>
      <c r="C1443" t="s">
        <v>150</v>
      </c>
      <c r="D1443" t="s">
        <v>708</v>
      </c>
      <c r="E1443" t="s">
        <v>13</v>
      </c>
      <c r="F1443">
        <v>37711</v>
      </c>
      <c r="G1443" t="s">
        <v>14</v>
      </c>
      <c r="H1443">
        <v>12457</v>
      </c>
      <c r="I1443">
        <v>560000</v>
      </c>
      <c r="J1443" t="s">
        <v>283</v>
      </c>
    </row>
    <row r="1444" spans="1:10" x14ac:dyDescent="0.3">
      <c r="A1444">
        <v>2015</v>
      </c>
      <c r="B1444" t="s">
        <v>10</v>
      </c>
      <c r="C1444" t="s">
        <v>11</v>
      </c>
      <c r="D1444" t="s">
        <v>12</v>
      </c>
      <c r="E1444" t="s">
        <v>13</v>
      </c>
      <c r="F1444">
        <v>69850</v>
      </c>
      <c r="G1444" t="s">
        <v>14</v>
      </c>
      <c r="H1444">
        <v>5552</v>
      </c>
      <c r="I1444">
        <v>284000</v>
      </c>
      <c r="J1444" t="s">
        <v>283</v>
      </c>
    </row>
    <row r="1445" spans="1:10" x14ac:dyDescent="0.3">
      <c r="A1445">
        <v>2017</v>
      </c>
      <c r="B1445" t="s">
        <v>44</v>
      </c>
      <c r="C1445" t="s">
        <v>125</v>
      </c>
      <c r="D1445" t="s">
        <v>205</v>
      </c>
      <c r="E1445" t="s">
        <v>23</v>
      </c>
      <c r="F1445">
        <v>29164</v>
      </c>
      <c r="G1445" t="s">
        <v>14</v>
      </c>
      <c r="H1445">
        <v>13118</v>
      </c>
      <c r="I1445">
        <v>671000</v>
      </c>
      <c r="J1445" t="s">
        <v>283</v>
      </c>
    </row>
    <row r="1446" spans="1:10" x14ac:dyDescent="0.3">
      <c r="A1446">
        <v>2015</v>
      </c>
      <c r="B1446" t="s">
        <v>20</v>
      </c>
      <c r="C1446" t="s">
        <v>193</v>
      </c>
      <c r="D1446" t="s">
        <v>709</v>
      </c>
      <c r="E1446" t="s">
        <v>13</v>
      </c>
      <c r="F1446">
        <v>91778</v>
      </c>
      <c r="G1446" t="s">
        <v>24</v>
      </c>
      <c r="H1446">
        <v>18329</v>
      </c>
      <c r="I1446">
        <v>843000</v>
      </c>
      <c r="J1446" t="s">
        <v>283</v>
      </c>
    </row>
    <row r="1447" spans="1:10" x14ac:dyDescent="0.3">
      <c r="A1447">
        <v>2018</v>
      </c>
      <c r="B1447" t="s">
        <v>25</v>
      </c>
      <c r="C1447" t="s">
        <v>95</v>
      </c>
      <c r="D1447" t="s">
        <v>439</v>
      </c>
      <c r="E1447" t="s">
        <v>23</v>
      </c>
      <c r="F1447">
        <v>21979</v>
      </c>
      <c r="G1447" t="s">
        <v>14</v>
      </c>
      <c r="H1447">
        <v>10323</v>
      </c>
      <c r="I1447">
        <v>528000</v>
      </c>
      <c r="J1447" t="s">
        <v>283</v>
      </c>
    </row>
    <row r="1448" spans="1:10" x14ac:dyDescent="0.3">
      <c r="A1448">
        <v>2017</v>
      </c>
      <c r="B1448" t="s">
        <v>75</v>
      </c>
      <c r="C1448" t="s">
        <v>217</v>
      </c>
      <c r="D1448" t="s">
        <v>398</v>
      </c>
      <c r="E1448" t="s">
        <v>23</v>
      </c>
      <c r="F1448">
        <v>21357</v>
      </c>
      <c r="G1448" t="s">
        <v>14</v>
      </c>
      <c r="H1448">
        <v>14269</v>
      </c>
      <c r="I1448">
        <v>730000</v>
      </c>
      <c r="J1448" t="s">
        <v>283</v>
      </c>
    </row>
    <row r="1449" spans="1:10" x14ac:dyDescent="0.3">
      <c r="A1449">
        <v>2016</v>
      </c>
      <c r="B1449" t="s">
        <v>25</v>
      </c>
      <c r="C1449" t="s">
        <v>95</v>
      </c>
      <c r="D1449" t="s">
        <v>329</v>
      </c>
      <c r="E1449" t="s">
        <v>13</v>
      </c>
      <c r="F1449">
        <v>70138</v>
      </c>
      <c r="G1449" t="s">
        <v>14</v>
      </c>
      <c r="H1449">
        <v>7664</v>
      </c>
      <c r="I1449">
        <v>392000</v>
      </c>
      <c r="J1449" t="s">
        <v>283</v>
      </c>
    </row>
    <row r="1450" spans="1:10" x14ac:dyDescent="0.3">
      <c r="A1450">
        <v>2015</v>
      </c>
      <c r="B1450" t="s">
        <v>44</v>
      </c>
      <c r="C1450" t="s">
        <v>45</v>
      </c>
      <c r="D1450" t="s">
        <v>47</v>
      </c>
      <c r="E1450" t="s">
        <v>13</v>
      </c>
      <c r="F1450">
        <v>71841</v>
      </c>
      <c r="G1450" t="s">
        <v>14</v>
      </c>
      <c r="H1450">
        <v>10929</v>
      </c>
      <c r="I1450">
        <v>559000</v>
      </c>
      <c r="J1450" t="s">
        <v>283</v>
      </c>
    </row>
    <row r="1451" spans="1:10" x14ac:dyDescent="0.3">
      <c r="A1451">
        <v>2020</v>
      </c>
      <c r="B1451" t="s">
        <v>75</v>
      </c>
      <c r="C1451" t="s">
        <v>76</v>
      </c>
      <c r="D1451" t="s">
        <v>77</v>
      </c>
      <c r="E1451" t="s">
        <v>13</v>
      </c>
      <c r="F1451">
        <v>53503</v>
      </c>
      <c r="G1451" t="s">
        <v>14</v>
      </c>
      <c r="H1451">
        <v>8426</v>
      </c>
      <c r="I1451">
        <v>430999</v>
      </c>
      <c r="J1451" t="s">
        <v>283</v>
      </c>
    </row>
    <row r="1452" spans="1:10" x14ac:dyDescent="0.3">
      <c r="A1452">
        <v>2020</v>
      </c>
      <c r="B1452" t="s">
        <v>67</v>
      </c>
      <c r="C1452" t="s">
        <v>68</v>
      </c>
      <c r="D1452" t="s">
        <v>238</v>
      </c>
      <c r="E1452" t="s">
        <v>13</v>
      </c>
      <c r="F1452">
        <v>25031</v>
      </c>
      <c r="G1452" t="s">
        <v>14</v>
      </c>
      <c r="H1452">
        <v>20937</v>
      </c>
      <c r="I1452">
        <v>1100000</v>
      </c>
      <c r="J1452" t="s">
        <v>283</v>
      </c>
    </row>
    <row r="1453" spans="1:10" x14ac:dyDescent="0.3">
      <c r="A1453">
        <v>2018</v>
      </c>
      <c r="B1453" t="s">
        <v>10</v>
      </c>
      <c r="C1453" t="s">
        <v>102</v>
      </c>
      <c r="D1453" t="s">
        <v>483</v>
      </c>
      <c r="E1453" t="s">
        <v>13</v>
      </c>
      <c r="F1453">
        <v>91521</v>
      </c>
      <c r="G1453" t="s">
        <v>14</v>
      </c>
      <c r="H1453">
        <v>12805</v>
      </c>
      <c r="I1453">
        <v>655000</v>
      </c>
      <c r="J1453" t="s">
        <v>283</v>
      </c>
    </row>
    <row r="1454" spans="1:10" x14ac:dyDescent="0.3">
      <c r="A1454">
        <v>2016</v>
      </c>
      <c r="B1454" t="s">
        <v>10</v>
      </c>
      <c r="C1454" t="s">
        <v>86</v>
      </c>
      <c r="D1454" t="s">
        <v>99</v>
      </c>
      <c r="E1454" t="s">
        <v>23</v>
      </c>
      <c r="F1454">
        <v>44237</v>
      </c>
      <c r="G1454" t="s">
        <v>14</v>
      </c>
      <c r="H1454">
        <v>7781</v>
      </c>
      <c r="I1454">
        <v>398000</v>
      </c>
      <c r="J1454" t="s">
        <v>283</v>
      </c>
    </row>
    <row r="1455" spans="1:10" x14ac:dyDescent="0.3">
      <c r="A1455">
        <v>2021</v>
      </c>
      <c r="B1455" t="s">
        <v>44</v>
      </c>
      <c r="C1455" t="s">
        <v>125</v>
      </c>
      <c r="D1455" t="s">
        <v>710</v>
      </c>
      <c r="E1455" t="s">
        <v>23</v>
      </c>
      <c r="F1455">
        <v>5141</v>
      </c>
      <c r="G1455" t="s">
        <v>14</v>
      </c>
      <c r="H1455">
        <v>17549</v>
      </c>
      <c r="I1455">
        <v>922000</v>
      </c>
      <c r="J1455" t="s">
        <v>283</v>
      </c>
    </row>
    <row r="1456" spans="1:10" x14ac:dyDescent="0.3">
      <c r="A1456">
        <v>2021</v>
      </c>
      <c r="B1456" t="s">
        <v>10</v>
      </c>
      <c r="C1456" t="s">
        <v>11</v>
      </c>
      <c r="D1456" t="s">
        <v>711</v>
      </c>
      <c r="E1456" t="s">
        <v>13</v>
      </c>
      <c r="F1456">
        <v>28158</v>
      </c>
      <c r="G1456" t="s">
        <v>14</v>
      </c>
      <c r="H1456">
        <v>7976</v>
      </c>
      <c r="I1456">
        <v>408000</v>
      </c>
      <c r="J1456" t="s">
        <v>283</v>
      </c>
    </row>
    <row r="1457" spans="1:10" x14ac:dyDescent="0.3">
      <c r="A1457">
        <v>2013</v>
      </c>
      <c r="B1457" t="s">
        <v>30</v>
      </c>
      <c r="C1457" t="s">
        <v>91</v>
      </c>
      <c r="D1457" t="s">
        <v>399</v>
      </c>
      <c r="E1457" t="s">
        <v>13</v>
      </c>
      <c r="F1457">
        <v>59998</v>
      </c>
      <c r="G1457" t="s">
        <v>14</v>
      </c>
      <c r="H1457">
        <v>11850</v>
      </c>
      <c r="I1457">
        <v>450000</v>
      </c>
      <c r="J1457" t="s">
        <v>283</v>
      </c>
    </row>
    <row r="1458" spans="1:10" x14ac:dyDescent="0.3">
      <c r="A1458">
        <v>2015</v>
      </c>
      <c r="B1458" t="s">
        <v>10</v>
      </c>
      <c r="C1458" t="s">
        <v>93</v>
      </c>
      <c r="D1458" t="s">
        <v>268</v>
      </c>
      <c r="E1458" t="s">
        <v>13</v>
      </c>
      <c r="F1458">
        <v>39773</v>
      </c>
      <c r="G1458" t="s">
        <v>14</v>
      </c>
      <c r="H1458">
        <v>8211</v>
      </c>
      <c r="I1458">
        <v>420000</v>
      </c>
      <c r="J1458" t="s">
        <v>283</v>
      </c>
    </row>
    <row r="1459" spans="1:10" x14ac:dyDescent="0.3">
      <c r="A1459">
        <v>2013</v>
      </c>
      <c r="B1459" t="s">
        <v>146</v>
      </c>
      <c r="C1459" t="s">
        <v>147</v>
      </c>
      <c r="D1459" t="s">
        <v>647</v>
      </c>
      <c r="E1459" t="s">
        <v>13</v>
      </c>
      <c r="F1459">
        <v>79454</v>
      </c>
      <c r="G1459" t="s">
        <v>24</v>
      </c>
      <c r="H1459">
        <v>15710</v>
      </c>
      <c r="I1459">
        <v>473000</v>
      </c>
      <c r="J1459" t="s">
        <v>283</v>
      </c>
    </row>
    <row r="1460" spans="1:10" x14ac:dyDescent="0.3">
      <c r="A1460">
        <v>2016</v>
      </c>
      <c r="B1460" t="s">
        <v>10</v>
      </c>
      <c r="C1460" t="s">
        <v>11</v>
      </c>
      <c r="D1460" t="s">
        <v>12</v>
      </c>
      <c r="E1460" t="s">
        <v>13</v>
      </c>
      <c r="F1460">
        <v>97698</v>
      </c>
      <c r="G1460" t="s">
        <v>14</v>
      </c>
      <c r="H1460">
        <v>4712</v>
      </c>
      <c r="I1460">
        <v>241000</v>
      </c>
      <c r="J1460" t="s">
        <v>712</v>
      </c>
    </row>
    <row r="1461" spans="1:10" x14ac:dyDescent="0.3">
      <c r="A1461">
        <v>2019</v>
      </c>
      <c r="B1461" t="s">
        <v>30</v>
      </c>
      <c r="C1461" t="s">
        <v>91</v>
      </c>
      <c r="D1461" t="s">
        <v>266</v>
      </c>
      <c r="E1461" t="s">
        <v>13</v>
      </c>
      <c r="F1461">
        <v>55921</v>
      </c>
      <c r="G1461" t="s">
        <v>14</v>
      </c>
      <c r="H1461">
        <v>15542</v>
      </c>
      <c r="I1461">
        <v>795000</v>
      </c>
      <c r="J1461" t="s">
        <v>712</v>
      </c>
    </row>
    <row r="1462" spans="1:10" x14ac:dyDescent="0.3">
      <c r="A1462">
        <v>2015</v>
      </c>
      <c r="B1462" t="s">
        <v>30</v>
      </c>
      <c r="C1462" t="s">
        <v>50</v>
      </c>
      <c r="D1462" t="s">
        <v>110</v>
      </c>
      <c r="E1462" t="s">
        <v>13</v>
      </c>
      <c r="F1462">
        <v>66663</v>
      </c>
      <c r="G1462" t="s">
        <v>14</v>
      </c>
      <c r="H1462">
        <v>8661</v>
      </c>
      <c r="I1462">
        <v>443000</v>
      </c>
      <c r="J1462" t="s">
        <v>712</v>
      </c>
    </row>
    <row r="1463" spans="1:10" x14ac:dyDescent="0.3">
      <c r="A1463">
        <v>2019</v>
      </c>
      <c r="B1463" t="s">
        <v>10</v>
      </c>
      <c r="C1463" t="s">
        <v>93</v>
      </c>
      <c r="D1463" t="s">
        <v>268</v>
      </c>
      <c r="E1463" t="s">
        <v>13</v>
      </c>
      <c r="F1463">
        <v>63194</v>
      </c>
      <c r="G1463" t="s">
        <v>14</v>
      </c>
      <c r="H1463">
        <v>7937</v>
      </c>
      <c r="I1463">
        <v>405999</v>
      </c>
      <c r="J1463" t="s">
        <v>712</v>
      </c>
    </row>
    <row r="1464" spans="1:10" x14ac:dyDescent="0.3">
      <c r="A1464">
        <v>2022</v>
      </c>
      <c r="B1464" t="s">
        <v>30</v>
      </c>
      <c r="C1464" t="s">
        <v>53</v>
      </c>
      <c r="D1464" t="s">
        <v>252</v>
      </c>
      <c r="E1464" t="s">
        <v>23</v>
      </c>
      <c r="F1464">
        <v>40368</v>
      </c>
      <c r="G1464" t="s">
        <v>14</v>
      </c>
      <c r="H1464">
        <v>31482</v>
      </c>
      <c r="I1464">
        <v>1654000</v>
      </c>
      <c r="J1464" t="s">
        <v>712</v>
      </c>
    </row>
    <row r="1465" spans="1:10" x14ac:dyDescent="0.3">
      <c r="A1465">
        <v>2015</v>
      </c>
      <c r="B1465" t="s">
        <v>10</v>
      </c>
      <c r="C1465" t="s">
        <v>16</v>
      </c>
      <c r="D1465" t="s">
        <v>17</v>
      </c>
      <c r="E1465" t="s">
        <v>13</v>
      </c>
      <c r="F1465">
        <v>102460</v>
      </c>
      <c r="G1465" t="s">
        <v>14</v>
      </c>
      <c r="H1465">
        <v>7407</v>
      </c>
      <c r="I1465">
        <v>333000</v>
      </c>
      <c r="J1465" t="s">
        <v>712</v>
      </c>
    </row>
    <row r="1466" spans="1:10" x14ac:dyDescent="0.3">
      <c r="A1466">
        <v>2022</v>
      </c>
      <c r="B1466" t="s">
        <v>64</v>
      </c>
      <c r="C1466" t="s">
        <v>65</v>
      </c>
      <c r="D1466" t="s">
        <v>66</v>
      </c>
      <c r="E1466" t="s">
        <v>13</v>
      </c>
      <c r="F1466">
        <v>20338</v>
      </c>
      <c r="G1466" t="s">
        <v>14</v>
      </c>
      <c r="H1466">
        <v>11163</v>
      </c>
      <c r="I1466">
        <v>571000</v>
      </c>
      <c r="J1466" t="s">
        <v>712</v>
      </c>
    </row>
    <row r="1467" spans="1:10" x14ac:dyDescent="0.3">
      <c r="A1467">
        <v>2021</v>
      </c>
      <c r="B1467" t="s">
        <v>10</v>
      </c>
      <c r="C1467" t="s">
        <v>181</v>
      </c>
      <c r="D1467" t="s">
        <v>215</v>
      </c>
      <c r="E1467" t="s">
        <v>23</v>
      </c>
      <c r="F1467">
        <v>29125</v>
      </c>
      <c r="G1467" t="s">
        <v>14</v>
      </c>
      <c r="H1467">
        <v>16617</v>
      </c>
      <c r="I1467">
        <v>873000</v>
      </c>
      <c r="J1467" t="s">
        <v>712</v>
      </c>
    </row>
    <row r="1468" spans="1:10" x14ac:dyDescent="0.3">
      <c r="A1468">
        <v>2018</v>
      </c>
      <c r="B1468" t="s">
        <v>10</v>
      </c>
      <c r="C1468" t="s">
        <v>16</v>
      </c>
      <c r="D1468" t="s">
        <v>74</v>
      </c>
      <c r="E1468" t="s">
        <v>13</v>
      </c>
      <c r="F1468">
        <v>21574</v>
      </c>
      <c r="G1468" t="s">
        <v>14</v>
      </c>
      <c r="H1468">
        <v>12962</v>
      </c>
      <c r="I1468">
        <v>663000</v>
      </c>
      <c r="J1468" t="s">
        <v>712</v>
      </c>
    </row>
    <row r="1469" spans="1:10" x14ac:dyDescent="0.3">
      <c r="A1469">
        <v>2020</v>
      </c>
      <c r="B1469" t="s">
        <v>20</v>
      </c>
      <c r="C1469" t="s">
        <v>21</v>
      </c>
      <c r="D1469" t="s">
        <v>22</v>
      </c>
      <c r="E1469" t="s">
        <v>23</v>
      </c>
      <c r="F1469">
        <v>64038</v>
      </c>
      <c r="G1469" t="s">
        <v>24</v>
      </c>
      <c r="H1469">
        <v>17093</v>
      </c>
      <c r="I1469">
        <v>898000</v>
      </c>
      <c r="J1469" t="s">
        <v>712</v>
      </c>
    </row>
    <row r="1470" spans="1:10" x14ac:dyDescent="0.3">
      <c r="A1470">
        <v>2020</v>
      </c>
      <c r="B1470" t="s">
        <v>30</v>
      </c>
      <c r="C1470" t="s">
        <v>31</v>
      </c>
      <c r="D1470" t="s">
        <v>32</v>
      </c>
      <c r="E1470" t="s">
        <v>13</v>
      </c>
      <c r="F1470">
        <v>43417</v>
      </c>
      <c r="G1470" t="s">
        <v>14</v>
      </c>
      <c r="H1470">
        <v>16579</v>
      </c>
      <c r="I1470">
        <v>871000</v>
      </c>
      <c r="J1470" t="s">
        <v>712</v>
      </c>
    </row>
    <row r="1471" spans="1:10" x14ac:dyDescent="0.3">
      <c r="A1471">
        <v>2022</v>
      </c>
      <c r="B1471" t="s">
        <v>10</v>
      </c>
      <c r="C1471" t="s">
        <v>11</v>
      </c>
      <c r="D1471" t="s">
        <v>619</v>
      </c>
      <c r="E1471" t="s">
        <v>13</v>
      </c>
      <c r="F1471">
        <v>13185</v>
      </c>
      <c r="G1471" t="s">
        <v>14</v>
      </c>
      <c r="H1471">
        <v>7507</v>
      </c>
      <c r="I1471">
        <v>384000</v>
      </c>
      <c r="J1471" t="s">
        <v>712</v>
      </c>
    </row>
    <row r="1472" spans="1:10" x14ac:dyDescent="0.3">
      <c r="A1472">
        <v>2019</v>
      </c>
      <c r="B1472" t="s">
        <v>146</v>
      </c>
      <c r="C1472" t="s">
        <v>147</v>
      </c>
      <c r="D1472" t="s">
        <v>225</v>
      </c>
      <c r="E1472" t="s">
        <v>13</v>
      </c>
      <c r="F1472">
        <v>68051</v>
      </c>
      <c r="G1472" t="s">
        <v>24</v>
      </c>
      <c r="H1472">
        <v>16283</v>
      </c>
      <c r="I1472">
        <v>732000</v>
      </c>
      <c r="J1472" t="s">
        <v>712</v>
      </c>
    </row>
    <row r="1473" spans="1:10" x14ac:dyDescent="0.3">
      <c r="A1473">
        <v>2016</v>
      </c>
      <c r="B1473" t="s">
        <v>146</v>
      </c>
      <c r="C1473" t="s">
        <v>147</v>
      </c>
      <c r="D1473" t="s">
        <v>713</v>
      </c>
      <c r="E1473" t="s">
        <v>13</v>
      </c>
      <c r="F1473">
        <v>29475</v>
      </c>
      <c r="G1473" t="s">
        <v>14</v>
      </c>
      <c r="H1473">
        <v>11926</v>
      </c>
      <c r="I1473">
        <v>610000</v>
      </c>
      <c r="J1473" t="s">
        <v>712</v>
      </c>
    </row>
    <row r="1474" spans="1:10" x14ac:dyDescent="0.3">
      <c r="A1474">
        <v>2017</v>
      </c>
      <c r="B1474" t="s">
        <v>10</v>
      </c>
      <c r="C1474" t="s">
        <v>93</v>
      </c>
      <c r="D1474" t="s">
        <v>276</v>
      </c>
      <c r="E1474" t="s">
        <v>13</v>
      </c>
      <c r="F1474">
        <v>61337</v>
      </c>
      <c r="G1474" t="s">
        <v>73</v>
      </c>
      <c r="H1474">
        <v>8504</v>
      </c>
      <c r="I1474">
        <v>434999</v>
      </c>
      <c r="J1474" t="s">
        <v>712</v>
      </c>
    </row>
    <row r="1475" spans="1:10" x14ac:dyDescent="0.3">
      <c r="A1475">
        <v>2019</v>
      </c>
      <c r="B1475" t="s">
        <v>10</v>
      </c>
      <c r="C1475" t="s">
        <v>18</v>
      </c>
      <c r="D1475" t="s">
        <v>37</v>
      </c>
      <c r="E1475" t="s">
        <v>13</v>
      </c>
      <c r="F1475">
        <v>21221</v>
      </c>
      <c r="G1475" t="s">
        <v>14</v>
      </c>
      <c r="H1475">
        <v>12692</v>
      </c>
      <c r="I1475">
        <v>649000</v>
      </c>
      <c r="J1475" t="s">
        <v>712</v>
      </c>
    </row>
    <row r="1476" spans="1:10" x14ac:dyDescent="0.3">
      <c r="A1476">
        <v>2019</v>
      </c>
      <c r="B1476" t="s">
        <v>10</v>
      </c>
      <c r="C1476" t="s">
        <v>18</v>
      </c>
      <c r="D1476" t="s">
        <v>19</v>
      </c>
      <c r="E1476" t="s">
        <v>13</v>
      </c>
      <c r="F1476">
        <v>35190</v>
      </c>
      <c r="G1476" t="s">
        <v>14</v>
      </c>
      <c r="H1476">
        <v>10889</v>
      </c>
      <c r="I1476">
        <v>557000</v>
      </c>
      <c r="J1476" t="s">
        <v>712</v>
      </c>
    </row>
    <row r="1477" spans="1:10" x14ac:dyDescent="0.3">
      <c r="A1477">
        <v>2021</v>
      </c>
      <c r="B1477" t="s">
        <v>25</v>
      </c>
      <c r="C1477" t="s">
        <v>28</v>
      </c>
      <c r="D1477" t="s">
        <v>29</v>
      </c>
      <c r="E1477" t="s">
        <v>13</v>
      </c>
      <c r="F1477">
        <v>49461</v>
      </c>
      <c r="G1477" t="s">
        <v>14</v>
      </c>
      <c r="H1477">
        <v>12297</v>
      </c>
      <c r="I1477">
        <v>629000</v>
      </c>
      <c r="J1477" t="s">
        <v>712</v>
      </c>
    </row>
    <row r="1478" spans="1:10" x14ac:dyDescent="0.3">
      <c r="A1478">
        <v>2011</v>
      </c>
      <c r="B1478" t="s">
        <v>30</v>
      </c>
      <c r="C1478" t="s">
        <v>38</v>
      </c>
      <c r="D1478" t="s">
        <v>39</v>
      </c>
      <c r="E1478" t="s">
        <v>13</v>
      </c>
      <c r="F1478">
        <v>78624</v>
      </c>
      <c r="G1478" t="s">
        <v>14</v>
      </c>
      <c r="H1478">
        <v>8614</v>
      </c>
      <c r="I1478">
        <v>183000</v>
      </c>
      <c r="J1478" t="s">
        <v>712</v>
      </c>
    </row>
    <row r="1479" spans="1:10" x14ac:dyDescent="0.3">
      <c r="A1479">
        <v>2017</v>
      </c>
      <c r="B1479" t="s">
        <v>44</v>
      </c>
      <c r="C1479" t="s">
        <v>45</v>
      </c>
      <c r="D1479" t="s">
        <v>394</v>
      </c>
      <c r="E1479" t="s">
        <v>13</v>
      </c>
      <c r="F1479">
        <v>102835</v>
      </c>
      <c r="G1479" t="s">
        <v>14</v>
      </c>
      <c r="H1479">
        <v>14081</v>
      </c>
      <c r="I1479">
        <v>633000</v>
      </c>
      <c r="J1479" t="s">
        <v>712</v>
      </c>
    </row>
    <row r="1480" spans="1:10" x14ac:dyDescent="0.3">
      <c r="A1480">
        <v>2017</v>
      </c>
      <c r="B1480" t="s">
        <v>10</v>
      </c>
      <c r="C1480" t="s">
        <v>16</v>
      </c>
      <c r="D1480" t="s">
        <v>17</v>
      </c>
      <c r="E1480" t="s">
        <v>13</v>
      </c>
      <c r="F1480">
        <v>87820</v>
      </c>
      <c r="G1480" t="s">
        <v>14</v>
      </c>
      <c r="H1480">
        <v>8974</v>
      </c>
      <c r="I1480">
        <v>459000</v>
      </c>
      <c r="J1480" t="s">
        <v>712</v>
      </c>
    </row>
    <row r="1481" spans="1:10" x14ac:dyDescent="0.3">
      <c r="A1481">
        <v>2017</v>
      </c>
      <c r="B1481" t="s">
        <v>30</v>
      </c>
      <c r="C1481" t="s">
        <v>53</v>
      </c>
      <c r="D1481" t="s">
        <v>128</v>
      </c>
      <c r="E1481" t="s">
        <v>23</v>
      </c>
      <c r="F1481">
        <v>29759</v>
      </c>
      <c r="G1481" t="s">
        <v>14</v>
      </c>
      <c r="H1481">
        <v>17492</v>
      </c>
      <c r="I1481">
        <v>919000</v>
      </c>
      <c r="J1481" t="s">
        <v>712</v>
      </c>
    </row>
    <row r="1482" spans="1:10" x14ac:dyDescent="0.3">
      <c r="A1482">
        <v>2024</v>
      </c>
      <c r="B1482" t="s">
        <v>30</v>
      </c>
      <c r="C1482" t="s">
        <v>33</v>
      </c>
      <c r="D1482" t="s">
        <v>34</v>
      </c>
      <c r="E1482" t="s">
        <v>23</v>
      </c>
      <c r="F1482">
        <v>3295</v>
      </c>
      <c r="G1482" t="s">
        <v>14</v>
      </c>
      <c r="H1482">
        <v>19015</v>
      </c>
      <c r="I1482">
        <v>999000</v>
      </c>
      <c r="J1482" t="s">
        <v>712</v>
      </c>
    </row>
    <row r="1483" spans="1:10" x14ac:dyDescent="0.3">
      <c r="A1483">
        <v>2020</v>
      </c>
      <c r="B1483" t="s">
        <v>30</v>
      </c>
      <c r="C1483" t="s">
        <v>35</v>
      </c>
      <c r="D1483" t="s">
        <v>36</v>
      </c>
      <c r="E1483" t="s">
        <v>13</v>
      </c>
      <c r="F1483">
        <v>20631</v>
      </c>
      <c r="G1483" t="s">
        <v>14</v>
      </c>
      <c r="H1483">
        <v>10577</v>
      </c>
      <c r="I1483">
        <v>541000</v>
      </c>
      <c r="J1483" t="s">
        <v>712</v>
      </c>
    </row>
    <row r="1484" spans="1:10" x14ac:dyDescent="0.3">
      <c r="A1484">
        <v>2017</v>
      </c>
      <c r="B1484" t="s">
        <v>10</v>
      </c>
      <c r="C1484" t="s">
        <v>16</v>
      </c>
      <c r="D1484" t="s">
        <v>40</v>
      </c>
      <c r="E1484" t="s">
        <v>13</v>
      </c>
      <c r="F1484">
        <v>47657</v>
      </c>
      <c r="G1484" t="s">
        <v>14</v>
      </c>
      <c r="H1484">
        <v>8524</v>
      </c>
      <c r="I1484">
        <v>436000</v>
      </c>
      <c r="J1484" t="s">
        <v>712</v>
      </c>
    </row>
    <row r="1485" spans="1:10" x14ac:dyDescent="0.3">
      <c r="A1485">
        <v>2017</v>
      </c>
      <c r="B1485" t="s">
        <v>10</v>
      </c>
      <c r="C1485" t="s">
        <v>16</v>
      </c>
      <c r="D1485" t="s">
        <v>40</v>
      </c>
      <c r="E1485" t="s">
        <v>13</v>
      </c>
      <c r="F1485">
        <v>23582</v>
      </c>
      <c r="G1485" t="s">
        <v>14</v>
      </c>
      <c r="H1485">
        <v>8641</v>
      </c>
      <c r="I1485">
        <v>442000</v>
      </c>
      <c r="J1485" t="s">
        <v>712</v>
      </c>
    </row>
    <row r="1486" spans="1:10" x14ac:dyDescent="0.3">
      <c r="A1486">
        <v>2022</v>
      </c>
      <c r="B1486" t="s">
        <v>25</v>
      </c>
      <c r="C1486" t="s">
        <v>26</v>
      </c>
      <c r="D1486" t="s">
        <v>562</v>
      </c>
      <c r="E1486" t="s">
        <v>13</v>
      </c>
      <c r="F1486">
        <v>26202</v>
      </c>
      <c r="G1486" t="s">
        <v>14</v>
      </c>
      <c r="H1486">
        <v>20747</v>
      </c>
      <c r="I1486">
        <v>1090000</v>
      </c>
      <c r="J1486" t="s">
        <v>712</v>
      </c>
    </row>
    <row r="1487" spans="1:10" x14ac:dyDescent="0.3">
      <c r="A1487">
        <v>2022</v>
      </c>
      <c r="B1487" t="s">
        <v>41</v>
      </c>
      <c r="C1487" t="s">
        <v>380</v>
      </c>
      <c r="D1487" t="s">
        <v>714</v>
      </c>
      <c r="E1487" t="s">
        <v>13</v>
      </c>
      <c r="F1487">
        <v>27653</v>
      </c>
      <c r="G1487" t="s">
        <v>14</v>
      </c>
      <c r="H1487">
        <v>17473</v>
      </c>
      <c r="I1487">
        <v>918000</v>
      </c>
      <c r="J1487" t="s">
        <v>712</v>
      </c>
    </row>
    <row r="1488" spans="1:10" x14ac:dyDescent="0.3">
      <c r="A1488">
        <v>2015</v>
      </c>
      <c r="B1488" t="s">
        <v>30</v>
      </c>
      <c r="C1488" t="s">
        <v>223</v>
      </c>
      <c r="D1488" t="s">
        <v>228</v>
      </c>
      <c r="E1488" t="s">
        <v>13</v>
      </c>
      <c r="F1488">
        <v>28880</v>
      </c>
      <c r="G1488" t="s">
        <v>14</v>
      </c>
      <c r="H1488">
        <v>7781</v>
      </c>
      <c r="I1488">
        <v>398000</v>
      </c>
      <c r="J1488" t="s">
        <v>712</v>
      </c>
    </row>
    <row r="1489" spans="1:10" x14ac:dyDescent="0.3">
      <c r="A1489">
        <v>2017</v>
      </c>
      <c r="B1489" t="s">
        <v>25</v>
      </c>
      <c r="C1489" t="s">
        <v>26</v>
      </c>
      <c r="D1489" t="s">
        <v>27</v>
      </c>
      <c r="E1489" t="s">
        <v>13</v>
      </c>
      <c r="F1489">
        <v>82375</v>
      </c>
      <c r="G1489" t="s">
        <v>14</v>
      </c>
      <c r="H1489">
        <v>11769</v>
      </c>
      <c r="I1489">
        <v>602000</v>
      </c>
      <c r="J1489" t="s">
        <v>712</v>
      </c>
    </row>
    <row r="1490" spans="1:10" x14ac:dyDescent="0.3">
      <c r="A1490">
        <v>2023</v>
      </c>
      <c r="B1490" t="s">
        <v>20</v>
      </c>
      <c r="C1490" t="s">
        <v>21</v>
      </c>
      <c r="D1490" t="s">
        <v>97</v>
      </c>
      <c r="E1490" t="s">
        <v>13</v>
      </c>
      <c r="F1490">
        <v>20393</v>
      </c>
      <c r="G1490" t="s">
        <v>14</v>
      </c>
      <c r="H1490">
        <v>18383</v>
      </c>
      <c r="I1490">
        <v>966000</v>
      </c>
      <c r="J1490" t="s">
        <v>712</v>
      </c>
    </row>
    <row r="1491" spans="1:10" x14ac:dyDescent="0.3">
      <c r="A1491">
        <v>2016</v>
      </c>
      <c r="B1491" t="s">
        <v>30</v>
      </c>
      <c r="C1491" t="s">
        <v>38</v>
      </c>
      <c r="D1491" t="s">
        <v>715</v>
      </c>
      <c r="E1491" t="s">
        <v>13</v>
      </c>
      <c r="F1491">
        <v>54035</v>
      </c>
      <c r="G1491" t="s">
        <v>14</v>
      </c>
      <c r="H1491">
        <v>9834</v>
      </c>
      <c r="I1491">
        <v>503000</v>
      </c>
      <c r="J1491" t="s">
        <v>712</v>
      </c>
    </row>
    <row r="1492" spans="1:10" x14ac:dyDescent="0.3">
      <c r="A1492">
        <v>2015</v>
      </c>
      <c r="B1492" t="s">
        <v>44</v>
      </c>
      <c r="C1492" t="s">
        <v>45</v>
      </c>
      <c r="D1492" t="s">
        <v>47</v>
      </c>
      <c r="E1492" t="s">
        <v>13</v>
      </c>
      <c r="F1492">
        <v>89726</v>
      </c>
      <c r="G1492" t="s">
        <v>14</v>
      </c>
      <c r="H1492">
        <v>10655</v>
      </c>
      <c r="I1492">
        <v>545000</v>
      </c>
      <c r="J1492" t="s">
        <v>712</v>
      </c>
    </row>
    <row r="1493" spans="1:10" x14ac:dyDescent="0.3">
      <c r="A1493">
        <v>2020</v>
      </c>
      <c r="B1493" t="s">
        <v>10</v>
      </c>
      <c r="C1493" t="s">
        <v>18</v>
      </c>
      <c r="D1493" t="s">
        <v>19</v>
      </c>
      <c r="E1493" t="s">
        <v>13</v>
      </c>
      <c r="F1493">
        <v>38482</v>
      </c>
      <c r="G1493" t="s">
        <v>14</v>
      </c>
      <c r="H1493">
        <v>12238</v>
      </c>
      <c r="I1493">
        <v>626000</v>
      </c>
      <c r="J1493" t="s">
        <v>712</v>
      </c>
    </row>
    <row r="1494" spans="1:10" x14ac:dyDescent="0.3">
      <c r="A1494">
        <v>2020</v>
      </c>
      <c r="B1494" t="s">
        <v>10</v>
      </c>
      <c r="C1494" t="s">
        <v>18</v>
      </c>
      <c r="D1494" t="s">
        <v>37</v>
      </c>
      <c r="E1494" t="s">
        <v>13</v>
      </c>
      <c r="F1494">
        <v>56572</v>
      </c>
      <c r="G1494" t="s">
        <v>14</v>
      </c>
      <c r="H1494">
        <v>12864</v>
      </c>
      <c r="I1494">
        <v>658000</v>
      </c>
      <c r="J1494" t="s">
        <v>712</v>
      </c>
    </row>
    <row r="1495" spans="1:10" x14ac:dyDescent="0.3">
      <c r="A1495">
        <v>2018</v>
      </c>
      <c r="B1495" t="s">
        <v>41</v>
      </c>
      <c r="C1495" t="s">
        <v>42</v>
      </c>
      <c r="D1495" t="s">
        <v>43</v>
      </c>
      <c r="E1495" t="s">
        <v>13</v>
      </c>
      <c r="F1495">
        <v>40904</v>
      </c>
      <c r="G1495" t="s">
        <v>14</v>
      </c>
      <c r="H1495">
        <v>9306</v>
      </c>
      <c r="I1495">
        <v>476000</v>
      </c>
      <c r="J1495" t="s">
        <v>712</v>
      </c>
    </row>
    <row r="1496" spans="1:10" x14ac:dyDescent="0.3">
      <c r="A1496">
        <v>2018</v>
      </c>
      <c r="B1496" t="s">
        <v>10</v>
      </c>
      <c r="C1496" t="s">
        <v>11</v>
      </c>
      <c r="D1496" t="s">
        <v>12</v>
      </c>
      <c r="E1496" t="s">
        <v>13</v>
      </c>
      <c r="F1496">
        <v>39074</v>
      </c>
      <c r="G1496" t="s">
        <v>14</v>
      </c>
      <c r="H1496">
        <v>5259</v>
      </c>
      <c r="I1496">
        <v>269000</v>
      </c>
      <c r="J1496" t="s">
        <v>712</v>
      </c>
    </row>
    <row r="1497" spans="1:10" x14ac:dyDescent="0.3">
      <c r="A1497">
        <v>2017</v>
      </c>
      <c r="B1497" t="s">
        <v>41</v>
      </c>
      <c r="C1497" t="s">
        <v>42</v>
      </c>
      <c r="D1497" t="s">
        <v>52</v>
      </c>
      <c r="E1497" t="s">
        <v>13</v>
      </c>
      <c r="F1497">
        <v>67835</v>
      </c>
      <c r="G1497" t="s">
        <v>14</v>
      </c>
      <c r="H1497">
        <v>7351</v>
      </c>
      <c r="I1497">
        <v>376000</v>
      </c>
      <c r="J1497" t="s">
        <v>712</v>
      </c>
    </row>
    <row r="1498" spans="1:10" x14ac:dyDescent="0.3">
      <c r="A1498">
        <v>2015</v>
      </c>
      <c r="B1498" t="s">
        <v>10</v>
      </c>
      <c r="C1498" t="s">
        <v>11</v>
      </c>
      <c r="D1498" t="s">
        <v>134</v>
      </c>
      <c r="E1498" t="s">
        <v>13</v>
      </c>
      <c r="F1498">
        <v>45475</v>
      </c>
      <c r="G1498" t="s">
        <v>14</v>
      </c>
      <c r="H1498">
        <v>4536</v>
      </c>
      <c r="I1498">
        <v>231999</v>
      </c>
      <c r="J1498" t="s">
        <v>712</v>
      </c>
    </row>
    <row r="1499" spans="1:10" x14ac:dyDescent="0.3">
      <c r="A1499">
        <v>2021</v>
      </c>
      <c r="B1499" t="s">
        <v>44</v>
      </c>
      <c r="C1499" t="s">
        <v>45</v>
      </c>
      <c r="D1499" t="s">
        <v>46</v>
      </c>
      <c r="E1499" t="s">
        <v>23</v>
      </c>
      <c r="F1499">
        <v>34459</v>
      </c>
      <c r="G1499" t="s">
        <v>14</v>
      </c>
      <c r="H1499">
        <v>19834</v>
      </c>
      <c r="I1499">
        <v>1042000</v>
      </c>
      <c r="J1499" t="s">
        <v>712</v>
      </c>
    </row>
    <row r="1500" spans="1:10" x14ac:dyDescent="0.3">
      <c r="A1500">
        <v>2021</v>
      </c>
      <c r="B1500" t="s">
        <v>10</v>
      </c>
      <c r="C1500" t="s">
        <v>129</v>
      </c>
      <c r="D1500" t="s">
        <v>558</v>
      </c>
      <c r="E1500" t="s">
        <v>23</v>
      </c>
      <c r="F1500">
        <v>27032</v>
      </c>
      <c r="G1500" t="s">
        <v>14</v>
      </c>
      <c r="H1500">
        <v>10127</v>
      </c>
      <c r="I1500">
        <v>518000</v>
      </c>
      <c r="J1500" t="s">
        <v>712</v>
      </c>
    </row>
    <row r="1501" spans="1:10" x14ac:dyDescent="0.3">
      <c r="A1501">
        <v>2018</v>
      </c>
      <c r="B1501" t="s">
        <v>30</v>
      </c>
      <c r="C1501" t="s">
        <v>50</v>
      </c>
      <c r="D1501" t="s">
        <v>384</v>
      </c>
      <c r="E1501" t="s">
        <v>13</v>
      </c>
      <c r="F1501">
        <v>48575</v>
      </c>
      <c r="G1501" t="s">
        <v>14</v>
      </c>
      <c r="H1501">
        <v>10577</v>
      </c>
      <c r="I1501">
        <v>541000</v>
      </c>
      <c r="J1501" t="s">
        <v>712</v>
      </c>
    </row>
    <row r="1502" spans="1:10" x14ac:dyDescent="0.3">
      <c r="A1502">
        <v>2021</v>
      </c>
      <c r="B1502" t="s">
        <v>44</v>
      </c>
      <c r="C1502" t="s">
        <v>45</v>
      </c>
      <c r="D1502" t="s">
        <v>85</v>
      </c>
      <c r="E1502" t="s">
        <v>13</v>
      </c>
      <c r="F1502">
        <v>28369</v>
      </c>
      <c r="G1502" t="s">
        <v>14</v>
      </c>
      <c r="H1502">
        <v>20995</v>
      </c>
      <c r="I1502">
        <v>1103000</v>
      </c>
      <c r="J1502" t="s">
        <v>712</v>
      </c>
    </row>
    <row r="1503" spans="1:10" x14ac:dyDescent="0.3">
      <c r="A1503">
        <v>2021</v>
      </c>
      <c r="B1503" t="s">
        <v>10</v>
      </c>
      <c r="C1503" t="s">
        <v>16</v>
      </c>
      <c r="D1503" t="s">
        <v>378</v>
      </c>
      <c r="E1503" t="s">
        <v>23</v>
      </c>
      <c r="F1503">
        <v>11486</v>
      </c>
      <c r="G1503" t="s">
        <v>14</v>
      </c>
      <c r="H1503">
        <v>12414</v>
      </c>
      <c r="I1503">
        <v>635000</v>
      </c>
      <c r="J1503" t="s">
        <v>712</v>
      </c>
    </row>
    <row r="1504" spans="1:10" x14ac:dyDescent="0.3">
      <c r="A1504">
        <v>2020</v>
      </c>
      <c r="B1504" t="s">
        <v>44</v>
      </c>
      <c r="C1504" t="s">
        <v>45</v>
      </c>
      <c r="D1504" t="s">
        <v>46</v>
      </c>
      <c r="E1504" t="s">
        <v>23</v>
      </c>
      <c r="F1504">
        <v>55879</v>
      </c>
      <c r="G1504" t="s">
        <v>14</v>
      </c>
      <c r="H1504">
        <v>16769</v>
      </c>
      <c r="I1504">
        <v>881000</v>
      </c>
      <c r="J1504" t="s">
        <v>712</v>
      </c>
    </row>
    <row r="1505" spans="1:10" x14ac:dyDescent="0.3">
      <c r="A1505">
        <v>2015</v>
      </c>
      <c r="B1505" t="s">
        <v>57</v>
      </c>
      <c r="C1505" t="s">
        <v>58</v>
      </c>
      <c r="D1505" t="s">
        <v>59</v>
      </c>
      <c r="E1505" t="s">
        <v>13</v>
      </c>
      <c r="F1505">
        <v>79927</v>
      </c>
      <c r="G1505" t="s">
        <v>14</v>
      </c>
      <c r="H1505">
        <v>6647</v>
      </c>
      <c r="I1505">
        <v>340000</v>
      </c>
      <c r="J1505" t="s">
        <v>712</v>
      </c>
    </row>
    <row r="1506" spans="1:10" x14ac:dyDescent="0.3">
      <c r="A1506">
        <v>2015</v>
      </c>
      <c r="B1506" t="s">
        <v>30</v>
      </c>
      <c r="C1506" t="s">
        <v>254</v>
      </c>
      <c r="D1506" t="s">
        <v>255</v>
      </c>
      <c r="E1506" t="s">
        <v>13</v>
      </c>
      <c r="F1506">
        <v>86973</v>
      </c>
      <c r="G1506" t="s">
        <v>14</v>
      </c>
      <c r="H1506">
        <v>4164</v>
      </c>
      <c r="I1506">
        <v>213000</v>
      </c>
      <c r="J1506" t="s">
        <v>712</v>
      </c>
    </row>
    <row r="1507" spans="1:10" x14ac:dyDescent="0.3">
      <c r="A1507">
        <v>2022</v>
      </c>
      <c r="B1507" t="s">
        <v>25</v>
      </c>
      <c r="C1507" t="s">
        <v>55</v>
      </c>
      <c r="D1507" t="s">
        <v>56</v>
      </c>
      <c r="E1507" t="s">
        <v>13</v>
      </c>
      <c r="F1507">
        <v>21955</v>
      </c>
      <c r="G1507" t="s">
        <v>14</v>
      </c>
      <c r="H1507">
        <v>13093</v>
      </c>
      <c r="I1507">
        <v>670000</v>
      </c>
      <c r="J1507" t="s">
        <v>712</v>
      </c>
    </row>
    <row r="1508" spans="1:10" x14ac:dyDescent="0.3">
      <c r="A1508">
        <v>2018</v>
      </c>
      <c r="B1508" t="s">
        <v>30</v>
      </c>
      <c r="C1508" t="s">
        <v>223</v>
      </c>
      <c r="D1508" t="s">
        <v>228</v>
      </c>
      <c r="E1508" t="s">
        <v>13</v>
      </c>
      <c r="F1508">
        <v>41163</v>
      </c>
      <c r="G1508" t="s">
        <v>14</v>
      </c>
      <c r="H1508">
        <v>7546</v>
      </c>
      <c r="I1508">
        <v>386000</v>
      </c>
      <c r="J1508" t="s">
        <v>712</v>
      </c>
    </row>
    <row r="1509" spans="1:10" x14ac:dyDescent="0.3">
      <c r="A1509">
        <v>2022</v>
      </c>
      <c r="B1509" t="s">
        <v>64</v>
      </c>
      <c r="C1509" t="s">
        <v>65</v>
      </c>
      <c r="D1509" t="s">
        <v>66</v>
      </c>
      <c r="E1509" t="s">
        <v>13</v>
      </c>
      <c r="F1509">
        <v>36341</v>
      </c>
      <c r="G1509" t="s">
        <v>14</v>
      </c>
      <c r="H1509">
        <v>11144</v>
      </c>
      <c r="I1509">
        <v>570000</v>
      </c>
      <c r="J1509" t="s">
        <v>712</v>
      </c>
    </row>
    <row r="1510" spans="1:10" x14ac:dyDescent="0.3">
      <c r="A1510">
        <v>2021</v>
      </c>
      <c r="B1510" t="s">
        <v>331</v>
      </c>
      <c r="C1510" t="s">
        <v>332</v>
      </c>
      <c r="D1510" t="s">
        <v>716</v>
      </c>
      <c r="E1510" t="s">
        <v>13</v>
      </c>
      <c r="F1510">
        <v>43461</v>
      </c>
      <c r="G1510" t="s">
        <v>14</v>
      </c>
      <c r="H1510">
        <v>16522</v>
      </c>
      <c r="I1510">
        <v>868000</v>
      </c>
      <c r="J1510" t="s">
        <v>712</v>
      </c>
    </row>
    <row r="1511" spans="1:10" x14ac:dyDescent="0.3">
      <c r="A1511">
        <v>2022</v>
      </c>
      <c r="B1511" t="s">
        <v>10</v>
      </c>
      <c r="C1511" t="s">
        <v>18</v>
      </c>
      <c r="D1511" t="s">
        <v>37</v>
      </c>
      <c r="E1511" t="s">
        <v>13</v>
      </c>
      <c r="F1511">
        <v>15650</v>
      </c>
      <c r="G1511" t="s">
        <v>14</v>
      </c>
      <c r="H1511">
        <v>15249</v>
      </c>
      <c r="I1511">
        <v>780000</v>
      </c>
      <c r="J1511" t="s">
        <v>712</v>
      </c>
    </row>
    <row r="1512" spans="1:10" x14ac:dyDescent="0.3">
      <c r="A1512">
        <v>2019</v>
      </c>
      <c r="B1512" t="s">
        <v>30</v>
      </c>
      <c r="C1512" t="s">
        <v>31</v>
      </c>
      <c r="D1512" t="s">
        <v>32</v>
      </c>
      <c r="E1512" t="s">
        <v>13</v>
      </c>
      <c r="F1512">
        <v>42458</v>
      </c>
      <c r="G1512" t="s">
        <v>14</v>
      </c>
      <c r="H1512">
        <v>14193</v>
      </c>
      <c r="I1512">
        <v>726000</v>
      </c>
      <c r="J1512" t="s">
        <v>712</v>
      </c>
    </row>
    <row r="1513" spans="1:10" x14ac:dyDescent="0.3">
      <c r="A1513">
        <v>2020</v>
      </c>
      <c r="B1513" t="s">
        <v>25</v>
      </c>
      <c r="C1513" t="s">
        <v>95</v>
      </c>
      <c r="D1513" t="s">
        <v>717</v>
      </c>
      <c r="E1513" t="s">
        <v>13</v>
      </c>
      <c r="F1513">
        <v>6827</v>
      </c>
      <c r="G1513" t="s">
        <v>14</v>
      </c>
      <c r="H1513">
        <v>8837</v>
      </c>
      <c r="I1513">
        <v>451999</v>
      </c>
      <c r="J1513" t="s">
        <v>712</v>
      </c>
    </row>
    <row r="1514" spans="1:10" x14ac:dyDescent="0.3">
      <c r="A1514">
        <v>2022</v>
      </c>
      <c r="B1514" t="s">
        <v>67</v>
      </c>
      <c r="C1514" t="s">
        <v>68</v>
      </c>
      <c r="D1514" t="s">
        <v>718</v>
      </c>
      <c r="E1514" t="s">
        <v>13</v>
      </c>
      <c r="F1514">
        <v>36166</v>
      </c>
      <c r="G1514" t="s">
        <v>24</v>
      </c>
      <c r="H1514">
        <v>20119</v>
      </c>
      <c r="I1514">
        <v>1057000</v>
      </c>
      <c r="J1514" t="s">
        <v>712</v>
      </c>
    </row>
    <row r="1515" spans="1:10" x14ac:dyDescent="0.3">
      <c r="A1515">
        <v>2017</v>
      </c>
      <c r="B1515" t="s">
        <v>30</v>
      </c>
      <c r="C1515" t="s">
        <v>50</v>
      </c>
      <c r="D1515" t="s">
        <v>51</v>
      </c>
      <c r="E1515" t="s">
        <v>13</v>
      </c>
      <c r="F1515">
        <v>27659</v>
      </c>
      <c r="G1515" t="s">
        <v>14</v>
      </c>
      <c r="H1515">
        <v>9521</v>
      </c>
      <c r="I1515">
        <v>487000</v>
      </c>
      <c r="J1515" t="s">
        <v>712</v>
      </c>
    </row>
    <row r="1516" spans="1:10" x14ac:dyDescent="0.3">
      <c r="A1516">
        <v>2019</v>
      </c>
      <c r="B1516" t="s">
        <v>67</v>
      </c>
      <c r="C1516" t="s">
        <v>68</v>
      </c>
      <c r="D1516" t="s">
        <v>69</v>
      </c>
      <c r="E1516" t="s">
        <v>13</v>
      </c>
      <c r="F1516">
        <v>27143</v>
      </c>
      <c r="G1516" t="s">
        <v>14</v>
      </c>
      <c r="H1516">
        <v>18768</v>
      </c>
      <c r="I1516">
        <v>986000</v>
      </c>
      <c r="J1516" t="s">
        <v>712</v>
      </c>
    </row>
    <row r="1517" spans="1:10" x14ac:dyDescent="0.3">
      <c r="A1517">
        <v>2022</v>
      </c>
      <c r="B1517" t="s">
        <v>30</v>
      </c>
      <c r="C1517" t="s">
        <v>53</v>
      </c>
      <c r="D1517" t="s">
        <v>54</v>
      </c>
      <c r="E1517" t="s">
        <v>13</v>
      </c>
      <c r="F1517">
        <v>19352</v>
      </c>
      <c r="G1517" t="s">
        <v>14</v>
      </c>
      <c r="H1517">
        <v>21908</v>
      </c>
      <c r="I1517">
        <v>1151000</v>
      </c>
      <c r="J1517" t="s">
        <v>712</v>
      </c>
    </row>
    <row r="1518" spans="1:10" x14ac:dyDescent="0.3">
      <c r="A1518">
        <v>2019</v>
      </c>
      <c r="B1518" t="s">
        <v>30</v>
      </c>
      <c r="C1518" t="s">
        <v>91</v>
      </c>
      <c r="D1518" t="s">
        <v>481</v>
      </c>
      <c r="E1518" t="s">
        <v>23</v>
      </c>
      <c r="F1518">
        <v>40798</v>
      </c>
      <c r="G1518" t="s">
        <v>14</v>
      </c>
      <c r="H1518">
        <v>16708</v>
      </c>
      <c r="I1518">
        <v>877999</v>
      </c>
      <c r="J1518" t="s">
        <v>712</v>
      </c>
    </row>
    <row r="1519" spans="1:10" x14ac:dyDescent="0.3">
      <c r="A1519">
        <v>2019</v>
      </c>
      <c r="B1519" t="s">
        <v>44</v>
      </c>
      <c r="C1519" t="s">
        <v>45</v>
      </c>
      <c r="D1519" t="s">
        <v>85</v>
      </c>
      <c r="E1519" t="s">
        <v>13</v>
      </c>
      <c r="F1519">
        <v>33671</v>
      </c>
      <c r="G1519" t="s">
        <v>14</v>
      </c>
      <c r="H1519">
        <v>16228</v>
      </c>
      <c r="I1519">
        <v>852999</v>
      </c>
      <c r="J1519" t="s">
        <v>712</v>
      </c>
    </row>
    <row r="1520" spans="1:10" x14ac:dyDescent="0.3">
      <c r="A1520">
        <v>2018</v>
      </c>
      <c r="B1520" t="s">
        <v>331</v>
      </c>
      <c r="C1520" t="s">
        <v>332</v>
      </c>
      <c r="D1520" t="s">
        <v>719</v>
      </c>
      <c r="E1520" t="s">
        <v>23</v>
      </c>
      <c r="F1520">
        <v>70102</v>
      </c>
      <c r="G1520" t="s">
        <v>14</v>
      </c>
      <c r="H1520">
        <v>14076</v>
      </c>
      <c r="I1520">
        <v>720000</v>
      </c>
      <c r="J1520" t="s">
        <v>712</v>
      </c>
    </row>
    <row r="1521" spans="1:10" x14ac:dyDescent="0.3">
      <c r="A1521">
        <v>2017</v>
      </c>
      <c r="B1521" t="s">
        <v>57</v>
      </c>
      <c r="C1521" t="s">
        <v>83</v>
      </c>
      <c r="D1521" t="s">
        <v>84</v>
      </c>
      <c r="E1521" t="s">
        <v>23</v>
      </c>
      <c r="F1521">
        <v>103102</v>
      </c>
      <c r="G1521" t="s">
        <v>24</v>
      </c>
      <c r="H1521">
        <v>72516</v>
      </c>
      <c r="I1521">
        <v>2215000</v>
      </c>
      <c r="J1521" t="s">
        <v>712</v>
      </c>
    </row>
    <row r="1522" spans="1:10" x14ac:dyDescent="0.3">
      <c r="A1522">
        <v>2015</v>
      </c>
      <c r="B1522" t="s">
        <v>10</v>
      </c>
      <c r="C1522" t="s">
        <v>11</v>
      </c>
      <c r="D1522" t="s">
        <v>605</v>
      </c>
      <c r="E1522" t="s">
        <v>23</v>
      </c>
      <c r="F1522">
        <v>47487</v>
      </c>
      <c r="G1522" t="s">
        <v>14</v>
      </c>
      <c r="H1522">
        <v>5611</v>
      </c>
      <c r="I1522">
        <v>287000</v>
      </c>
      <c r="J1522" t="s">
        <v>712</v>
      </c>
    </row>
    <row r="1523" spans="1:10" x14ac:dyDescent="0.3">
      <c r="A1523">
        <v>2019</v>
      </c>
      <c r="B1523" t="s">
        <v>175</v>
      </c>
      <c r="C1523" t="s">
        <v>176</v>
      </c>
      <c r="D1523" t="s">
        <v>720</v>
      </c>
      <c r="E1523" t="s">
        <v>13</v>
      </c>
      <c r="F1523">
        <v>93467</v>
      </c>
      <c r="G1523" t="s">
        <v>24</v>
      </c>
      <c r="H1523">
        <v>21286</v>
      </c>
      <c r="I1523">
        <v>978999</v>
      </c>
      <c r="J1523" t="s">
        <v>712</v>
      </c>
    </row>
    <row r="1524" spans="1:10" x14ac:dyDescent="0.3">
      <c r="A1524">
        <v>2018</v>
      </c>
      <c r="B1524" t="s">
        <v>30</v>
      </c>
      <c r="C1524" t="s">
        <v>223</v>
      </c>
      <c r="D1524" t="s">
        <v>228</v>
      </c>
      <c r="E1524" t="s">
        <v>13</v>
      </c>
      <c r="F1524">
        <v>32410</v>
      </c>
      <c r="G1524" t="s">
        <v>14</v>
      </c>
      <c r="H1524">
        <v>8426</v>
      </c>
      <c r="I1524">
        <v>430999</v>
      </c>
      <c r="J1524" t="s">
        <v>712</v>
      </c>
    </row>
    <row r="1525" spans="1:10" x14ac:dyDescent="0.3">
      <c r="A1525">
        <v>2022</v>
      </c>
      <c r="B1525" t="s">
        <v>25</v>
      </c>
      <c r="C1525" t="s">
        <v>95</v>
      </c>
      <c r="D1525" t="s">
        <v>721</v>
      </c>
      <c r="E1525" t="s">
        <v>13</v>
      </c>
      <c r="F1525">
        <v>16775</v>
      </c>
      <c r="G1525" t="s">
        <v>73</v>
      </c>
      <c r="H1525">
        <v>11926</v>
      </c>
      <c r="I1525">
        <v>610000</v>
      </c>
      <c r="J1525" t="s">
        <v>712</v>
      </c>
    </row>
    <row r="1526" spans="1:10" x14ac:dyDescent="0.3">
      <c r="A1526">
        <v>2019</v>
      </c>
      <c r="B1526" t="s">
        <v>25</v>
      </c>
      <c r="C1526" t="s">
        <v>152</v>
      </c>
      <c r="D1526" t="s">
        <v>722</v>
      </c>
      <c r="E1526" t="s">
        <v>13</v>
      </c>
      <c r="F1526">
        <v>56690</v>
      </c>
      <c r="G1526" t="s">
        <v>24</v>
      </c>
      <c r="H1526">
        <v>23808</v>
      </c>
      <c r="I1526">
        <v>1095000</v>
      </c>
      <c r="J1526" t="s">
        <v>712</v>
      </c>
    </row>
    <row r="1527" spans="1:10" x14ac:dyDescent="0.3">
      <c r="A1527">
        <v>2018</v>
      </c>
      <c r="B1527" t="s">
        <v>10</v>
      </c>
      <c r="C1527" t="s">
        <v>16</v>
      </c>
      <c r="D1527" t="s">
        <v>219</v>
      </c>
      <c r="E1527" t="s">
        <v>13</v>
      </c>
      <c r="F1527">
        <v>53062</v>
      </c>
      <c r="G1527" t="s">
        <v>14</v>
      </c>
      <c r="H1527">
        <v>8465</v>
      </c>
      <c r="I1527">
        <v>433000</v>
      </c>
      <c r="J1527" t="s">
        <v>712</v>
      </c>
    </row>
    <row r="1528" spans="1:10" x14ac:dyDescent="0.3">
      <c r="A1528">
        <v>2019</v>
      </c>
      <c r="B1528" t="s">
        <v>175</v>
      </c>
      <c r="C1528" t="s">
        <v>176</v>
      </c>
      <c r="D1528" t="s">
        <v>723</v>
      </c>
      <c r="E1528" t="s">
        <v>13</v>
      </c>
      <c r="F1528">
        <v>45323</v>
      </c>
      <c r="G1528" t="s">
        <v>24</v>
      </c>
      <c r="H1528">
        <v>21612</v>
      </c>
      <c r="I1528">
        <v>994000</v>
      </c>
      <c r="J1528" t="s">
        <v>712</v>
      </c>
    </row>
    <row r="1529" spans="1:10" x14ac:dyDescent="0.3">
      <c r="A1529">
        <v>2021</v>
      </c>
      <c r="B1529" t="s">
        <v>75</v>
      </c>
      <c r="C1529" t="s">
        <v>217</v>
      </c>
      <c r="D1529" t="s">
        <v>724</v>
      </c>
      <c r="E1529" t="s">
        <v>13</v>
      </c>
      <c r="F1529">
        <v>50108</v>
      </c>
      <c r="G1529" t="s">
        <v>14</v>
      </c>
      <c r="H1529">
        <v>17702</v>
      </c>
      <c r="I1529">
        <v>930000</v>
      </c>
      <c r="J1529" t="s">
        <v>712</v>
      </c>
    </row>
    <row r="1530" spans="1:10" x14ac:dyDescent="0.3">
      <c r="A1530">
        <v>2021</v>
      </c>
      <c r="B1530" t="s">
        <v>25</v>
      </c>
      <c r="C1530" t="s">
        <v>220</v>
      </c>
      <c r="D1530" t="s">
        <v>725</v>
      </c>
      <c r="E1530" t="s">
        <v>13</v>
      </c>
      <c r="F1530">
        <v>30203</v>
      </c>
      <c r="G1530" t="s">
        <v>24</v>
      </c>
      <c r="H1530">
        <v>30359</v>
      </c>
      <c r="I1530">
        <v>1595000</v>
      </c>
      <c r="J1530" t="s">
        <v>712</v>
      </c>
    </row>
    <row r="1531" spans="1:10" x14ac:dyDescent="0.3">
      <c r="A1531">
        <v>2022</v>
      </c>
      <c r="B1531" t="s">
        <v>10</v>
      </c>
      <c r="C1531" t="s">
        <v>129</v>
      </c>
      <c r="D1531" t="s">
        <v>726</v>
      </c>
      <c r="E1531" t="s">
        <v>13</v>
      </c>
      <c r="F1531">
        <v>15983</v>
      </c>
      <c r="G1531" t="s">
        <v>14</v>
      </c>
      <c r="H1531">
        <v>16217</v>
      </c>
      <c r="I1531">
        <v>852000</v>
      </c>
      <c r="J1531" t="s">
        <v>712</v>
      </c>
    </row>
    <row r="1532" spans="1:10" x14ac:dyDescent="0.3">
      <c r="A1532">
        <v>2021</v>
      </c>
      <c r="B1532" t="s">
        <v>30</v>
      </c>
      <c r="C1532" t="s">
        <v>33</v>
      </c>
      <c r="D1532" t="s">
        <v>167</v>
      </c>
      <c r="E1532" t="s">
        <v>23</v>
      </c>
      <c r="F1532">
        <v>21850</v>
      </c>
      <c r="G1532" t="s">
        <v>14</v>
      </c>
      <c r="H1532">
        <v>10596</v>
      </c>
      <c r="I1532">
        <v>542000</v>
      </c>
      <c r="J1532" t="s">
        <v>712</v>
      </c>
    </row>
    <row r="1533" spans="1:10" x14ac:dyDescent="0.3">
      <c r="A1533">
        <v>2020</v>
      </c>
      <c r="B1533" t="s">
        <v>146</v>
      </c>
      <c r="C1533" t="s">
        <v>147</v>
      </c>
      <c r="D1533" t="s">
        <v>727</v>
      </c>
      <c r="E1533" t="s">
        <v>13</v>
      </c>
      <c r="F1533">
        <v>71807</v>
      </c>
      <c r="G1533" t="s">
        <v>24</v>
      </c>
      <c r="H1533">
        <v>15386</v>
      </c>
      <c r="I1533">
        <v>787000</v>
      </c>
      <c r="J1533" t="s">
        <v>712</v>
      </c>
    </row>
    <row r="1534" spans="1:10" x14ac:dyDescent="0.3">
      <c r="A1534">
        <v>2017</v>
      </c>
      <c r="B1534" t="s">
        <v>75</v>
      </c>
      <c r="C1534" t="s">
        <v>76</v>
      </c>
      <c r="D1534" t="s">
        <v>89</v>
      </c>
      <c r="E1534" t="s">
        <v>23</v>
      </c>
      <c r="F1534">
        <v>41308</v>
      </c>
      <c r="G1534" t="s">
        <v>14</v>
      </c>
      <c r="H1534">
        <v>5924</v>
      </c>
      <c r="I1534">
        <v>303000</v>
      </c>
      <c r="J1534" t="s">
        <v>712</v>
      </c>
    </row>
    <row r="1535" spans="1:10" x14ac:dyDescent="0.3">
      <c r="A1535">
        <v>2018</v>
      </c>
      <c r="B1535" t="s">
        <v>70</v>
      </c>
      <c r="C1535" t="s">
        <v>71</v>
      </c>
      <c r="D1535" t="s">
        <v>72</v>
      </c>
      <c r="E1535" t="s">
        <v>13</v>
      </c>
      <c r="F1535">
        <v>23055</v>
      </c>
      <c r="G1535" t="s">
        <v>73</v>
      </c>
      <c r="H1535">
        <v>6598</v>
      </c>
      <c r="I1535">
        <v>338000</v>
      </c>
      <c r="J1535" t="s">
        <v>712</v>
      </c>
    </row>
    <row r="1536" spans="1:10" x14ac:dyDescent="0.3">
      <c r="A1536">
        <v>2018</v>
      </c>
      <c r="B1536" t="s">
        <v>10</v>
      </c>
      <c r="C1536" t="s">
        <v>48</v>
      </c>
      <c r="D1536" t="s">
        <v>49</v>
      </c>
      <c r="E1536" t="s">
        <v>13</v>
      </c>
      <c r="F1536">
        <v>38776</v>
      </c>
      <c r="G1536" t="s">
        <v>14</v>
      </c>
      <c r="H1536">
        <v>10080</v>
      </c>
      <c r="I1536">
        <v>516000</v>
      </c>
      <c r="J1536" t="s">
        <v>712</v>
      </c>
    </row>
    <row r="1537" spans="1:10" x14ac:dyDescent="0.3">
      <c r="A1537">
        <v>2023</v>
      </c>
      <c r="B1537" t="s">
        <v>10</v>
      </c>
      <c r="C1537" t="s">
        <v>213</v>
      </c>
      <c r="D1537" t="s">
        <v>728</v>
      </c>
      <c r="E1537" t="s">
        <v>13</v>
      </c>
      <c r="F1537">
        <v>7048</v>
      </c>
      <c r="G1537" t="s">
        <v>14</v>
      </c>
      <c r="H1537">
        <v>22936</v>
      </c>
      <c r="I1537">
        <v>1205000</v>
      </c>
      <c r="J1537" t="s">
        <v>712</v>
      </c>
    </row>
    <row r="1538" spans="1:10" x14ac:dyDescent="0.3">
      <c r="A1538">
        <v>2021</v>
      </c>
      <c r="B1538" t="s">
        <v>44</v>
      </c>
      <c r="C1538" t="s">
        <v>45</v>
      </c>
      <c r="D1538" t="s">
        <v>85</v>
      </c>
      <c r="E1538" t="s">
        <v>13</v>
      </c>
      <c r="F1538">
        <v>5404</v>
      </c>
      <c r="G1538" t="s">
        <v>14</v>
      </c>
      <c r="H1538">
        <v>23812</v>
      </c>
      <c r="I1538">
        <v>1251000</v>
      </c>
      <c r="J1538" t="s">
        <v>712</v>
      </c>
    </row>
    <row r="1539" spans="1:10" x14ac:dyDescent="0.3">
      <c r="A1539">
        <v>2022</v>
      </c>
      <c r="B1539" t="s">
        <v>25</v>
      </c>
      <c r="C1539" t="s">
        <v>26</v>
      </c>
      <c r="D1539" t="s">
        <v>729</v>
      </c>
      <c r="E1539" t="s">
        <v>13</v>
      </c>
      <c r="F1539">
        <v>45834</v>
      </c>
      <c r="G1539" t="s">
        <v>24</v>
      </c>
      <c r="H1539">
        <v>15912</v>
      </c>
      <c r="I1539">
        <v>836000</v>
      </c>
      <c r="J1539" t="s">
        <v>712</v>
      </c>
    </row>
    <row r="1540" spans="1:10" x14ac:dyDescent="0.3">
      <c r="A1540">
        <v>2019</v>
      </c>
      <c r="B1540" t="s">
        <v>10</v>
      </c>
      <c r="C1540" t="s">
        <v>181</v>
      </c>
      <c r="D1540" t="s">
        <v>730</v>
      </c>
      <c r="E1540" t="s">
        <v>23</v>
      </c>
      <c r="F1540">
        <v>59155</v>
      </c>
      <c r="G1540" t="s">
        <v>24</v>
      </c>
      <c r="H1540">
        <v>14192</v>
      </c>
      <c r="I1540">
        <v>638000</v>
      </c>
      <c r="J1540" t="s">
        <v>712</v>
      </c>
    </row>
    <row r="1541" spans="1:10" x14ac:dyDescent="0.3">
      <c r="A1541">
        <v>2020</v>
      </c>
      <c r="B1541" t="s">
        <v>41</v>
      </c>
      <c r="C1541" t="s">
        <v>373</v>
      </c>
      <c r="D1541" t="s">
        <v>731</v>
      </c>
      <c r="E1541" t="s">
        <v>13</v>
      </c>
      <c r="F1541">
        <v>43444</v>
      </c>
      <c r="G1541" t="s">
        <v>14</v>
      </c>
      <c r="H1541">
        <v>18977</v>
      </c>
      <c r="I1541">
        <v>997000</v>
      </c>
      <c r="J1541" t="s">
        <v>712</v>
      </c>
    </row>
    <row r="1542" spans="1:10" x14ac:dyDescent="0.3">
      <c r="A1542">
        <v>2016</v>
      </c>
      <c r="B1542" t="s">
        <v>30</v>
      </c>
      <c r="C1542" t="s">
        <v>53</v>
      </c>
      <c r="D1542" t="s">
        <v>732</v>
      </c>
      <c r="E1542" t="s">
        <v>13</v>
      </c>
      <c r="F1542">
        <v>68339</v>
      </c>
      <c r="G1542" t="s">
        <v>14</v>
      </c>
      <c r="H1542">
        <v>14721</v>
      </c>
      <c r="I1542">
        <v>753000</v>
      </c>
      <c r="J1542" t="s">
        <v>712</v>
      </c>
    </row>
    <row r="1543" spans="1:10" x14ac:dyDescent="0.3">
      <c r="A1543">
        <v>2013</v>
      </c>
      <c r="B1543" t="s">
        <v>30</v>
      </c>
      <c r="C1543" t="s">
        <v>178</v>
      </c>
      <c r="D1543" t="s">
        <v>185</v>
      </c>
      <c r="E1543" t="s">
        <v>13</v>
      </c>
      <c r="F1543">
        <v>55217</v>
      </c>
      <c r="G1543" t="s">
        <v>14</v>
      </c>
      <c r="H1543">
        <v>6004</v>
      </c>
      <c r="I1543">
        <v>227999</v>
      </c>
      <c r="J1543" t="s">
        <v>712</v>
      </c>
    </row>
    <row r="1544" spans="1:10" x14ac:dyDescent="0.3">
      <c r="A1544">
        <v>2017</v>
      </c>
      <c r="B1544" t="s">
        <v>30</v>
      </c>
      <c r="C1544" t="s">
        <v>50</v>
      </c>
      <c r="D1544" t="s">
        <v>433</v>
      </c>
      <c r="E1544" t="s">
        <v>13</v>
      </c>
      <c r="F1544">
        <v>31781</v>
      </c>
      <c r="G1544" t="s">
        <v>14</v>
      </c>
      <c r="H1544">
        <v>10362</v>
      </c>
      <c r="I1544">
        <v>530000</v>
      </c>
      <c r="J1544" t="s">
        <v>712</v>
      </c>
    </row>
    <row r="1545" spans="1:10" x14ac:dyDescent="0.3">
      <c r="A1545">
        <v>2017</v>
      </c>
      <c r="B1545" t="s">
        <v>30</v>
      </c>
      <c r="C1545" t="s">
        <v>91</v>
      </c>
      <c r="D1545" t="s">
        <v>481</v>
      </c>
      <c r="E1545" t="s">
        <v>23</v>
      </c>
      <c r="F1545">
        <v>101051</v>
      </c>
      <c r="G1545" t="s">
        <v>14</v>
      </c>
      <c r="H1545">
        <v>16884</v>
      </c>
      <c r="I1545">
        <v>759000</v>
      </c>
      <c r="J1545" t="s">
        <v>712</v>
      </c>
    </row>
    <row r="1546" spans="1:10" x14ac:dyDescent="0.3">
      <c r="A1546">
        <v>2017</v>
      </c>
      <c r="B1546" t="s">
        <v>10</v>
      </c>
      <c r="C1546" t="s">
        <v>48</v>
      </c>
      <c r="D1546" t="s">
        <v>49</v>
      </c>
      <c r="E1546" t="s">
        <v>13</v>
      </c>
      <c r="F1546">
        <v>22148</v>
      </c>
      <c r="G1546" t="s">
        <v>14</v>
      </c>
      <c r="H1546">
        <v>9384</v>
      </c>
      <c r="I1546">
        <v>480000</v>
      </c>
      <c r="J1546" t="s">
        <v>712</v>
      </c>
    </row>
    <row r="1547" spans="1:10" x14ac:dyDescent="0.3">
      <c r="A1547">
        <v>2022</v>
      </c>
      <c r="B1547" t="s">
        <v>64</v>
      </c>
      <c r="C1547" t="s">
        <v>65</v>
      </c>
      <c r="D1547" t="s">
        <v>66</v>
      </c>
      <c r="E1547" t="s">
        <v>13</v>
      </c>
      <c r="F1547">
        <v>26453</v>
      </c>
      <c r="G1547" t="s">
        <v>14</v>
      </c>
      <c r="H1547">
        <v>11241</v>
      </c>
      <c r="I1547">
        <v>575000</v>
      </c>
      <c r="J1547" t="s">
        <v>712</v>
      </c>
    </row>
    <row r="1548" spans="1:10" x14ac:dyDescent="0.3">
      <c r="A1548">
        <v>2021</v>
      </c>
      <c r="B1548" t="s">
        <v>30</v>
      </c>
      <c r="C1548" t="s">
        <v>53</v>
      </c>
      <c r="D1548" t="s">
        <v>733</v>
      </c>
      <c r="E1548" t="s">
        <v>13</v>
      </c>
      <c r="F1548">
        <v>25879</v>
      </c>
      <c r="G1548" t="s">
        <v>24</v>
      </c>
      <c r="H1548">
        <v>26299</v>
      </c>
      <c r="I1548">
        <v>1382000</v>
      </c>
      <c r="J1548" t="s">
        <v>712</v>
      </c>
    </row>
    <row r="1549" spans="1:10" x14ac:dyDescent="0.3">
      <c r="A1549">
        <v>2015</v>
      </c>
      <c r="B1549" t="s">
        <v>44</v>
      </c>
      <c r="C1549" t="s">
        <v>62</v>
      </c>
      <c r="D1549" t="s">
        <v>63</v>
      </c>
      <c r="E1549" t="s">
        <v>13</v>
      </c>
      <c r="F1549">
        <v>41525</v>
      </c>
      <c r="G1549" t="s">
        <v>14</v>
      </c>
      <c r="H1549">
        <v>7175</v>
      </c>
      <c r="I1549">
        <v>367000</v>
      </c>
      <c r="J1549" t="s">
        <v>712</v>
      </c>
    </row>
    <row r="1550" spans="1:10" x14ac:dyDescent="0.3">
      <c r="A1550">
        <v>2017</v>
      </c>
      <c r="B1550" t="s">
        <v>44</v>
      </c>
      <c r="C1550" t="s">
        <v>78</v>
      </c>
      <c r="D1550" t="s">
        <v>79</v>
      </c>
      <c r="E1550" t="s">
        <v>13</v>
      </c>
      <c r="F1550">
        <v>41985</v>
      </c>
      <c r="G1550" t="s">
        <v>14</v>
      </c>
      <c r="H1550">
        <v>12004</v>
      </c>
      <c r="I1550">
        <v>614000</v>
      </c>
      <c r="J1550" t="s">
        <v>712</v>
      </c>
    </row>
    <row r="1551" spans="1:10" x14ac:dyDescent="0.3">
      <c r="A1551">
        <v>2022</v>
      </c>
      <c r="B1551" t="s">
        <v>10</v>
      </c>
      <c r="C1551" t="s">
        <v>81</v>
      </c>
      <c r="D1551" t="s">
        <v>82</v>
      </c>
      <c r="E1551" t="s">
        <v>13</v>
      </c>
      <c r="F1551">
        <v>10783</v>
      </c>
      <c r="G1551" t="s">
        <v>73</v>
      </c>
      <c r="H1551">
        <v>11984</v>
      </c>
      <c r="I1551">
        <v>613000</v>
      </c>
      <c r="J1551" t="s">
        <v>712</v>
      </c>
    </row>
    <row r="1552" spans="1:10" x14ac:dyDescent="0.3">
      <c r="A1552">
        <v>2021</v>
      </c>
      <c r="B1552" t="s">
        <v>30</v>
      </c>
      <c r="C1552" t="s">
        <v>31</v>
      </c>
      <c r="D1552" t="s">
        <v>113</v>
      </c>
      <c r="E1552" t="s">
        <v>13</v>
      </c>
      <c r="F1552">
        <v>43632</v>
      </c>
      <c r="G1552" t="s">
        <v>14</v>
      </c>
      <c r="H1552">
        <v>15932</v>
      </c>
      <c r="I1552">
        <v>836999</v>
      </c>
      <c r="J1552" t="s">
        <v>712</v>
      </c>
    </row>
    <row r="1553" spans="1:10" x14ac:dyDescent="0.3">
      <c r="A1553">
        <v>2021</v>
      </c>
      <c r="B1553" t="s">
        <v>30</v>
      </c>
      <c r="C1553" t="s">
        <v>91</v>
      </c>
      <c r="D1553" t="s">
        <v>734</v>
      </c>
      <c r="E1553" t="s">
        <v>23</v>
      </c>
      <c r="F1553">
        <v>63807</v>
      </c>
      <c r="G1553" t="s">
        <v>24</v>
      </c>
      <c r="H1553">
        <v>21870</v>
      </c>
      <c r="I1553">
        <v>1149000</v>
      </c>
      <c r="J1553" t="s">
        <v>712</v>
      </c>
    </row>
    <row r="1554" spans="1:10" x14ac:dyDescent="0.3">
      <c r="A1554">
        <v>2020</v>
      </c>
      <c r="B1554" t="s">
        <v>107</v>
      </c>
      <c r="C1554" t="s">
        <v>108</v>
      </c>
      <c r="D1554" t="s">
        <v>115</v>
      </c>
      <c r="E1554" t="s">
        <v>13</v>
      </c>
      <c r="F1554">
        <v>38585</v>
      </c>
      <c r="G1554" t="s">
        <v>14</v>
      </c>
      <c r="H1554">
        <v>23488</v>
      </c>
      <c r="I1554">
        <v>1234000</v>
      </c>
      <c r="J1554" t="s">
        <v>712</v>
      </c>
    </row>
    <row r="1555" spans="1:10" x14ac:dyDescent="0.3">
      <c r="A1555">
        <v>2018</v>
      </c>
      <c r="B1555" t="s">
        <v>30</v>
      </c>
      <c r="C1555" t="s">
        <v>448</v>
      </c>
      <c r="D1555" t="s">
        <v>449</v>
      </c>
      <c r="E1555" t="s">
        <v>13</v>
      </c>
      <c r="F1555">
        <v>43368</v>
      </c>
      <c r="G1555" t="s">
        <v>14</v>
      </c>
      <c r="H1555">
        <v>23789</v>
      </c>
      <c r="I1555">
        <v>1250000</v>
      </c>
      <c r="J1555" t="s">
        <v>712</v>
      </c>
    </row>
    <row r="1556" spans="1:10" x14ac:dyDescent="0.3">
      <c r="A1556">
        <v>2020</v>
      </c>
      <c r="B1556" t="s">
        <v>175</v>
      </c>
      <c r="C1556" t="s">
        <v>176</v>
      </c>
      <c r="D1556" t="s">
        <v>735</v>
      </c>
      <c r="E1556" t="s">
        <v>13</v>
      </c>
      <c r="F1556">
        <v>47583</v>
      </c>
      <c r="G1556" t="s">
        <v>24</v>
      </c>
      <c r="H1556">
        <v>31007</v>
      </c>
      <c r="I1556">
        <v>1629000</v>
      </c>
      <c r="J1556" t="s">
        <v>712</v>
      </c>
    </row>
    <row r="1557" spans="1:10" x14ac:dyDescent="0.3">
      <c r="A1557">
        <v>2021</v>
      </c>
      <c r="B1557" t="s">
        <v>25</v>
      </c>
      <c r="C1557" t="s">
        <v>95</v>
      </c>
      <c r="D1557" t="s">
        <v>319</v>
      </c>
      <c r="E1557" t="s">
        <v>13</v>
      </c>
      <c r="F1557">
        <v>38180</v>
      </c>
      <c r="G1557" t="s">
        <v>14</v>
      </c>
      <c r="H1557">
        <v>9795</v>
      </c>
      <c r="I1557">
        <v>501000</v>
      </c>
      <c r="J1557" t="s">
        <v>712</v>
      </c>
    </row>
    <row r="1558" spans="1:10" x14ac:dyDescent="0.3">
      <c r="A1558">
        <v>2019</v>
      </c>
      <c r="B1558" t="s">
        <v>67</v>
      </c>
      <c r="C1558" t="s">
        <v>68</v>
      </c>
      <c r="D1558" t="s">
        <v>180</v>
      </c>
      <c r="E1558" t="s">
        <v>23</v>
      </c>
      <c r="F1558">
        <v>24009</v>
      </c>
      <c r="G1558" t="s">
        <v>14</v>
      </c>
      <c r="H1558">
        <v>28132</v>
      </c>
      <c r="I1558">
        <v>1478000</v>
      </c>
      <c r="J1558" t="s">
        <v>712</v>
      </c>
    </row>
    <row r="1559" spans="1:10" x14ac:dyDescent="0.3">
      <c r="A1559">
        <v>2021</v>
      </c>
      <c r="B1559" t="s">
        <v>75</v>
      </c>
      <c r="C1559" t="s">
        <v>76</v>
      </c>
      <c r="D1559" t="s">
        <v>77</v>
      </c>
      <c r="E1559" t="s">
        <v>13</v>
      </c>
      <c r="F1559">
        <v>46746</v>
      </c>
      <c r="G1559" t="s">
        <v>73</v>
      </c>
      <c r="H1559">
        <v>7234</v>
      </c>
      <c r="I1559">
        <v>370000</v>
      </c>
      <c r="J1559" t="s">
        <v>712</v>
      </c>
    </row>
    <row r="1560" spans="1:10" x14ac:dyDescent="0.3">
      <c r="A1560">
        <v>2019</v>
      </c>
      <c r="B1560" t="s">
        <v>44</v>
      </c>
      <c r="C1560" t="s">
        <v>62</v>
      </c>
      <c r="D1560" t="s">
        <v>63</v>
      </c>
      <c r="E1560" t="s">
        <v>13</v>
      </c>
      <c r="F1560">
        <v>39901</v>
      </c>
      <c r="G1560" t="s">
        <v>14</v>
      </c>
      <c r="H1560">
        <v>10088</v>
      </c>
      <c r="I1560">
        <v>516000</v>
      </c>
      <c r="J1560" t="s">
        <v>712</v>
      </c>
    </row>
    <row r="1561" spans="1:10" x14ac:dyDescent="0.3">
      <c r="A1561">
        <v>2022</v>
      </c>
      <c r="B1561" t="s">
        <v>25</v>
      </c>
      <c r="C1561" t="s">
        <v>26</v>
      </c>
      <c r="D1561" t="s">
        <v>736</v>
      </c>
      <c r="E1561" t="s">
        <v>13</v>
      </c>
      <c r="F1561">
        <v>22251</v>
      </c>
      <c r="G1561" t="s">
        <v>14</v>
      </c>
      <c r="H1561">
        <v>15347</v>
      </c>
      <c r="I1561">
        <v>785000</v>
      </c>
      <c r="J1561" t="s">
        <v>712</v>
      </c>
    </row>
    <row r="1562" spans="1:10" x14ac:dyDescent="0.3">
      <c r="A1562">
        <v>2018</v>
      </c>
      <c r="B1562" t="s">
        <v>10</v>
      </c>
      <c r="C1562" t="s">
        <v>16</v>
      </c>
      <c r="D1562" t="s">
        <v>74</v>
      </c>
      <c r="E1562" t="s">
        <v>13</v>
      </c>
      <c r="F1562">
        <v>27158</v>
      </c>
      <c r="G1562" t="s">
        <v>14</v>
      </c>
      <c r="H1562">
        <v>12004</v>
      </c>
      <c r="I1562">
        <v>614000</v>
      </c>
      <c r="J1562" t="s">
        <v>712</v>
      </c>
    </row>
    <row r="1563" spans="1:10" x14ac:dyDescent="0.3">
      <c r="A1563">
        <v>2016</v>
      </c>
      <c r="B1563" t="s">
        <v>10</v>
      </c>
      <c r="C1563" t="s">
        <v>102</v>
      </c>
      <c r="D1563" t="s">
        <v>737</v>
      </c>
      <c r="E1563" t="s">
        <v>13</v>
      </c>
      <c r="F1563">
        <v>50234</v>
      </c>
      <c r="G1563" t="s">
        <v>14</v>
      </c>
      <c r="H1563">
        <v>9990</v>
      </c>
      <c r="I1563">
        <v>511000</v>
      </c>
      <c r="J1563" t="s">
        <v>712</v>
      </c>
    </row>
    <row r="1564" spans="1:10" x14ac:dyDescent="0.3">
      <c r="A1564">
        <v>2014</v>
      </c>
      <c r="B1564" t="s">
        <v>44</v>
      </c>
      <c r="C1564" t="s">
        <v>45</v>
      </c>
      <c r="D1564" t="s">
        <v>88</v>
      </c>
      <c r="E1564" t="s">
        <v>23</v>
      </c>
      <c r="F1564">
        <v>69403</v>
      </c>
      <c r="G1564" t="s">
        <v>14</v>
      </c>
      <c r="H1564">
        <v>12323</v>
      </c>
      <c r="I1564">
        <v>554000</v>
      </c>
      <c r="J1564" t="s">
        <v>712</v>
      </c>
    </row>
    <row r="1565" spans="1:10" x14ac:dyDescent="0.3">
      <c r="A1565">
        <v>2014</v>
      </c>
      <c r="B1565" t="s">
        <v>10</v>
      </c>
      <c r="C1565" t="s">
        <v>60</v>
      </c>
      <c r="D1565" t="s">
        <v>61</v>
      </c>
      <c r="E1565" t="s">
        <v>13</v>
      </c>
      <c r="F1565">
        <v>57273</v>
      </c>
      <c r="G1565" t="s">
        <v>14</v>
      </c>
      <c r="H1565">
        <v>6162</v>
      </c>
      <c r="I1565">
        <v>277000</v>
      </c>
      <c r="J1565" t="s">
        <v>712</v>
      </c>
    </row>
    <row r="1566" spans="1:10" x14ac:dyDescent="0.3">
      <c r="A1566">
        <v>2021</v>
      </c>
      <c r="B1566" t="s">
        <v>30</v>
      </c>
      <c r="C1566" t="s">
        <v>53</v>
      </c>
      <c r="D1566" t="s">
        <v>232</v>
      </c>
      <c r="E1566" t="s">
        <v>13</v>
      </c>
      <c r="F1566">
        <v>20633</v>
      </c>
      <c r="G1566" t="s">
        <v>14</v>
      </c>
      <c r="H1566">
        <v>21280</v>
      </c>
      <c r="I1566">
        <v>1118000</v>
      </c>
      <c r="J1566" t="s">
        <v>712</v>
      </c>
    </row>
    <row r="1567" spans="1:10" x14ac:dyDescent="0.3">
      <c r="A1567">
        <v>2021</v>
      </c>
      <c r="B1567" t="s">
        <v>30</v>
      </c>
      <c r="C1567" t="s">
        <v>31</v>
      </c>
      <c r="D1567" t="s">
        <v>738</v>
      </c>
      <c r="E1567" t="s">
        <v>13</v>
      </c>
      <c r="F1567">
        <v>22008</v>
      </c>
      <c r="G1567" t="s">
        <v>14</v>
      </c>
      <c r="H1567">
        <v>14975</v>
      </c>
      <c r="I1567">
        <v>766000</v>
      </c>
      <c r="J1567" t="s">
        <v>712</v>
      </c>
    </row>
    <row r="1568" spans="1:10" x14ac:dyDescent="0.3">
      <c r="A1568">
        <v>2019</v>
      </c>
      <c r="B1568" t="s">
        <v>107</v>
      </c>
      <c r="C1568" t="s">
        <v>108</v>
      </c>
      <c r="D1568" t="s">
        <v>387</v>
      </c>
      <c r="E1568" t="s">
        <v>13</v>
      </c>
      <c r="F1568">
        <v>33306</v>
      </c>
      <c r="G1568" t="s">
        <v>24</v>
      </c>
      <c r="H1568">
        <v>27961</v>
      </c>
      <c r="I1568">
        <v>1286000</v>
      </c>
      <c r="J1568" t="s">
        <v>712</v>
      </c>
    </row>
    <row r="1569" spans="1:10" x14ac:dyDescent="0.3">
      <c r="A1569">
        <v>2023</v>
      </c>
      <c r="B1569" t="s">
        <v>25</v>
      </c>
      <c r="C1569" t="s">
        <v>26</v>
      </c>
      <c r="D1569" t="s">
        <v>120</v>
      </c>
      <c r="E1569" t="s">
        <v>13</v>
      </c>
      <c r="F1569">
        <v>24415</v>
      </c>
      <c r="G1569" t="s">
        <v>14</v>
      </c>
      <c r="H1569">
        <v>19034</v>
      </c>
      <c r="I1569">
        <v>1000000</v>
      </c>
      <c r="J1569" t="s">
        <v>712</v>
      </c>
    </row>
    <row r="1570" spans="1:10" x14ac:dyDescent="0.3">
      <c r="A1570">
        <v>2018</v>
      </c>
      <c r="B1570" t="s">
        <v>30</v>
      </c>
      <c r="C1570" t="s">
        <v>223</v>
      </c>
      <c r="D1570" t="s">
        <v>228</v>
      </c>
      <c r="E1570" t="s">
        <v>13</v>
      </c>
      <c r="F1570">
        <v>40186</v>
      </c>
      <c r="G1570" t="s">
        <v>14</v>
      </c>
      <c r="H1570">
        <v>8074</v>
      </c>
      <c r="I1570">
        <v>413000</v>
      </c>
      <c r="J1570" t="s">
        <v>712</v>
      </c>
    </row>
    <row r="1571" spans="1:10" x14ac:dyDescent="0.3">
      <c r="A1571">
        <v>2016</v>
      </c>
      <c r="B1571" t="s">
        <v>30</v>
      </c>
      <c r="C1571" t="s">
        <v>53</v>
      </c>
      <c r="D1571" t="s">
        <v>140</v>
      </c>
      <c r="E1571" t="s">
        <v>13</v>
      </c>
      <c r="F1571">
        <v>84938</v>
      </c>
      <c r="G1571" t="s">
        <v>73</v>
      </c>
      <c r="H1571">
        <v>15549</v>
      </c>
      <c r="I1571">
        <v>699000</v>
      </c>
      <c r="J1571" t="s">
        <v>712</v>
      </c>
    </row>
    <row r="1572" spans="1:10" x14ac:dyDescent="0.3">
      <c r="A1572">
        <v>2016</v>
      </c>
      <c r="B1572" t="s">
        <v>10</v>
      </c>
      <c r="C1572" t="s">
        <v>11</v>
      </c>
      <c r="D1572" t="s">
        <v>12</v>
      </c>
      <c r="E1572" t="s">
        <v>13</v>
      </c>
      <c r="F1572">
        <v>89853</v>
      </c>
      <c r="G1572" t="s">
        <v>14</v>
      </c>
      <c r="H1572">
        <v>4418</v>
      </c>
      <c r="I1572">
        <v>225999</v>
      </c>
      <c r="J1572" t="s">
        <v>712</v>
      </c>
    </row>
    <row r="1573" spans="1:10" x14ac:dyDescent="0.3">
      <c r="A1573">
        <v>2022</v>
      </c>
      <c r="B1573" t="s">
        <v>67</v>
      </c>
      <c r="C1573" t="s">
        <v>100</v>
      </c>
      <c r="D1573" t="s">
        <v>117</v>
      </c>
      <c r="E1573" t="s">
        <v>13</v>
      </c>
      <c r="F1573">
        <v>12265</v>
      </c>
      <c r="G1573" t="s">
        <v>14</v>
      </c>
      <c r="H1573">
        <v>16350</v>
      </c>
      <c r="I1573">
        <v>859000</v>
      </c>
      <c r="J1573" t="s">
        <v>712</v>
      </c>
    </row>
    <row r="1574" spans="1:10" x14ac:dyDescent="0.3">
      <c r="A1574">
        <v>2019</v>
      </c>
      <c r="B1574" t="s">
        <v>30</v>
      </c>
      <c r="C1574" t="s">
        <v>31</v>
      </c>
      <c r="D1574" t="s">
        <v>635</v>
      </c>
      <c r="E1574" t="s">
        <v>13</v>
      </c>
      <c r="F1574">
        <v>57649</v>
      </c>
      <c r="G1574" t="s">
        <v>14</v>
      </c>
      <c r="H1574">
        <v>14545</v>
      </c>
      <c r="I1574">
        <v>744000</v>
      </c>
      <c r="J1574" t="s">
        <v>712</v>
      </c>
    </row>
    <row r="1575" spans="1:10" x14ac:dyDescent="0.3">
      <c r="A1575">
        <v>2021</v>
      </c>
      <c r="B1575" t="s">
        <v>70</v>
      </c>
      <c r="C1575" t="s">
        <v>199</v>
      </c>
      <c r="D1575" t="s">
        <v>739</v>
      </c>
      <c r="E1575" t="s">
        <v>13</v>
      </c>
      <c r="F1575">
        <v>41535</v>
      </c>
      <c r="G1575" t="s">
        <v>14</v>
      </c>
      <c r="H1575">
        <v>6393</v>
      </c>
      <c r="I1575">
        <v>327000</v>
      </c>
      <c r="J1575" t="s">
        <v>712</v>
      </c>
    </row>
    <row r="1576" spans="1:10" x14ac:dyDescent="0.3">
      <c r="A1576">
        <v>2022</v>
      </c>
      <c r="B1576" t="s">
        <v>30</v>
      </c>
      <c r="C1576" t="s">
        <v>33</v>
      </c>
      <c r="D1576" t="s">
        <v>665</v>
      </c>
      <c r="E1576" t="s">
        <v>13</v>
      </c>
      <c r="F1576">
        <v>10797</v>
      </c>
      <c r="G1576" t="s">
        <v>14</v>
      </c>
      <c r="H1576">
        <v>17492</v>
      </c>
      <c r="I1576">
        <v>919000</v>
      </c>
      <c r="J1576" t="s">
        <v>712</v>
      </c>
    </row>
    <row r="1577" spans="1:10" x14ac:dyDescent="0.3">
      <c r="A1577">
        <v>2019</v>
      </c>
      <c r="B1577" t="s">
        <v>75</v>
      </c>
      <c r="C1577" t="s">
        <v>217</v>
      </c>
      <c r="D1577" t="s">
        <v>740</v>
      </c>
      <c r="E1577" t="s">
        <v>23</v>
      </c>
      <c r="F1577">
        <v>25864</v>
      </c>
      <c r="G1577" t="s">
        <v>14</v>
      </c>
      <c r="H1577">
        <v>14975</v>
      </c>
      <c r="I1577">
        <v>766000</v>
      </c>
      <c r="J1577" t="s">
        <v>712</v>
      </c>
    </row>
    <row r="1578" spans="1:10" x14ac:dyDescent="0.3">
      <c r="A1578">
        <v>2015</v>
      </c>
      <c r="B1578" t="s">
        <v>44</v>
      </c>
      <c r="C1578" t="s">
        <v>45</v>
      </c>
      <c r="D1578" t="s">
        <v>47</v>
      </c>
      <c r="E1578" t="s">
        <v>13</v>
      </c>
      <c r="F1578">
        <v>41293</v>
      </c>
      <c r="G1578" t="s">
        <v>14</v>
      </c>
      <c r="H1578">
        <v>9325</v>
      </c>
      <c r="I1578">
        <v>476999</v>
      </c>
      <c r="J1578" t="s">
        <v>712</v>
      </c>
    </row>
    <row r="1579" spans="1:10" x14ac:dyDescent="0.3">
      <c r="A1579">
        <v>2021</v>
      </c>
      <c r="B1579" t="s">
        <v>25</v>
      </c>
      <c r="C1579" t="s">
        <v>26</v>
      </c>
      <c r="D1579" t="s">
        <v>80</v>
      </c>
      <c r="E1579" t="s">
        <v>13</v>
      </c>
      <c r="F1579">
        <v>32265</v>
      </c>
      <c r="G1579" t="s">
        <v>24</v>
      </c>
      <c r="H1579">
        <v>18273</v>
      </c>
      <c r="I1579">
        <v>960000</v>
      </c>
      <c r="J1579" t="s">
        <v>712</v>
      </c>
    </row>
    <row r="1580" spans="1:10" x14ac:dyDescent="0.3">
      <c r="A1580">
        <v>2013</v>
      </c>
      <c r="B1580" t="s">
        <v>44</v>
      </c>
      <c r="C1580" t="s">
        <v>62</v>
      </c>
      <c r="D1580" t="s">
        <v>123</v>
      </c>
      <c r="E1580" t="s">
        <v>13</v>
      </c>
      <c r="F1580">
        <v>107855</v>
      </c>
      <c r="G1580" t="s">
        <v>14</v>
      </c>
      <c r="H1580">
        <v>7189</v>
      </c>
      <c r="I1580">
        <v>273000</v>
      </c>
      <c r="J1580" t="s">
        <v>712</v>
      </c>
    </row>
    <row r="1581" spans="1:10" x14ac:dyDescent="0.3">
      <c r="A1581">
        <v>2019</v>
      </c>
      <c r="B1581" t="s">
        <v>20</v>
      </c>
      <c r="C1581" t="s">
        <v>21</v>
      </c>
      <c r="D1581" t="s">
        <v>741</v>
      </c>
      <c r="E1581" t="s">
        <v>13</v>
      </c>
      <c r="F1581">
        <v>17531</v>
      </c>
      <c r="G1581" t="s">
        <v>14</v>
      </c>
      <c r="H1581">
        <v>15140</v>
      </c>
      <c r="I1581">
        <v>774000</v>
      </c>
      <c r="J1581" t="s">
        <v>712</v>
      </c>
    </row>
    <row r="1582" spans="1:10" x14ac:dyDescent="0.3">
      <c r="A1582">
        <v>2023</v>
      </c>
      <c r="B1582" t="s">
        <v>10</v>
      </c>
      <c r="C1582" t="s">
        <v>16</v>
      </c>
      <c r="D1582" t="s">
        <v>17</v>
      </c>
      <c r="E1582" t="s">
        <v>13</v>
      </c>
      <c r="F1582">
        <v>14887</v>
      </c>
      <c r="G1582" t="s">
        <v>14</v>
      </c>
      <c r="H1582">
        <v>12473</v>
      </c>
      <c r="I1582">
        <v>638000</v>
      </c>
      <c r="J1582" t="s">
        <v>712</v>
      </c>
    </row>
    <row r="1583" spans="1:10" x14ac:dyDescent="0.3">
      <c r="A1583">
        <v>2017</v>
      </c>
      <c r="B1583" t="s">
        <v>44</v>
      </c>
      <c r="C1583" t="s">
        <v>45</v>
      </c>
      <c r="D1583" t="s">
        <v>160</v>
      </c>
      <c r="E1583" t="s">
        <v>13</v>
      </c>
      <c r="F1583">
        <v>99063</v>
      </c>
      <c r="G1583" t="s">
        <v>14</v>
      </c>
      <c r="H1583">
        <v>13392</v>
      </c>
      <c r="I1583">
        <v>685000</v>
      </c>
      <c r="J1583" t="s">
        <v>712</v>
      </c>
    </row>
    <row r="1584" spans="1:10" x14ac:dyDescent="0.3">
      <c r="A1584">
        <v>2021</v>
      </c>
      <c r="B1584" t="s">
        <v>20</v>
      </c>
      <c r="C1584" t="s">
        <v>243</v>
      </c>
      <c r="D1584" t="s">
        <v>244</v>
      </c>
      <c r="E1584" t="s">
        <v>23</v>
      </c>
      <c r="F1584">
        <v>38659</v>
      </c>
      <c r="G1584" t="s">
        <v>14</v>
      </c>
      <c r="H1584">
        <v>23964</v>
      </c>
      <c r="I1584">
        <v>1259000</v>
      </c>
      <c r="J1584" t="s">
        <v>712</v>
      </c>
    </row>
    <row r="1585" spans="1:10" x14ac:dyDescent="0.3">
      <c r="A1585">
        <v>2020</v>
      </c>
      <c r="B1585" t="s">
        <v>30</v>
      </c>
      <c r="C1585" t="s">
        <v>400</v>
      </c>
      <c r="D1585" t="s">
        <v>506</v>
      </c>
      <c r="E1585" t="s">
        <v>13</v>
      </c>
      <c r="F1585">
        <v>63013</v>
      </c>
      <c r="G1585" t="s">
        <v>14</v>
      </c>
      <c r="H1585">
        <v>13607</v>
      </c>
      <c r="I1585">
        <v>696000</v>
      </c>
      <c r="J1585" t="s">
        <v>712</v>
      </c>
    </row>
    <row r="1586" spans="1:10" x14ac:dyDescent="0.3">
      <c r="A1586">
        <v>2017</v>
      </c>
      <c r="B1586" t="s">
        <v>10</v>
      </c>
      <c r="C1586" t="s">
        <v>86</v>
      </c>
      <c r="D1586" t="s">
        <v>168</v>
      </c>
      <c r="E1586" t="s">
        <v>13</v>
      </c>
      <c r="F1586">
        <v>117691</v>
      </c>
      <c r="G1586" t="s">
        <v>73</v>
      </c>
      <c r="H1586">
        <v>7274</v>
      </c>
      <c r="I1586">
        <v>327000</v>
      </c>
      <c r="J1586" t="s">
        <v>712</v>
      </c>
    </row>
    <row r="1587" spans="1:10" x14ac:dyDescent="0.3">
      <c r="A1587">
        <v>2017</v>
      </c>
      <c r="B1587" t="s">
        <v>10</v>
      </c>
      <c r="C1587" t="s">
        <v>86</v>
      </c>
      <c r="D1587" t="s">
        <v>106</v>
      </c>
      <c r="E1587" t="s">
        <v>13</v>
      </c>
      <c r="F1587">
        <v>43944</v>
      </c>
      <c r="G1587" t="s">
        <v>14</v>
      </c>
      <c r="H1587">
        <v>6823</v>
      </c>
      <c r="I1587">
        <v>349000</v>
      </c>
      <c r="J1587" t="s">
        <v>712</v>
      </c>
    </row>
    <row r="1588" spans="1:10" x14ac:dyDescent="0.3">
      <c r="A1588">
        <v>2021</v>
      </c>
      <c r="B1588" t="s">
        <v>25</v>
      </c>
      <c r="C1588" t="s">
        <v>28</v>
      </c>
      <c r="D1588" t="s">
        <v>29</v>
      </c>
      <c r="E1588" t="s">
        <v>13</v>
      </c>
      <c r="F1588">
        <v>43427</v>
      </c>
      <c r="G1588" t="s">
        <v>14</v>
      </c>
      <c r="H1588">
        <v>11272</v>
      </c>
      <c r="I1588">
        <v>577000</v>
      </c>
      <c r="J1588" t="s">
        <v>712</v>
      </c>
    </row>
    <row r="1589" spans="1:10" x14ac:dyDescent="0.3">
      <c r="A1589">
        <v>2018</v>
      </c>
      <c r="B1589" t="s">
        <v>10</v>
      </c>
      <c r="C1589" t="s">
        <v>86</v>
      </c>
      <c r="D1589" t="s">
        <v>99</v>
      </c>
      <c r="E1589" t="s">
        <v>23</v>
      </c>
      <c r="F1589">
        <v>27391</v>
      </c>
      <c r="G1589" t="s">
        <v>14</v>
      </c>
      <c r="H1589">
        <v>8172</v>
      </c>
      <c r="I1589">
        <v>418000</v>
      </c>
      <c r="J1589" t="s">
        <v>712</v>
      </c>
    </row>
    <row r="1590" spans="1:10" x14ac:dyDescent="0.3">
      <c r="A1590">
        <v>2023</v>
      </c>
      <c r="B1590" t="s">
        <v>25</v>
      </c>
      <c r="C1590" t="s">
        <v>188</v>
      </c>
      <c r="D1590" t="s">
        <v>742</v>
      </c>
      <c r="E1590" t="s">
        <v>23</v>
      </c>
      <c r="F1590">
        <v>9789</v>
      </c>
      <c r="G1590" t="s">
        <v>743</v>
      </c>
      <c r="H1590">
        <v>17131</v>
      </c>
      <c r="I1590">
        <v>900000</v>
      </c>
      <c r="J1590" t="s">
        <v>712</v>
      </c>
    </row>
    <row r="1591" spans="1:10" x14ac:dyDescent="0.3">
      <c r="A1591">
        <v>2021</v>
      </c>
      <c r="B1591" t="s">
        <v>25</v>
      </c>
      <c r="C1591" t="s">
        <v>55</v>
      </c>
      <c r="D1591" t="s">
        <v>649</v>
      </c>
      <c r="E1591" t="s">
        <v>23</v>
      </c>
      <c r="F1591">
        <v>14582</v>
      </c>
      <c r="G1591" t="s">
        <v>14</v>
      </c>
      <c r="H1591">
        <v>15132</v>
      </c>
      <c r="I1591">
        <v>774000</v>
      </c>
      <c r="J1591" t="s">
        <v>712</v>
      </c>
    </row>
    <row r="1592" spans="1:10" x14ac:dyDescent="0.3">
      <c r="A1592">
        <v>2019</v>
      </c>
      <c r="B1592" t="s">
        <v>30</v>
      </c>
      <c r="C1592" t="s">
        <v>50</v>
      </c>
      <c r="D1592" t="s">
        <v>116</v>
      </c>
      <c r="E1592" t="s">
        <v>13</v>
      </c>
      <c r="F1592">
        <v>60699</v>
      </c>
      <c r="G1592" t="s">
        <v>24</v>
      </c>
      <c r="H1592">
        <v>13970</v>
      </c>
      <c r="I1592">
        <v>628000</v>
      </c>
      <c r="J1592" t="s">
        <v>712</v>
      </c>
    </row>
    <row r="1593" spans="1:10" x14ac:dyDescent="0.3">
      <c r="A1593">
        <v>2023</v>
      </c>
      <c r="B1593" t="s">
        <v>10</v>
      </c>
      <c r="C1593" t="s">
        <v>16</v>
      </c>
      <c r="D1593" t="s">
        <v>17</v>
      </c>
      <c r="E1593" t="s">
        <v>13</v>
      </c>
      <c r="F1593">
        <v>10050</v>
      </c>
      <c r="G1593" t="s">
        <v>14</v>
      </c>
      <c r="H1593">
        <v>13978</v>
      </c>
      <c r="I1593">
        <v>715000</v>
      </c>
      <c r="J1593" t="s">
        <v>712</v>
      </c>
    </row>
    <row r="1594" spans="1:10" x14ac:dyDescent="0.3">
      <c r="A1594">
        <v>2022</v>
      </c>
      <c r="B1594" t="s">
        <v>25</v>
      </c>
      <c r="C1594" t="s">
        <v>26</v>
      </c>
      <c r="D1594" t="s">
        <v>562</v>
      </c>
      <c r="E1594" t="s">
        <v>13</v>
      </c>
      <c r="F1594">
        <v>28067</v>
      </c>
      <c r="G1594" t="s">
        <v>14</v>
      </c>
      <c r="H1594">
        <v>18929</v>
      </c>
      <c r="I1594">
        <v>994999</v>
      </c>
      <c r="J1594" t="s">
        <v>712</v>
      </c>
    </row>
    <row r="1595" spans="1:10" x14ac:dyDescent="0.3">
      <c r="A1595">
        <v>2015</v>
      </c>
      <c r="B1595" t="s">
        <v>30</v>
      </c>
      <c r="C1595" t="s">
        <v>50</v>
      </c>
      <c r="D1595" t="s">
        <v>110</v>
      </c>
      <c r="E1595" t="s">
        <v>13</v>
      </c>
      <c r="F1595">
        <v>38116</v>
      </c>
      <c r="G1595" t="s">
        <v>14</v>
      </c>
      <c r="H1595">
        <v>8348</v>
      </c>
      <c r="I1595">
        <v>426999</v>
      </c>
      <c r="J1595" t="s">
        <v>712</v>
      </c>
    </row>
    <row r="1596" spans="1:10" x14ac:dyDescent="0.3">
      <c r="A1596">
        <v>2022</v>
      </c>
      <c r="B1596" t="s">
        <v>25</v>
      </c>
      <c r="C1596" t="s">
        <v>28</v>
      </c>
      <c r="D1596" t="s">
        <v>744</v>
      </c>
      <c r="E1596" t="s">
        <v>23</v>
      </c>
      <c r="F1596">
        <v>19606</v>
      </c>
      <c r="G1596" t="s">
        <v>14</v>
      </c>
      <c r="H1596">
        <v>15218</v>
      </c>
      <c r="I1596">
        <v>778000</v>
      </c>
      <c r="J1596" t="s">
        <v>712</v>
      </c>
    </row>
    <row r="1597" spans="1:10" x14ac:dyDescent="0.3">
      <c r="A1597">
        <v>2019</v>
      </c>
      <c r="B1597" t="s">
        <v>107</v>
      </c>
      <c r="C1597" t="s">
        <v>108</v>
      </c>
      <c r="D1597" t="s">
        <v>109</v>
      </c>
      <c r="E1597" t="s">
        <v>23</v>
      </c>
      <c r="F1597">
        <v>14172</v>
      </c>
      <c r="G1597" t="s">
        <v>14</v>
      </c>
      <c r="H1597">
        <v>25106</v>
      </c>
      <c r="I1597">
        <v>1319000</v>
      </c>
      <c r="J1597" t="s">
        <v>712</v>
      </c>
    </row>
    <row r="1598" spans="1:10" x14ac:dyDescent="0.3">
      <c r="A1598">
        <v>2019</v>
      </c>
      <c r="B1598" t="s">
        <v>70</v>
      </c>
      <c r="C1598" t="s">
        <v>71</v>
      </c>
      <c r="D1598" t="s">
        <v>745</v>
      </c>
      <c r="E1598" t="s">
        <v>13</v>
      </c>
      <c r="F1598">
        <v>27695</v>
      </c>
      <c r="G1598" t="s">
        <v>14</v>
      </c>
      <c r="H1598">
        <v>7820</v>
      </c>
      <c r="I1598">
        <v>400000</v>
      </c>
      <c r="J1598" t="s">
        <v>712</v>
      </c>
    </row>
    <row r="1599" spans="1:10" x14ac:dyDescent="0.3">
      <c r="A1599">
        <v>2019</v>
      </c>
      <c r="B1599" t="s">
        <v>175</v>
      </c>
      <c r="C1599" t="s">
        <v>176</v>
      </c>
      <c r="D1599" t="s">
        <v>177</v>
      </c>
      <c r="E1599" t="s">
        <v>13</v>
      </c>
      <c r="F1599">
        <v>59431</v>
      </c>
      <c r="G1599" t="s">
        <v>14</v>
      </c>
      <c r="H1599">
        <v>22555</v>
      </c>
      <c r="I1599">
        <v>1185000</v>
      </c>
      <c r="J1599" t="s">
        <v>712</v>
      </c>
    </row>
    <row r="1600" spans="1:10" x14ac:dyDescent="0.3">
      <c r="A1600">
        <v>2017</v>
      </c>
      <c r="B1600" t="s">
        <v>30</v>
      </c>
      <c r="C1600" t="s">
        <v>50</v>
      </c>
      <c r="D1600" t="s">
        <v>433</v>
      </c>
      <c r="E1600" t="s">
        <v>13</v>
      </c>
      <c r="F1600">
        <v>43570</v>
      </c>
      <c r="G1600" t="s">
        <v>14</v>
      </c>
      <c r="H1600">
        <v>10440</v>
      </c>
      <c r="I1600">
        <v>534000</v>
      </c>
      <c r="J1600" t="s">
        <v>712</v>
      </c>
    </row>
    <row r="1601" spans="1:10" x14ac:dyDescent="0.3">
      <c r="A1601">
        <v>2019</v>
      </c>
      <c r="B1601" t="s">
        <v>44</v>
      </c>
      <c r="C1601" t="s">
        <v>62</v>
      </c>
      <c r="D1601" t="s">
        <v>63</v>
      </c>
      <c r="E1601" t="s">
        <v>13</v>
      </c>
      <c r="F1601">
        <v>47429</v>
      </c>
      <c r="G1601" t="s">
        <v>14</v>
      </c>
      <c r="H1601">
        <v>10733</v>
      </c>
      <c r="I1601">
        <v>549000</v>
      </c>
      <c r="J1601" t="s">
        <v>712</v>
      </c>
    </row>
    <row r="1602" spans="1:10" x14ac:dyDescent="0.3">
      <c r="A1602">
        <v>2017</v>
      </c>
      <c r="B1602" t="s">
        <v>41</v>
      </c>
      <c r="C1602" t="s">
        <v>373</v>
      </c>
      <c r="D1602" t="s">
        <v>637</v>
      </c>
      <c r="E1602" t="s">
        <v>23</v>
      </c>
      <c r="F1602">
        <v>95879</v>
      </c>
      <c r="G1602" t="s">
        <v>14</v>
      </c>
      <c r="H1602">
        <v>12160</v>
      </c>
      <c r="I1602">
        <v>622000</v>
      </c>
      <c r="J1602" t="s">
        <v>712</v>
      </c>
    </row>
    <row r="1603" spans="1:10" x14ac:dyDescent="0.3">
      <c r="A1603">
        <v>2013</v>
      </c>
      <c r="B1603" t="s">
        <v>30</v>
      </c>
      <c r="C1603" t="s">
        <v>91</v>
      </c>
      <c r="D1603" t="s">
        <v>746</v>
      </c>
      <c r="E1603" t="s">
        <v>13</v>
      </c>
      <c r="F1603">
        <v>91163</v>
      </c>
      <c r="G1603" t="s">
        <v>14</v>
      </c>
      <c r="H1603">
        <v>10455</v>
      </c>
      <c r="I1603">
        <v>397000</v>
      </c>
      <c r="J1603" t="s">
        <v>712</v>
      </c>
    </row>
    <row r="1604" spans="1:10" x14ac:dyDescent="0.3">
      <c r="A1604">
        <v>2023</v>
      </c>
      <c r="B1604" t="s">
        <v>25</v>
      </c>
      <c r="C1604" t="s">
        <v>95</v>
      </c>
      <c r="D1604" t="s">
        <v>96</v>
      </c>
      <c r="E1604" t="s">
        <v>13</v>
      </c>
      <c r="F1604">
        <v>17340</v>
      </c>
      <c r="G1604" t="s">
        <v>73</v>
      </c>
      <c r="H1604">
        <v>11750</v>
      </c>
      <c r="I1604">
        <v>601000</v>
      </c>
      <c r="J1604" t="s">
        <v>712</v>
      </c>
    </row>
    <row r="1605" spans="1:10" x14ac:dyDescent="0.3">
      <c r="A1605">
        <v>2015</v>
      </c>
      <c r="B1605" t="s">
        <v>44</v>
      </c>
      <c r="C1605" t="s">
        <v>62</v>
      </c>
      <c r="D1605" t="s">
        <v>606</v>
      </c>
      <c r="E1605" t="s">
        <v>13</v>
      </c>
      <c r="F1605">
        <v>65475</v>
      </c>
      <c r="G1605" t="s">
        <v>14</v>
      </c>
      <c r="H1605">
        <v>7194</v>
      </c>
      <c r="I1605">
        <v>368000</v>
      </c>
      <c r="J1605" t="s">
        <v>712</v>
      </c>
    </row>
    <row r="1606" spans="1:10" x14ac:dyDescent="0.3">
      <c r="A1606">
        <v>2019</v>
      </c>
      <c r="B1606" t="s">
        <v>67</v>
      </c>
      <c r="C1606" t="s">
        <v>68</v>
      </c>
      <c r="D1606" t="s">
        <v>747</v>
      </c>
      <c r="E1606" t="s">
        <v>13</v>
      </c>
      <c r="F1606">
        <v>11707</v>
      </c>
      <c r="G1606" t="s">
        <v>14</v>
      </c>
      <c r="H1606">
        <v>23774</v>
      </c>
      <c r="I1606">
        <v>1249000</v>
      </c>
      <c r="J1606" t="s">
        <v>712</v>
      </c>
    </row>
    <row r="1607" spans="1:10" x14ac:dyDescent="0.3">
      <c r="A1607">
        <v>2019</v>
      </c>
      <c r="B1607" t="s">
        <v>30</v>
      </c>
      <c r="C1607" t="s">
        <v>50</v>
      </c>
      <c r="D1607" t="s">
        <v>116</v>
      </c>
      <c r="E1607" t="s">
        <v>13</v>
      </c>
      <c r="F1607">
        <v>62874</v>
      </c>
      <c r="G1607" t="s">
        <v>24</v>
      </c>
      <c r="H1607">
        <v>13792</v>
      </c>
      <c r="I1607">
        <v>620000</v>
      </c>
      <c r="J1607" t="s">
        <v>712</v>
      </c>
    </row>
    <row r="1608" spans="1:10" x14ac:dyDescent="0.3">
      <c r="A1608">
        <v>2022</v>
      </c>
      <c r="B1608" t="s">
        <v>25</v>
      </c>
      <c r="C1608" t="s">
        <v>26</v>
      </c>
      <c r="D1608" t="s">
        <v>98</v>
      </c>
      <c r="E1608" t="s">
        <v>13</v>
      </c>
      <c r="F1608">
        <v>27385</v>
      </c>
      <c r="G1608" t="s">
        <v>14</v>
      </c>
      <c r="H1608">
        <v>16046</v>
      </c>
      <c r="I1608">
        <v>843000</v>
      </c>
      <c r="J1608" t="s">
        <v>712</v>
      </c>
    </row>
    <row r="1609" spans="1:10" x14ac:dyDescent="0.3">
      <c r="A1609">
        <v>2020</v>
      </c>
      <c r="B1609" t="s">
        <v>67</v>
      </c>
      <c r="C1609" t="s">
        <v>748</v>
      </c>
      <c r="D1609" t="s">
        <v>749</v>
      </c>
      <c r="E1609" t="s">
        <v>23</v>
      </c>
      <c r="F1609">
        <v>66902</v>
      </c>
      <c r="G1609" t="s">
        <v>24</v>
      </c>
      <c r="H1609">
        <v>36475</v>
      </c>
      <c r="I1609">
        <v>1916000</v>
      </c>
      <c r="J1609" t="s">
        <v>712</v>
      </c>
    </row>
    <row r="1610" spans="1:10" x14ac:dyDescent="0.3">
      <c r="A1610">
        <v>2017</v>
      </c>
      <c r="B1610" t="s">
        <v>30</v>
      </c>
      <c r="C1610" t="s">
        <v>223</v>
      </c>
      <c r="D1610" t="s">
        <v>228</v>
      </c>
      <c r="E1610" t="s">
        <v>13</v>
      </c>
      <c r="F1610">
        <v>73491</v>
      </c>
      <c r="G1610" t="s">
        <v>73</v>
      </c>
      <c r="H1610">
        <v>7898</v>
      </c>
      <c r="I1610">
        <v>404000</v>
      </c>
      <c r="J1610" t="s">
        <v>712</v>
      </c>
    </row>
    <row r="1611" spans="1:10" x14ac:dyDescent="0.3">
      <c r="A1611">
        <v>2019</v>
      </c>
      <c r="B1611" t="s">
        <v>30</v>
      </c>
      <c r="C1611" t="s">
        <v>53</v>
      </c>
      <c r="D1611" t="s">
        <v>139</v>
      </c>
      <c r="E1611" t="s">
        <v>13</v>
      </c>
      <c r="F1611">
        <v>72474</v>
      </c>
      <c r="G1611" t="s">
        <v>24</v>
      </c>
      <c r="H1611">
        <v>24221</v>
      </c>
      <c r="I1611">
        <v>1114000</v>
      </c>
      <c r="J1611" t="s">
        <v>712</v>
      </c>
    </row>
    <row r="1612" spans="1:10" x14ac:dyDescent="0.3">
      <c r="A1612">
        <v>2020</v>
      </c>
      <c r="B1612" t="s">
        <v>10</v>
      </c>
      <c r="C1612" t="s">
        <v>18</v>
      </c>
      <c r="D1612" t="s">
        <v>37</v>
      </c>
      <c r="E1612" t="s">
        <v>13</v>
      </c>
      <c r="F1612">
        <v>72471</v>
      </c>
      <c r="G1612" t="s">
        <v>14</v>
      </c>
      <c r="H1612">
        <v>11192</v>
      </c>
      <c r="I1612">
        <v>572000</v>
      </c>
      <c r="J1612" t="s">
        <v>712</v>
      </c>
    </row>
    <row r="1613" spans="1:10" x14ac:dyDescent="0.3">
      <c r="A1613">
        <v>2022</v>
      </c>
      <c r="B1613" t="s">
        <v>64</v>
      </c>
      <c r="C1613" t="s">
        <v>65</v>
      </c>
      <c r="D1613" t="s">
        <v>122</v>
      </c>
      <c r="E1613" t="s">
        <v>13</v>
      </c>
      <c r="F1613">
        <v>20512</v>
      </c>
      <c r="G1613" t="s">
        <v>14</v>
      </c>
      <c r="H1613">
        <v>13157</v>
      </c>
      <c r="I1613">
        <v>673000</v>
      </c>
      <c r="J1613" t="s">
        <v>712</v>
      </c>
    </row>
    <row r="1614" spans="1:10" x14ac:dyDescent="0.3">
      <c r="A1614">
        <v>2020</v>
      </c>
      <c r="B1614" t="s">
        <v>25</v>
      </c>
      <c r="C1614" t="s">
        <v>28</v>
      </c>
      <c r="D1614" t="s">
        <v>90</v>
      </c>
      <c r="E1614" t="s">
        <v>13</v>
      </c>
      <c r="F1614">
        <v>21656</v>
      </c>
      <c r="G1614" t="s">
        <v>14</v>
      </c>
      <c r="H1614">
        <v>12336</v>
      </c>
      <c r="I1614">
        <v>631000</v>
      </c>
      <c r="J1614" t="s">
        <v>712</v>
      </c>
    </row>
    <row r="1615" spans="1:10" x14ac:dyDescent="0.3">
      <c r="A1615">
        <v>2011</v>
      </c>
      <c r="B1615" t="s">
        <v>44</v>
      </c>
      <c r="C1615" t="s">
        <v>45</v>
      </c>
      <c r="D1615" t="s">
        <v>566</v>
      </c>
      <c r="E1615" t="s">
        <v>13</v>
      </c>
      <c r="F1615">
        <v>44976</v>
      </c>
      <c r="G1615" t="s">
        <v>14</v>
      </c>
      <c r="H1615">
        <v>12616</v>
      </c>
      <c r="I1615">
        <v>268000</v>
      </c>
      <c r="J1615" t="s">
        <v>712</v>
      </c>
    </row>
    <row r="1616" spans="1:10" x14ac:dyDescent="0.3">
      <c r="A1616">
        <v>2019</v>
      </c>
      <c r="B1616" t="s">
        <v>30</v>
      </c>
      <c r="C1616" t="s">
        <v>33</v>
      </c>
      <c r="D1616" t="s">
        <v>330</v>
      </c>
      <c r="E1616" t="s">
        <v>13</v>
      </c>
      <c r="F1616">
        <v>62309</v>
      </c>
      <c r="G1616" t="s">
        <v>14</v>
      </c>
      <c r="H1616">
        <v>8622</v>
      </c>
      <c r="I1616">
        <v>441000</v>
      </c>
      <c r="J1616" t="s">
        <v>712</v>
      </c>
    </row>
    <row r="1617" spans="1:10" x14ac:dyDescent="0.3">
      <c r="A1617">
        <v>2022</v>
      </c>
      <c r="B1617" t="s">
        <v>10</v>
      </c>
      <c r="C1617" t="s">
        <v>118</v>
      </c>
      <c r="D1617" t="s">
        <v>145</v>
      </c>
      <c r="E1617" t="s">
        <v>13</v>
      </c>
      <c r="F1617">
        <v>12540</v>
      </c>
      <c r="G1617" t="s">
        <v>14</v>
      </c>
      <c r="H1617">
        <v>9814</v>
      </c>
      <c r="I1617">
        <v>501999</v>
      </c>
      <c r="J1617" t="s">
        <v>712</v>
      </c>
    </row>
    <row r="1618" spans="1:10" x14ac:dyDescent="0.3">
      <c r="A1618">
        <v>2019</v>
      </c>
      <c r="B1618" t="s">
        <v>25</v>
      </c>
      <c r="C1618" t="s">
        <v>26</v>
      </c>
      <c r="D1618" t="s">
        <v>750</v>
      </c>
      <c r="E1618" t="s">
        <v>23</v>
      </c>
      <c r="F1618">
        <v>61857</v>
      </c>
      <c r="G1618" t="s">
        <v>24</v>
      </c>
      <c r="H1618">
        <v>14548</v>
      </c>
      <c r="I1618">
        <v>654000</v>
      </c>
      <c r="J1618" t="s">
        <v>712</v>
      </c>
    </row>
    <row r="1619" spans="1:10" x14ac:dyDescent="0.3">
      <c r="A1619">
        <v>2019</v>
      </c>
      <c r="B1619" t="s">
        <v>175</v>
      </c>
      <c r="C1619" t="s">
        <v>176</v>
      </c>
      <c r="D1619" t="s">
        <v>751</v>
      </c>
      <c r="E1619" t="s">
        <v>13</v>
      </c>
      <c r="F1619">
        <v>87927</v>
      </c>
      <c r="G1619" t="s">
        <v>24</v>
      </c>
      <c r="H1619">
        <v>22525</v>
      </c>
      <c r="I1619">
        <v>1036000</v>
      </c>
      <c r="J1619" t="s">
        <v>712</v>
      </c>
    </row>
    <row r="1620" spans="1:10" x14ac:dyDescent="0.3">
      <c r="A1620">
        <v>2022</v>
      </c>
      <c r="B1620" t="s">
        <v>67</v>
      </c>
      <c r="C1620" t="s">
        <v>100</v>
      </c>
      <c r="D1620" t="s">
        <v>247</v>
      </c>
      <c r="E1620" t="s">
        <v>13</v>
      </c>
      <c r="F1620">
        <v>29811</v>
      </c>
      <c r="G1620" t="s">
        <v>14</v>
      </c>
      <c r="H1620">
        <v>20157</v>
      </c>
      <c r="I1620">
        <v>1059000</v>
      </c>
      <c r="J1620" t="s">
        <v>712</v>
      </c>
    </row>
    <row r="1621" spans="1:10" x14ac:dyDescent="0.3">
      <c r="A1621">
        <v>2015</v>
      </c>
      <c r="B1621" t="s">
        <v>10</v>
      </c>
      <c r="C1621" t="s">
        <v>86</v>
      </c>
      <c r="D1621" t="s">
        <v>106</v>
      </c>
      <c r="E1621" t="s">
        <v>13</v>
      </c>
      <c r="F1621">
        <v>46592</v>
      </c>
      <c r="G1621" t="s">
        <v>14</v>
      </c>
      <c r="H1621">
        <v>6002</v>
      </c>
      <c r="I1621">
        <v>307000</v>
      </c>
      <c r="J1621" t="s">
        <v>712</v>
      </c>
    </row>
    <row r="1622" spans="1:10" x14ac:dyDescent="0.3">
      <c r="A1622">
        <v>2021</v>
      </c>
      <c r="B1622" t="s">
        <v>67</v>
      </c>
      <c r="C1622" t="s">
        <v>100</v>
      </c>
      <c r="D1622" t="s">
        <v>101</v>
      </c>
      <c r="E1622" t="s">
        <v>23</v>
      </c>
      <c r="F1622">
        <v>27310</v>
      </c>
      <c r="G1622" t="s">
        <v>14</v>
      </c>
      <c r="H1622">
        <v>17797</v>
      </c>
      <c r="I1622">
        <v>935000</v>
      </c>
      <c r="J1622" t="s">
        <v>712</v>
      </c>
    </row>
    <row r="1623" spans="1:10" x14ac:dyDescent="0.3">
      <c r="A1623">
        <v>2020</v>
      </c>
      <c r="B1623" t="s">
        <v>10</v>
      </c>
      <c r="C1623" t="s">
        <v>93</v>
      </c>
      <c r="D1623" t="s">
        <v>94</v>
      </c>
      <c r="E1623" t="s">
        <v>13</v>
      </c>
      <c r="F1623">
        <v>54485</v>
      </c>
      <c r="G1623" t="s">
        <v>14</v>
      </c>
      <c r="H1623">
        <v>7312</v>
      </c>
      <c r="I1623">
        <v>374000</v>
      </c>
      <c r="J1623" t="s">
        <v>712</v>
      </c>
    </row>
    <row r="1624" spans="1:10" x14ac:dyDescent="0.3">
      <c r="A1624">
        <v>2023</v>
      </c>
      <c r="B1624" t="s">
        <v>30</v>
      </c>
      <c r="C1624" t="s">
        <v>33</v>
      </c>
      <c r="D1624" t="s">
        <v>590</v>
      </c>
      <c r="E1624" t="s">
        <v>13</v>
      </c>
      <c r="F1624">
        <v>11174</v>
      </c>
      <c r="G1624" t="s">
        <v>14</v>
      </c>
      <c r="H1624">
        <v>16959</v>
      </c>
      <c r="I1624">
        <v>891000</v>
      </c>
      <c r="J1624" t="s">
        <v>712</v>
      </c>
    </row>
    <row r="1625" spans="1:10" x14ac:dyDescent="0.3">
      <c r="A1625">
        <v>2022</v>
      </c>
      <c r="B1625" t="s">
        <v>10</v>
      </c>
      <c r="C1625" t="s">
        <v>213</v>
      </c>
      <c r="D1625" t="s">
        <v>752</v>
      </c>
      <c r="E1625" t="s">
        <v>13</v>
      </c>
      <c r="F1625">
        <v>28284</v>
      </c>
      <c r="G1625" t="s">
        <v>14</v>
      </c>
      <c r="H1625">
        <v>20957</v>
      </c>
      <c r="I1625">
        <v>1101000</v>
      </c>
      <c r="J1625" t="s">
        <v>712</v>
      </c>
    </row>
    <row r="1626" spans="1:10" x14ac:dyDescent="0.3">
      <c r="A1626">
        <v>2020</v>
      </c>
      <c r="B1626" t="s">
        <v>25</v>
      </c>
      <c r="C1626" t="s">
        <v>26</v>
      </c>
      <c r="D1626" t="s">
        <v>460</v>
      </c>
      <c r="E1626" t="s">
        <v>23</v>
      </c>
      <c r="F1626">
        <v>37456</v>
      </c>
      <c r="G1626" t="s">
        <v>14</v>
      </c>
      <c r="H1626">
        <v>16426</v>
      </c>
      <c r="I1626">
        <v>863000</v>
      </c>
      <c r="J1626" t="s">
        <v>712</v>
      </c>
    </row>
    <row r="1627" spans="1:10" x14ac:dyDescent="0.3">
      <c r="A1627">
        <v>2013</v>
      </c>
      <c r="B1627" t="s">
        <v>30</v>
      </c>
      <c r="C1627" t="s">
        <v>254</v>
      </c>
      <c r="D1627" t="s">
        <v>663</v>
      </c>
      <c r="E1627" t="s">
        <v>13</v>
      </c>
      <c r="F1627">
        <v>67222</v>
      </c>
      <c r="G1627" t="s">
        <v>14</v>
      </c>
      <c r="H1627">
        <v>5056</v>
      </c>
      <c r="I1627">
        <v>192000</v>
      </c>
      <c r="J1627" t="s">
        <v>712</v>
      </c>
    </row>
    <row r="1628" spans="1:10" x14ac:dyDescent="0.3">
      <c r="A1628">
        <v>2021</v>
      </c>
      <c r="B1628" t="s">
        <v>20</v>
      </c>
      <c r="C1628" t="s">
        <v>21</v>
      </c>
      <c r="D1628" t="s">
        <v>316</v>
      </c>
      <c r="E1628" t="s">
        <v>13</v>
      </c>
      <c r="F1628">
        <v>18252</v>
      </c>
      <c r="G1628" t="s">
        <v>24</v>
      </c>
      <c r="H1628">
        <v>19053</v>
      </c>
      <c r="I1628">
        <v>1001000</v>
      </c>
      <c r="J1628" t="s">
        <v>712</v>
      </c>
    </row>
    <row r="1629" spans="1:10" x14ac:dyDescent="0.3">
      <c r="A1629">
        <v>2015</v>
      </c>
      <c r="B1629" t="s">
        <v>30</v>
      </c>
      <c r="C1629" t="s">
        <v>53</v>
      </c>
      <c r="D1629" t="s">
        <v>140</v>
      </c>
      <c r="E1629" t="s">
        <v>13</v>
      </c>
      <c r="F1629">
        <v>102963</v>
      </c>
      <c r="G1629" t="s">
        <v>14</v>
      </c>
      <c r="H1629">
        <v>13347</v>
      </c>
      <c r="I1629">
        <v>600000</v>
      </c>
      <c r="J1629" t="s">
        <v>712</v>
      </c>
    </row>
    <row r="1630" spans="1:10" x14ac:dyDescent="0.3">
      <c r="A1630">
        <v>2019</v>
      </c>
      <c r="B1630" t="s">
        <v>25</v>
      </c>
      <c r="C1630" t="s">
        <v>26</v>
      </c>
      <c r="D1630" t="s">
        <v>157</v>
      </c>
      <c r="E1630" t="s">
        <v>23</v>
      </c>
      <c r="F1630">
        <v>61470</v>
      </c>
      <c r="G1630" t="s">
        <v>14</v>
      </c>
      <c r="H1630">
        <v>14682</v>
      </c>
      <c r="I1630">
        <v>751000</v>
      </c>
      <c r="J1630" t="s">
        <v>712</v>
      </c>
    </row>
    <row r="1631" spans="1:10" x14ac:dyDescent="0.3">
      <c r="A1631">
        <v>2012</v>
      </c>
      <c r="B1631" t="s">
        <v>10</v>
      </c>
      <c r="C1631" t="s">
        <v>16</v>
      </c>
      <c r="D1631" t="s">
        <v>17</v>
      </c>
      <c r="E1631" t="s">
        <v>13</v>
      </c>
      <c r="F1631">
        <v>90847</v>
      </c>
      <c r="G1631" t="s">
        <v>14</v>
      </c>
      <c r="H1631">
        <v>8769</v>
      </c>
      <c r="I1631">
        <v>264000</v>
      </c>
      <c r="J1631" t="s">
        <v>712</v>
      </c>
    </row>
    <row r="1632" spans="1:10" x14ac:dyDescent="0.3">
      <c r="A1632">
        <v>2018</v>
      </c>
      <c r="B1632" t="s">
        <v>44</v>
      </c>
      <c r="C1632" t="s">
        <v>313</v>
      </c>
      <c r="D1632" t="s">
        <v>753</v>
      </c>
      <c r="E1632" t="s">
        <v>13</v>
      </c>
      <c r="F1632">
        <v>64547</v>
      </c>
      <c r="G1632" t="s">
        <v>14</v>
      </c>
      <c r="H1632">
        <v>15171</v>
      </c>
      <c r="I1632">
        <v>776000</v>
      </c>
      <c r="J1632" t="s">
        <v>712</v>
      </c>
    </row>
    <row r="1633" spans="1:10" x14ac:dyDescent="0.3">
      <c r="A1633">
        <v>2020</v>
      </c>
      <c r="B1633" t="s">
        <v>30</v>
      </c>
      <c r="C1633" t="s">
        <v>31</v>
      </c>
      <c r="D1633" t="s">
        <v>446</v>
      </c>
      <c r="E1633" t="s">
        <v>13</v>
      </c>
      <c r="F1633">
        <v>26467</v>
      </c>
      <c r="G1633" t="s">
        <v>14</v>
      </c>
      <c r="H1633">
        <v>13861</v>
      </c>
      <c r="I1633">
        <v>709000</v>
      </c>
      <c r="J1633" t="s">
        <v>712</v>
      </c>
    </row>
    <row r="1634" spans="1:10" x14ac:dyDescent="0.3">
      <c r="A1634">
        <v>2020</v>
      </c>
      <c r="B1634" t="s">
        <v>10</v>
      </c>
      <c r="C1634" t="s">
        <v>129</v>
      </c>
      <c r="D1634" t="s">
        <v>130</v>
      </c>
      <c r="E1634" t="s">
        <v>13</v>
      </c>
      <c r="F1634">
        <v>26213</v>
      </c>
      <c r="G1634" t="s">
        <v>14</v>
      </c>
      <c r="H1634">
        <v>6354</v>
      </c>
      <c r="I1634">
        <v>325000</v>
      </c>
      <c r="J1634" t="s">
        <v>712</v>
      </c>
    </row>
    <row r="1635" spans="1:10" x14ac:dyDescent="0.3">
      <c r="A1635">
        <v>2021</v>
      </c>
      <c r="B1635" t="s">
        <v>10</v>
      </c>
      <c r="C1635" t="s">
        <v>48</v>
      </c>
      <c r="D1635" t="s">
        <v>546</v>
      </c>
      <c r="E1635" t="s">
        <v>23</v>
      </c>
      <c r="F1635">
        <v>49622</v>
      </c>
      <c r="G1635" t="s">
        <v>14</v>
      </c>
      <c r="H1635">
        <v>12762</v>
      </c>
      <c r="I1635">
        <v>653000</v>
      </c>
      <c r="J1635" t="s">
        <v>712</v>
      </c>
    </row>
    <row r="1636" spans="1:10" x14ac:dyDescent="0.3">
      <c r="A1636">
        <v>2020</v>
      </c>
      <c r="B1636" t="s">
        <v>30</v>
      </c>
      <c r="C1636" t="s">
        <v>53</v>
      </c>
      <c r="D1636" t="s">
        <v>754</v>
      </c>
      <c r="E1636" t="s">
        <v>23</v>
      </c>
      <c r="F1636">
        <v>73831</v>
      </c>
      <c r="G1636" t="s">
        <v>24</v>
      </c>
      <c r="H1636">
        <v>24268</v>
      </c>
      <c r="I1636">
        <v>1275000</v>
      </c>
      <c r="J1636" t="s">
        <v>712</v>
      </c>
    </row>
    <row r="1637" spans="1:10" x14ac:dyDescent="0.3">
      <c r="A1637">
        <v>2018</v>
      </c>
      <c r="B1637" t="s">
        <v>44</v>
      </c>
      <c r="C1637" t="s">
        <v>62</v>
      </c>
      <c r="D1637" t="s">
        <v>577</v>
      </c>
      <c r="E1637" t="s">
        <v>23</v>
      </c>
      <c r="F1637">
        <v>78091</v>
      </c>
      <c r="G1637" t="s">
        <v>73</v>
      </c>
      <c r="H1637">
        <v>11789</v>
      </c>
      <c r="I1637">
        <v>603000</v>
      </c>
      <c r="J1637" t="s">
        <v>712</v>
      </c>
    </row>
    <row r="1638" spans="1:10" x14ac:dyDescent="0.3">
      <c r="A1638">
        <v>2020</v>
      </c>
      <c r="B1638" t="s">
        <v>67</v>
      </c>
      <c r="C1638" t="s">
        <v>100</v>
      </c>
      <c r="D1638" t="s">
        <v>559</v>
      </c>
      <c r="E1638" t="s">
        <v>13</v>
      </c>
      <c r="F1638">
        <v>67883</v>
      </c>
      <c r="G1638" t="s">
        <v>24</v>
      </c>
      <c r="H1638">
        <v>15855</v>
      </c>
      <c r="I1638">
        <v>833000</v>
      </c>
      <c r="J1638" t="s">
        <v>712</v>
      </c>
    </row>
    <row r="1639" spans="1:10" x14ac:dyDescent="0.3">
      <c r="A1639">
        <v>2020</v>
      </c>
      <c r="B1639" t="s">
        <v>175</v>
      </c>
      <c r="C1639" t="s">
        <v>176</v>
      </c>
      <c r="D1639" t="s">
        <v>177</v>
      </c>
      <c r="E1639" t="s">
        <v>13</v>
      </c>
      <c r="F1639">
        <v>75716</v>
      </c>
      <c r="G1639" t="s">
        <v>14</v>
      </c>
      <c r="H1639">
        <v>20976</v>
      </c>
      <c r="I1639">
        <v>1102000</v>
      </c>
      <c r="J1639" t="s">
        <v>712</v>
      </c>
    </row>
    <row r="1640" spans="1:10" x14ac:dyDescent="0.3">
      <c r="A1640">
        <v>2022</v>
      </c>
      <c r="B1640" t="s">
        <v>25</v>
      </c>
      <c r="C1640" t="s">
        <v>26</v>
      </c>
      <c r="D1640" t="s">
        <v>169</v>
      </c>
      <c r="E1640" t="s">
        <v>13</v>
      </c>
      <c r="F1640">
        <v>30785</v>
      </c>
      <c r="G1640" t="s">
        <v>14</v>
      </c>
      <c r="H1640">
        <v>14233</v>
      </c>
      <c r="I1640">
        <v>728000</v>
      </c>
      <c r="J1640" t="s">
        <v>712</v>
      </c>
    </row>
    <row r="1641" spans="1:10" x14ac:dyDescent="0.3">
      <c r="A1641">
        <v>2019</v>
      </c>
      <c r="B1641" t="s">
        <v>20</v>
      </c>
      <c r="C1641" t="s">
        <v>21</v>
      </c>
      <c r="D1641" t="s">
        <v>112</v>
      </c>
      <c r="E1641" t="s">
        <v>13</v>
      </c>
      <c r="F1641">
        <v>58737</v>
      </c>
      <c r="G1641" t="s">
        <v>14</v>
      </c>
      <c r="H1641">
        <v>14291</v>
      </c>
      <c r="I1641">
        <v>731000</v>
      </c>
      <c r="J1641" t="s">
        <v>712</v>
      </c>
    </row>
    <row r="1642" spans="1:10" x14ac:dyDescent="0.3">
      <c r="A1642">
        <v>2017</v>
      </c>
      <c r="B1642" t="s">
        <v>30</v>
      </c>
      <c r="C1642" t="s">
        <v>223</v>
      </c>
      <c r="D1642" t="s">
        <v>527</v>
      </c>
      <c r="E1642" t="s">
        <v>13</v>
      </c>
      <c r="F1642">
        <v>73097</v>
      </c>
      <c r="G1642" t="s">
        <v>14</v>
      </c>
      <c r="H1642">
        <v>7703</v>
      </c>
      <c r="I1642">
        <v>394000</v>
      </c>
      <c r="J1642" t="s">
        <v>712</v>
      </c>
    </row>
    <row r="1643" spans="1:10" x14ac:dyDescent="0.3">
      <c r="A1643">
        <v>2022</v>
      </c>
      <c r="B1643" t="s">
        <v>67</v>
      </c>
      <c r="C1643" t="s">
        <v>100</v>
      </c>
      <c r="D1643" t="s">
        <v>142</v>
      </c>
      <c r="E1643" t="s">
        <v>13</v>
      </c>
      <c r="F1643">
        <v>23502</v>
      </c>
      <c r="G1643" t="s">
        <v>24</v>
      </c>
      <c r="H1643">
        <v>18178</v>
      </c>
      <c r="I1643">
        <v>955000</v>
      </c>
      <c r="J1643" t="s">
        <v>712</v>
      </c>
    </row>
    <row r="1644" spans="1:10" x14ac:dyDescent="0.3">
      <c r="A1644">
        <v>2018</v>
      </c>
      <c r="B1644" t="s">
        <v>10</v>
      </c>
      <c r="C1644" t="s">
        <v>102</v>
      </c>
      <c r="D1644" t="s">
        <v>591</v>
      </c>
      <c r="E1644" t="s">
        <v>13</v>
      </c>
      <c r="F1644">
        <v>42990</v>
      </c>
      <c r="G1644" t="s">
        <v>14</v>
      </c>
      <c r="H1644">
        <v>12590</v>
      </c>
      <c r="I1644">
        <v>644000</v>
      </c>
      <c r="J1644" t="s">
        <v>712</v>
      </c>
    </row>
    <row r="1645" spans="1:10" x14ac:dyDescent="0.3">
      <c r="A1645">
        <v>2022</v>
      </c>
      <c r="B1645" t="s">
        <v>75</v>
      </c>
      <c r="C1645" t="s">
        <v>76</v>
      </c>
      <c r="D1645" t="s">
        <v>755</v>
      </c>
      <c r="E1645" t="s">
        <v>13</v>
      </c>
      <c r="F1645">
        <v>26176</v>
      </c>
      <c r="G1645" t="s">
        <v>14</v>
      </c>
      <c r="H1645">
        <v>8895</v>
      </c>
      <c r="I1645">
        <v>455000</v>
      </c>
      <c r="J1645" t="s">
        <v>712</v>
      </c>
    </row>
    <row r="1646" spans="1:10" x14ac:dyDescent="0.3">
      <c r="A1646">
        <v>2022</v>
      </c>
      <c r="B1646" t="s">
        <v>25</v>
      </c>
      <c r="C1646" t="s">
        <v>95</v>
      </c>
      <c r="D1646" t="s">
        <v>721</v>
      </c>
      <c r="E1646" t="s">
        <v>13</v>
      </c>
      <c r="F1646">
        <v>36087</v>
      </c>
      <c r="G1646" t="s">
        <v>73</v>
      </c>
      <c r="H1646">
        <v>12942</v>
      </c>
      <c r="I1646">
        <v>662000</v>
      </c>
      <c r="J1646" t="s">
        <v>712</v>
      </c>
    </row>
    <row r="1647" spans="1:10" x14ac:dyDescent="0.3">
      <c r="A1647">
        <v>2019</v>
      </c>
      <c r="B1647" t="s">
        <v>10</v>
      </c>
      <c r="C1647" t="s">
        <v>118</v>
      </c>
      <c r="D1647" t="s">
        <v>756</v>
      </c>
      <c r="E1647" t="s">
        <v>13</v>
      </c>
      <c r="F1647">
        <v>5464</v>
      </c>
      <c r="G1647" t="s">
        <v>14</v>
      </c>
      <c r="H1647">
        <v>9384</v>
      </c>
      <c r="I1647">
        <v>480000</v>
      </c>
      <c r="J1647" t="s">
        <v>712</v>
      </c>
    </row>
    <row r="1648" spans="1:10" x14ac:dyDescent="0.3">
      <c r="A1648">
        <v>2020</v>
      </c>
      <c r="B1648" t="s">
        <v>25</v>
      </c>
      <c r="C1648" t="s">
        <v>28</v>
      </c>
      <c r="D1648" t="s">
        <v>237</v>
      </c>
      <c r="E1648" t="s">
        <v>13</v>
      </c>
      <c r="F1648">
        <v>61103</v>
      </c>
      <c r="G1648" t="s">
        <v>14</v>
      </c>
      <c r="H1648">
        <v>9814</v>
      </c>
      <c r="I1648">
        <v>501999</v>
      </c>
      <c r="J1648" t="s">
        <v>712</v>
      </c>
    </row>
    <row r="1649" spans="1:10" x14ac:dyDescent="0.3">
      <c r="A1649">
        <v>2018</v>
      </c>
      <c r="B1649" t="s">
        <v>30</v>
      </c>
      <c r="C1649" t="s">
        <v>211</v>
      </c>
      <c r="D1649" t="s">
        <v>212</v>
      </c>
      <c r="E1649" t="s">
        <v>13</v>
      </c>
      <c r="F1649">
        <v>34834</v>
      </c>
      <c r="G1649" t="s">
        <v>14</v>
      </c>
      <c r="H1649">
        <v>9677</v>
      </c>
      <c r="I1649">
        <v>495000</v>
      </c>
      <c r="J1649" t="s">
        <v>712</v>
      </c>
    </row>
    <row r="1650" spans="1:10" x14ac:dyDescent="0.3">
      <c r="A1650">
        <v>2017</v>
      </c>
      <c r="B1650" t="s">
        <v>10</v>
      </c>
      <c r="C1650" t="s">
        <v>18</v>
      </c>
      <c r="D1650" t="s">
        <v>132</v>
      </c>
      <c r="E1650" t="s">
        <v>13</v>
      </c>
      <c r="F1650">
        <v>44732</v>
      </c>
      <c r="G1650" t="s">
        <v>14</v>
      </c>
      <c r="H1650">
        <v>8563</v>
      </c>
      <c r="I1650">
        <v>438000</v>
      </c>
      <c r="J1650" t="s">
        <v>712</v>
      </c>
    </row>
    <row r="1651" spans="1:10" x14ac:dyDescent="0.3">
      <c r="A1651">
        <v>2017</v>
      </c>
      <c r="B1651" t="s">
        <v>10</v>
      </c>
      <c r="C1651" t="s">
        <v>102</v>
      </c>
      <c r="D1651" t="s">
        <v>127</v>
      </c>
      <c r="E1651" t="s">
        <v>13</v>
      </c>
      <c r="F1651">
        <v>93015</v>
      </c>
      <c r="G1651" t="s">
        <v>14</v>
      </c>
      <c r="H1651">
        <v>11280</v>
      </c>
      <c r="I1651">
        <v>577000</v>
      </c>
      <c r="J1651" t="s">
        <v>712</v>
      </c>
    </row>
    <row r="1652" spans="1:10" x14ac:dyDescent="0.3">
      <c r="A1652">
        <v>2021</v>
      </c>
      <c r="B1652" t="s">
        <v>64</v>
      </c>
      <c r="C1652" t="s">
        <v>65</v>
      </c>
      <c r="D1652" t="s">
        <v>757</v>
      </c>
      <c r="E1652" t="s">
        <v>13</v>
      </c>
      <c r="F1652">
        <v>42886</v>
      </c>
      <c r="G1652" t="s">
        <v>14</v>
      </c>
      <c r="H1652">
        <v>14057</v>
      </c>
      <c r="I1652">
        <v>719000</v>
      </c>
      <c r="J1652" t="s">
        <v>712</v>
      </c>
    </row>
    <row r="1653" spans="1:10" x14ac:dyDescent="0.3">
      <c r="A1653">
        <v>2019</v>
      </c>
      <c r="B1653" t="s">
        <v>30</v>
      </c>
      <c r="C1653" t="s">
        <v>35</v>
      </c>
      <c r="D1653" t="s">
        <v>111</v>
      </c>
      <c r="E1653" t="s">
        <v>13</v>
      </c>
      <c r="F1653">
        <v>29932</v>
      </c>
      <c r="G1653" t="s">
        <v>14</v>
      </c>
      <c r="H1653">
        <v>10166</v>
      </c>
      <c r="I1653">
        <v>520000</v>
      </c>
      <c r="J1653" t="s">
        <v>712</v>
      </c>
    </row>
    <row r="1654" spans="1:10" x14ac:dyDescent="0.3">
      <c r="A1654">
        <v>2019</v>
      </c>
      <c r="B1654" t="s">
        <v>75</v>
      </c>
      <c r="C1654" t="s">
        <v>76</v>
      </c>
      <c r="D1654" t="s">
        <v>77</v>
      </c>
      <c r="E1654" t="s">
        <v>13</v>
      </c>
      <c r="F1654">
        <v>73117</v>
      </c>
      <c r="G1654" t="s">
        <v>14</v>
      </c>
      <c r="H1654">
        <v>6354</v>
      </c>
      <c r="I1654">
        <v>325000</v>
      </c>
      <c r="J1654" t="s">
        <v>712</v>
      </c>
    </row>
    <row r="1655" spans="1:10" x14ac:dyDescent="0.3">
      <c r="A1655">
        <v>2021</v>
      </c>
      <c r="B1655" t="s">
        <v>10</v>
      </c>
      <c r="C1655" t="s">
        <v>137</v>
      </c>
      <c r="D1655" t="s">
        <v>138</v>
      </c>
      <c r="E1655" t="s">
        <v>13</v>
      </c>
      <c r="F1655">
        <v>25742</v>
      </c>
      <c r="G1655" t="s">
        <v>14</v>
      </c>
      <c r="H1655">
        <v>9501</v>
      </c>
      <c r="I1655">
        <v>486000</v>
      </c>
      <c r="J1655" t="s">
        <v>712</v>
      </c>
    </row>
    <row r="1656" spans="1:10" x14ac:dyDescent="0.3">
      <c r="A1656">
        <v>2017</v>
      </c>
      <c r="B1656" t="s">
        <v>25</v>
      </c>
      <c r="C1656" t="s">
        <v>364</v>
      </c>
      <c r="D1656" t="s">
        <v>758</v>
      </c>
      <c r="E1656" t="s">
        <v>13</v>
      </c>
      <c r="F1656">
        <v>66656</v>
      </c>
      <c r="G1656" t="s">
        <v>73</v>
      </c>
      <c r="H1656">
        <v>8563</v>
      </c>
      <c r="I1656">
        <v>438000</v>
      </c>
      <c r="J1656" t="s">
        <v>712</v>
      </c>
    </row>
    <row r="1657" spans="1:10" x14ac:dyDescent="0.3">
      <c r="A1657">
        <v>2020</v>
      </c>
      <c r="B1657" t="s">
        <v>10</v>
      </c>
      <c r="C1657" t="s">
        <v>118</v>
      </c>
      <c r="D1657" t="s">
        <v>759</v>
      </c>
      <c r="E1657" t="s">
        <v>13</v>
      </c>
      <c r="F1657">
        <v>18852</v>
      </c>
      <c r="G1657" t="s">
        <v>73</v>
      </c>
      <c r="H1657">
        <v>10889</v>
      </c>
      <c r="I1657">
        <v>557000</v>
      </c>
      <c r="J1657" t="s">
        <v>712</v>
      </c>
    </row>
    <row r="1658" spans="1:10" x14ac:dyDescent="0.3">
      <c r="A1658">
        <v>2011</v>
      </c>
      <c r="B1658" t="s">
        <v>41</v>
      </c>
      <c r="C1658" t="s">
        <v>150</v>
      </c>
      <c r="D1658" t="s">
        <v>273</v>
      </c>
      <c r="E1658" t="s">
        <v>13</v>
      </c>
      <c r="F1658">
        <v>49229</v>
      </c>
      <c r="G1658" t="s">
        <v>14</v>
      </c>
      <c r="H1658">
        <v>10238</v>
      </c>
      <c r="I1658">
        <v>217000</v>
      </c>
      <c r="J1658" t="s">
        <v>712</v>
      </c>
    </row>
    <row r="1659" spans="1:10" x14ac:dyDescent="0.3">
      <c r="A1659">
        <v>2022</v>
      </c>
      <c r="B1659" t="s">
        <v>64</v>
      </c>
      <c r="C1659" t="s">
        <v>65</v>
      </c>
      <c r="D1659" t="s">
        <v>760</v>
      </c>
      <c r="E1659" t="s">
        <v>23</v>
      </c>
      <c r="F1659">
        <v>42637</v>
      </c>
      <c r="G1659" t="s">
        <v>14</v>
      </c>
      <c r="H1659">
        <v>15437</v>
      </c>
      <c r="I1659">
        <v>811000</v>
      </c>
      <c r="J1659" t="s">
        <v>712</v>
      </c>
    </row>
    <row r="1660" spans="1:10" x14ac:dyDescent="0.3">
      <c r="A1660">
        <v>2019</v>
      </c>
      <c r="B1660" t="s">
        <v>107</v>
      </c>
      <c r="C1660" t="s">
        <v>108</v>
      </c>
      <c r="D1660" t="s">
        <v>109</v>
      </c>
      <c r="E1660" t="s">
        <v>23</v>
      </c>
      <c r="F1660">
        <v>8487</v>
      </c>
      <c r="G1660" t="s">
        <v>14</v>
      </c>
      <c r="H1660">
        <v>26724</v>
      </c>
      <c r="I1660">
        <v>1404000</v>
      </c>
      <c r="J1660" t="s">
        <v>712</v>
      </c>
    </row>
    <row r="1661" spans="1:10" x14ac:dyDescent="0.3">
      <c r="A1661">
        <v>2022</v>
      </c>
      <c r="B1661" t="s">
        <v>10</v>
      </c>
      <c r="C1661" t="s">
        <v>93</v>
      </c>
      <c r="D1661" t="s">
        <v>276</v>
      </c>
      <c r="E1661" t="s">
        <v>13</v>
      </c>
      <c r="F1661">
        <v>23928</v>
      </c>
      <c r="G1661" t="s">
        <v>73</v>
      </c>
      <c r="H1661">
        <v>11613</v>
      </c>
      <c r="I1661">
        <v>594000</v>
      </c>
      <c r="J1661" t="s">
        <v>712</v>
      </c>
    </row>
    <row r="1662" spans="1:10" x14ac:dyDescent="0.3">
      <c r="A1662">
        <v>2019</v>
      </c>
      <c r="B1662" t="s">
        <v>57</v>
      </c>
      <c r="C1662" t="s">
        <v>269</v>
      </c>
      <c r="D1662" t="s">
        <v>657</v>
      </c>
      <c r="E1662" t="s">
        <v>23</v>
      </c>
      <c r="F1662">
        <v>55311</v>
      </c>
      <c r="G1662" t="s">
        <v>14</v>
      </c>
      <c r="H1662">
        <v>12278</v>
      </c>
      <c r="I1662">
        <v>628000</v>
      </c>
      <c r="J1662" t="s">
        <v>712</v>
      </c>
    </row>
    <row r="1663" spans="1:10" x14ac:dyDescent="0.3">
      <c r="A1663">
        <v>2020</v>
      </c>
      <c r="B1663" t="s">
        <v>75</v>
      </c>
      <c r="C1663" t="s">
        <v>76</v>
      </c>
      <c r="D1663" t="s">
        <v>312</v>
      </c>
      <c r="E1663" t="s">
        <v>23</v>
      </c>
      <c r="F1663">
        <v>45704</v>
      </c>
      <c r="G1663" t="s">
        <v>14</v>
      </c>
      <c r="H1663">
        <v>7879</v>
      </c>
      <c r="I1663">
        <v>403000</v>
      </c>
      <c r="J1663" t="s">
        <v>712</v>
      </c>
    </row>
    <row r="1664" spans="1:10" x14ac:dyDescent="0.3">
      <c r="A1664">
        <v>2021</v>
      </c>
      <c r="B1664" t="s">
        <v>20</v>
      </c>
      <c r="C1664" t="s">
        <v>243</v>
      </c>
      <c r="D1664" t="s">
        <v>244</v>
      </c>
      <c r="E1664" t="s">
        <v>23</v>
      </c>
      <c r="F1664">
        <v>19467</v>
      </c>
      <c r="G1664" t="s">
        <v>14</v>
      </c>
      <c r="H1664">
        <v>26549</v>
      </c>
      <c r="I1664">
        <v>1395000</v>
      </c>
      <c r="J1664" t="s">
        <v>712</v>
      </c>
    </row>
    <row r="1665" spans="1:10" x14ac:dyDescent="0.3">
      <c r="A1665">
        <v>2019</v>
      </c>
      <c r="B1665" t="s">
        <v>44</v>
      </c>
      <c r="C1665" t="s">
        <v>62</v>
      </c>
      <c r="D1665" t="s">
        <v>415</v>
      </c>
      <c r="E1665" t="s">
        <v>13</v>
      </c>
      <c r="F1665">
        <v>67922</v>
      </c>
      <c r="G1665" t="s">
        <v>14</v>
      </c>
      <c r="H1665">
        <v>11378</v>
      </c>
      <c r="I1665">
        <v>582000</v>
      </c>
      <c r="J1665" t="s">
        <v>712</v>
      </c>
    </row>
    <row r="1666" spans="1:10" x14ac:dyDescent="0.3">
      <c r="A1666">
        <v>2019</v>
      </c>
      <c r="B1666" t="s">
        <v>30</v>
      </c>
      <c r="C1666" t="s">
        <v>53</v>
      </c>
      <c r="D1666" t="s">
        <v>761</v>
      </c>
      <c r="E1666" t="s">
        <v>23</v>
      </c>
      <c r="F1666">
        <v>67168</v>
      </c>
      <c r="G1666" t="s">
        <v>24</v>
      </c>
      <c r="H1666">
        <v>23051</v>
      </c>
      <c r="I1666">
        <v>1060000</v>
      </c>
      <c r="J1666" t="s">
        <v>712</v>
      </c>
    </row>
    <row r="1667" spans="1:10" x14ac:dyDescent="0.3">
      <c r="A1667">
        <v>2018</v>
      </c>
      <c r="B1667" t="s">
        <v>44</v>
      </c>
      <c r="C1667" t="s">
        <v>313</v>
      </c>
      <c r="D1667" t="s">
        <v>762</v>
      </c>
      <c r="E1667" t="s">
        <v>13</v>
      </c>
      <c r="F1667">
        <v>116190</v>
      </c>
      <c r="G1667" t="s">
        <v>24</v>
      </c>
      <c r="H1667">
        <v>16985</v>
      </c>
      <c r="I1667">
        <v>645000</v>
      </c>
      <c r="J1667" t="s">
        <v>712</v>
      </c>
    </row>
    <row r="1668" spans="1:10" x14ac:dyDescent="0.3">
      <c r="A1668">
        <v>2019</v>
      </c>
      <c r="B1668" t="s">
        <v>67</v>
      </c>
      <c r="C1668" t="s">
        <v>68</v>
      </c>
      <c r="D1668" t="s">
        <v>180</v>
      </c>
      <c r="E1668" t="s">
        <v>23</v>
      </c>
      <c r="F1668">
        <v>49161</v>
      </c>
      <c r="G1668" t="s">
        <v>14</v>
      </c>
      <c r="H1668">
        <v>26971</v>
      </c>
      <c r="I1668">
        <v>1417000</v>
      </c>
      <c r="J1668" t="s">
        <v>712</v>
      </c>
    </row>
    <row r="1669" spans="1:10" x14ac:dyDescent="0.3">
      <c r="A1669">
        <v>2019</v>
      </c>
      <c r="B1669" t="s">
        <v>146</v>
      </c>
      <c r="C1669" t="s">
        <v>147</v>
      </c>
      <c r="D1669" t="s">
        <v>148</v>
      </c>
      <c r="E1669" t="s">
        <v>23</v>
      </c>
      <c r="F1669">
        <v>58384</v>
      </c>
      <c r="G1669" t="s">
        <v>14</v>
      </c>
      <c r="H1669">
        <v>15054</v>
      </c>
      <c r="I1669">
        <v>770000</v>
      </c>
      <c r="J1669" t="s">
        <v>712</v>
      </c>
    </row>
    <row r="1670" spans="1:10" x14ac:dyDescent="0.3">
      <c r="A1670">
        <v>2023</v>
      </c>
      <c r="B1670" t="s">
        <v>10</v>
      </c>
      <c r="C1670" t="s">
        <v>11</v>
      </c>
      <c r="D1670" t="s">
        <v>592</v>
      </c>
      <c r="E1670" t="s">
        <v>13</v>
      </c>
      <c r="F1670">
        <v>14943</v>
      </c>
      <c r="G1670" t="s">
        <v>14</v>
      </c>
      <c r="H1670">
        <v>8700</v>
      </c>
      <c r="I1670">
        <v>445000</v>
      </c>
      <c r="J1670" t="s">
        <v>712</v>
      </c>
    </row>
    <row r="1671" spans="1:10" x14ac:dyDescent="0.3">
      <c r="A1671">
        <v>2011</v>
      </c>
      <c r="B1671" t="s">
        <v>10</v>
      </c>
      <c r="C1671" t="s">
        <v>11</v>
      </c>
      <c r="D1671" t="s">
        <v>134</v>
      </c>
      <c r="E1671" t="s">
        <v>13</v>
      </c>
      <c r="F1671">
        <v>63048</v>
      </c>
      <c r="G1671" t="s">
        <v>14</v>
      </c>
      <c r="H1671">
        <v>7532</v>
      </c>
      <c r="I1671">
        <v>160000</v>
      </c>
      <c r="J1671" t="s">
        <v>712</v>
      </c>
    </row>
    <row r="1672" spans="1:10" x14ac:dyDescent="0.3">
      <c r="A1672">
        <v>2018</v>
      </c>
      <c r="B1672" t="s">
        <v>10</v>
      </c>
      <c r="C1672" t="s">
        <v>18</v>
      </c>
      <c r="D1672" t="s">
        <v>19</v>
      </c>
      <c r="E1672" t="s">
        <v>13</v>
      </c>
      <c r="F1672">
        <v>73594</v>
      </c>
      <c r="G1672" t="s">
        <v>14</v>
      </c>
      <c r="H1672">
        <v>9658</v>
      </c>
      <c r="I1672">
        <v>494000</v>
      </c>
      <c r="J1672" t="s">
        <v>712</v>
      </c>
    </row>
    <row r="1673" spans="1:10" x14ac:dyDescent="0.3">
      <c r="A1673">
        <v>2014</v>
      </c>
      <c r="B1673" t="s">
        <v>30</v>
      </c>
      <c r="C1673" t="s">
        <v>38</v>
      </c>
      <c r="D1673" t="s">
        <v>156</v>
      </c>
      <c r="E1673" t="s">
        <v>13</v>
      </c>
      <c r="F1673">
        <v>78713</v>
      </c>
      <c r="G1673" t="s">
        <v>14</v>
      </c>
      <c r="H1673">
        <v>7719</v>
      </c>
      <c r="I1673">
        <v>347000</v>
      </c>
      <c r="J1673" t="s">
        <v>712</v>
      </c>
    </row>
    <row r="1674" spans="1:10" x14ac:dyDescent="0.3">
      <c r="A1674">
        <v>2014</v>
      </c>
      <c r="B1674" t="s">
        <v>30</v>
      </c>
      <c r="C1674" t="s">
        <v>211</v>
      </c>
      <c r="D1674" t="s">
        <v>544</v>
      </c>
      <c r="E1674" t="s">
        <v>13</v>
      </c>
      <c r="F1674">
        <v>57224</v>
      </c>
      <c r="G1674" t="s">
        <v>14</v>
      </c>
      <c r="H1674">
        <v>8008</v>
      </c>
      <c r="I1674">
        <v>360000</v>
      </c>
      <c r="J1674" t="s">
        <v>712</v>
      </c>
    </row>
    <row r="1675" spans="1:10" x14ac:dyDescent="0.3">
      <c r="A1675">
        <v>2020</v>
      </c>
      <c r="B1675" t="s">
        <v>25</v>
      </c>
      <c r="C1675" t="s">
        <v>95</v>
      </c>
      <c r="D1675" t="s">
        <v>135</v>
      </c>
      <c r="E1675" t="s">
        <v>23</v>
      </c>
      <c r="F1675">
        <v>33731</v>
      </c>
      <c r="G1675" t="s">
        <v>14</v>
      </c>
      <c r="H1675">
        <v>9990</v>
      </c>
      <c r="I1675">
        <v>511000</v>
      </c>
      <c r="J1675" t="s">
        <v>712</v>
      </c>
    </row>
    <row r="1676" spans="1:10" x14ac:dyDescent="0.3">
      <c r="A1676">
        <v>2010</v>
      </c>
      <c r="B1676" t="s">
        <v>30</v>
      </c>
      <c r="C1676" t="s">
        <v>404</v>
      </c>
      <c r="D1676" t="s">
        <v>474</v>
      </c>
      <c r="E1676" t="s">
        <v>13</v>
      </c>
      <c r="F1676">
        <v>55306</v>
      </c>
      <c r="G1676" t="s">
        <v>14</v>
      </c>
      <c r="H1676">
        <v>10928</v>
      </c>
      <c r="I1676">
        <v>123000</v>
      </c>
      <c r="J1676" t="s">
        <v>712</v>
      </c>
    </row>
    <row r="1677" spans="1:10" x14ac:dyDescent="0.3">
      <c r="A1677">
        <v>2011</v>
      </c>
      <c r="B1677" t="s">
        <v>10</v>
      </c>
      <c r="C1677" t="s">
        <v>11</v>
      </c>
      <c r="D1677" t="s">
        <v>592</v>
      </c>
      <c r="E1677" t="s">
        <v>13</v>
      </c>
      <c r="F1677">
        <v>14213</v>
      </c>
      <c r="G1677" t="s">
        <v>14</v>
      </c>
      <c r="H1677">
        <v>6967</v>
      </c>
      <c r="I1677">
        <v>148000</v>
      </c>
      <c r="J1677" t="s">
        <v>712</v>
      </c>
    </row>
    <row r="1678" spans="1:10" x14ac:dyDescent="0.3">
      <c r="A1678">
        <v>2014</v>
      </c>
      <c r="B1678" t="s">
        <v>44</v>
      </c>
      <c r="C1678" t="s">
        <v>45</v>
      </c>
      <c r="D1678" t="s">
        <v>88</v>
      </c>
      <c r="E1678" t="s">
        <v>23</v>
      </c>
      <c r="F1678">
        <v>94423</v>
      </c>
      <c r="G1678" t="s">
        <v>14</v>
      </c>
      <c r="H1678">
        <v>10611</v>
      </c>
      <c r="I1678">
        <v>476999</v>
      </c>
      <c r="J1678" t="s">
        <v>712</v>
      </c>
    </row>
    <row r="1679" spans="1:10" x14ac:dyDescent="0.3">
      <c r="A1679">
        <v>2022</v>
      </c>
      <c r="B1679" t="s">
        <v>75</v>
      </c>
      <c r="C1679" t="s">
        <v>104</v>
      </c>
      <c r="D1679" t="s">
        <v>105</v>
      </c>
      <c r="E1679" t="s">
        <v>13</v>
      </c>
      <c r="F1679">
        <v>36693</v>
      </c>
      <c r="G1679" t="s">
        <v>14</v>
      </c>
      <c r="H1679">
        <v>12747</v>
      </c>
      <c r="I1679">
        <v>652000</v>
      </c>
      <c r="J1679" t="s">
        <v>712</v>
      </c>
    </row>
    <row r="1680" spans="1:10" x14ac:dyDescent="0.3">
      <c r="A1680">
        <v>2016</v>
      </c>
      <c r="B1680" t="s">
        <v>30</v>
      </c>
      <c r="C1680" t="s">
        <v>53</v>
      </c>
      <c r="D1680" t="s">
        <v>140</v>
      </c>
      <c r="E1680" t="s">
        <v>13</v>
      </c>
      <c r="F1680">
        <v>78062</v>
      </c>
      <c r="G1680" t="s">
        <v>14</v>
      </c>
      <c r="H1680">
        <v>14624</v>
      </c>
      <c r="I1680">
        <v>748000</v>
      </c>
      <c r="J1680" t="s">
        <v>712</v>
      </c>
    </row>
    <row r="1681" spans="1:10" x14ac:dyDescent="0.3">
      <c r="A1681">
        <v>2021</v>
      </c>
      <c r="B1681" t="s">
        <v>25</v>
      </c>
      <c r="C1681" t="s">
        <v>28</v>
      </c>
      <c r="D1681" t="s">
        <v>29</v>
      </c>
      <c r="E1681" t="s">
        <v>13</v>
      </c>
      <c r="F1681">
        <v>40167</v>
      </c>
      <c r="G1681" t="s">
        <v>14</v>
      </c>
      <c r="H1681">
        <v>11554</v>
      </c>
      <c r="I1681">
        <v>591000</v>
      </c>
      <c r="J1681" t="s">
        <v>712</v>
      </c>
    </row>
    <row r="1682" spans="1:10" x14ac:dyDescent="0.3">
      <c r="A1682">
        <v>2014</v>
      </c>
      <c r="B1682" t="s">
        <v>10</v>
      </c>
      <c r="C1682" t="s">
        <v>86</v>
      </c>
      <c r="D1682" t="s">
        <v>149</v>
      </c>
      <c r="E1682" t="s">
        <v>13</v>
      </c>
      <c r="F1682">
        <v>64539</v>
      </c>
      <c r="G1682" t="s">
        <v>14</v>
      </c>
      <c r="H1682">
        <v>5618</v>
      </c>
      <c r="I1682">
        <v>252999</v>
      </c>
      <c r="J1682" t="s">
        <v>712</v>
      </c>
    </row>
    <row r="1683" spans="1:10" x14ac:dyDescent="0.3">
      <c r="A1683">
        <v>2019</v>
      </c>
      <c r="B1683" t="s">
        <v>30</v>
      </c>
      <c r="C1683" t="s">
        <v>31</v>
      </c>
      <c r="D1683" t="s">
        <v>208</v>
      </c>
      <c r="E1683" t="s">
        <v>23</v>
      </c>
      <c r="F1683">
        <v>29044</v>
      </c>
      <c r="G1683" t="s">
        <v>14</v>
      </c>
      <c r="H1683">
        <v>16243</v>
      </c>
      <c r="I1683">
        <v>852999</v>
      </c>
      <c r="J1683" t="s">
        <v>712</v>
      </c>
    </row>
    <row r="1684" spans="1:10" x14ac:dyDescent="0.3">
      <c r="A1684">
        <v>2023</v>
      </c>
      <c r="B1684" t="s">
        <v>10</v>
      </c>
      <c r="C1684" t="s">
        <v>11</v>
      </c>
      <c r="D1684" t="s">
        <v>711</v>
      </c>
      <c r="E1684" t="s">
        <v>13</v>
      </c>
      <c r="F1684">
        <v>17825</v>
      </c>
      <c r="G1684" t="s">
        <v>14</v>
      </c>
      <c r="H1684">
        <v>7996</v>
      </c>
      <c r="I1684">
        <v>409000</v>
      </c>
      <c r="J1684" t="s">
        <v>712</v>
      </c>
    </row>
    <row r="1685" spans="1:10" x14ac:dyDescent="0.3">
      <c r="A1685">
        <v>2018</v>
      </c>
      <c r="B1685" t="s">
        <v>25</v>
      </c>
      <c r="C1685" t="s">
        <v>26</v>
      </c>
      <c r="D1685" t="s">
        <v>161</v>
      </c>
      <c r="E1685" t="s">
        <v>23</v>
      </c>
      <c r="F1685">
        <v>85837</v>
      </c>
      <c r="G1685" t="s">
        <v>14</v>
      </c>
      <c r="H1685">
        <v>13001</v>
      </c>
      <c r="I1685">
        <v>665000</v>
      </c>
      <c r="J1685" t="s">
        <v>712</v>
      </c>
    </row>
    <row r="1686" spans="1:10" x14ac:dyDescent="0.3">
      <c r="A1686">
        <v>2015</v>
      </c>
      <c r="B1686" t="s">
        <v>10</v>
      </c>
      <c r="C1686" t="s">
        <v>102</v>
      </c>
      <c r="D1686" t="s">
        <v>121</v>
      </c>
      <c r="E1686" t="s">
        <v>13</v>
      </c>
      <c r="F1686">
        <v>119077</v>
      </c>
      <c r="G1686" t="s">
        <v>14</v>
      </c>
      <c r="H1686">
        <v>9788</v>
      </c>
      <c r="I1686">
        <v>440000</v>
      </c>
      <c r="J1686" t="s">
        <v>712</v>
      </c>
    </row>
    <row r="1687" spans="1:10" x14ac:dyDescent="0.3">
      <c r="A1687">
        <v>2020</v>
      </c>
      <c r="B1687" t="s">
        <v>44</v>
      </c>
      <c r="C1687" t="s">
        <v>62</v>
      </c>
      <c r="D1687" t="s">
        <v>63</v>
      </c>
      <c r="E1687" t="s">
        <v>13</v>
      </c>
      <c r="F1687">
        <v>52036</v>
      </c>
      <c r="G1687" t="s">
        <v>14</v>
      </c>
      <c r="H1687">
        <v>11320</v>
      </c>
      <c r="I1687">
        <v>579000</v>
      </c>
      <c r="J1687" t="s">
        <v>712</v>
      </c>
    </row>
    <row r="1688" spans="1:10" x14ac:dyDescent="0.3">
      <c r="A1688">
        <v>2022</v>
      </c>
      <c r="B1688" t="s">
        <v>25</v>
      </c>
      <c r="C1688" t="s">
        <v>143</v>
      </c>
      <c r="D1688" t="s">
        <v>763</v>
      </c>
      <c r="E1688" t="s">
        <v>13</v>
      </c>
      <c r="F1688">
        <v>37557</v>
      </c>
      <c r="G1688" t="s">
        <v>73</v>
      </c>
      <c r="H1688">
        <v>14760</v>
      </c>
      <c r="I1688">
        <v>755000</v>
      </c>
      <c r="J1688" t="s">
        <v>712</v>
      </c>
    </row>
    <row r="1689" spans="1:10" x14ac:dyDescent="0.3">
      <c r="A1689">
        <v>2017</v>
      </c>
      <c r="B1689" t="s">
        <v>146</v>
      </c>
      <c r="C1689" t="s">
        <v>147</v>
      </c>
      <c r="D1689" t="s">
        <v>148</v>
      </c>
      <c r="E1689" t="s">
        <v>23</v>
      </c>
      <c r="F1689">
        <v>48227</v>
      </c>
      <c r="G1689" t="s">
        <v>14</v>
      </c>
      <c r="H1689">
        <v>12434</v>
      </c>
      <c r="I1689">
        <v>636000</v>
      </c>
      <c r="J1689" t="s">
        <v>712</v>
      </c>
    </row>
    <row r="1690" spans="1:10" x14ac:dyDescent="0.3">
      <c r="A1690">
        <v>2011</v>
      </c>
      <c r="B1690" t="s">
        <v>57</v>
      </c>
      <c r="C1690" t="s">
        <v>158</v>
      </c>
      <c r="D1690" t="s">
        <v>764</v>
      </c>
      <c r="E1690" t="s">
        <v>13</v>
      </c>
      <c r="F1690">
        <v>80901</v>
      </c>
      <c r="G1690" t="s">
        <v>14</v>
      </c>
      <c r="H1690">
        <v>12663</v>
      </c>
      <c r="I1690">
        <v>269000</v>
      </c>
      <c r="J1690" t="s">
        <v>712</v>
      </c>
    </row>
    <row r="1691" spans="1:10" x14ac:dyDescent="0.3">
      <c r="A1691">
        <v>2021</v>
      </c>
      <c r="B1691" t="s">
        <v>75</v>
      </c>
      <c r="C1691" t="s">
        <v>765</v>
      </c>
      <c r="D1691" t="s">
        <v>766</v>
      </c>
      <c r="E1691" t="s">
        <v>23</v>
      </c>
      <c r="F1691">
        <v>30195</v>
      </c>
      <c r="G1691" t="s">
        <v>14</v>
      </c>
      <c r="H1691">
        <v>14096</v>
      </c>
      <c r="I1691">
        <v>721000</v>
      </c>
      <c r="J1691" t="s">
        <v>712</v>
      </c>
    </row>
    <row r="1692" spans="1:10" x14ac:dyDescent="0.3">
      <c r="A1692">
        <v>2020</v>
      </c>
      <c r="B1692" t="s">
        <v>10</v>
      </c>
      <c r="C1692" t="s">
        <v>18</v>
      </c>
      <c r="D1692" t="s">
        <v>19</v>
      </c>
      <c r="E1692" t="s">
        <v>13</v>
      </c>
      <c r="F1692">
        <v>59534</v>
      </c>
      <c r="G1692" t="s">
        <v>73</v>
      </c>
      <c r="H1692">
        <v>12258</v>
      </c>
      <c r="I1692">
        <v>627000</v>
      </c>
      <c r="J1692" t="s">
        <v>712</v>
      </c>
    </row>
    <row r="1693" spans="1:10" x14ac:dyDescent="0.3">
      <c r="A1693">
        <v>2018</v>
      </c>
      <c r="B1693" t="s">
        <v>10</v>
      </c>
      <c r="C1693" t="s">
        <v>137</v>
      </c>
      <c r="D1693" t="s">
        <v>508</v>
      </c>
      <c r="E1693" t="s">
        <v>23</v>
      </c>
      <c r="F1693">
        <v>100481</v>
      </c>
      <c r="G1693" t="s">
        <v>73</v>
      </c>
      <c r="H1693">
        <v>9988</v>
      </c>
      <c r="I1693">
        <v>449000</v>
      </c>
      <c r="J1693" t="s">
        <v>712</v>
      </c>
    </row>
    <row r="1694" spans="1:10" x14ac:dyDescent="0.3">
      <c r="A1694">
        <v>2018</v>
      </c>
      <c r="B1694" t="s">
        <v>10</v>
      </c>
      <c r="C1694" t="s">
        <v>16</v>
      </c>
      <c r="D1694" t="s">
        <v>17</v>
      </c>
      <c r="E1694" t="s">
        <v>13</v>
      </c>
      <c r="F1694">
        <v>36970</v>
      </c>
      <c r="G1694" t="s">
        <v>14</v>
      </c>
      <c r="H1694">
        <v>10381</v>
      </c>
      <c r="I1694">
        <v>531000</v>
      </c>
      <c r="J1694" t="s">
        <v>712</v>
      </c>
    </row>
    <row r="1695" spans="1:10" x14ac:dyDescent="0.3">
      <c r="A1695">
        <v>2021</v>
      </c>
      <c r="B1695" t="s">
        <v>25</v>
      </c>
      <c r="C1695" t="s">
        <v>95</v>
      </c>
      <c r="D1695" t="s">
        <v>767</v>
      </c>
      <c r="E1695" t="s">
        <v>13</v>
      </c>
      <c r="F1695">
        <v>28282</v>
      </c>
      <c r="G1695" t="s">
        <v>14</v>
      </c>
      <c r="H1695">
        <v>10772</v>
      </c>
      <c r="I1695">
        <v>551000</v>
      </c>
      <c r="J1695" t="s">
        <v>712</v>
      </c>
    </row>
    <row r="1696" spans="1:10" x14ac:dyDescent="0.3">
      <c r="A1696">
        <v>2020</v>
      </c>
      <c r="B1696" t="s">
        <v>10</v>
      </c>
      <c r="C1696" t="s">
        <v>18</v>
      </c>
      <c r="D1696" t="s">
        <v>37</v>
      </c>
      <c r="E1696" t="s">
        <v>13</v>
      </c>
      <c r="F1696">
        <v>25476</v>
      </c>
      <c r="G1696" t="s">
        <v>14</v>
      </c>
      <c r="H1696">
        <v>12278</v>
      </c>
      <c r="I1696">
        <v>628000</v>
      </c>
      <c r="J1696" t="s">
        <v>712</v>
      </c>
    </row>
    <row r="1697" spans="1:10" x14ac:dyDescent="0.3">
      <c r="A1697">
        <v>2019</v>
      </c>
      <c r="B1697" t="s">
        <v>30</v>
      </c>
      <c r="C1697" t="s">
        <v>31</v>
      </c>
      <c r="D1697" t="s">
        <v>32</v>
      </c>
      <c r="E1697" t="s">
        <v>13</v>
      </c>
      <c r="F1697">
        <v>48008</v>
      </c>
      <c r="G1697" t="s">
        <v>14</v>
      </c>
      <c r="H1697">
        <v>15412</v>
      </c>
      <c r="I1697">
        <v>810000</v>
      </c>
      <c r="J1697" t="s">
        <v>712</v>
      </c>
    </row>
    <row r="1698" spans="1:10" x14ac:dyDescent="0.3">
      <c r="A1698">
        <v>2019</v>
      </c>
      <c r="B1698" t="s">
        <v>10</v>
      </c>
      <c r="C1698" t="s">
        <v>18</v>
      </c>
      <c r="D1698" t="s">
        <v>19</v>
      </c>
      <c r="E1698" t="s">
        <v>13</v>
      </c>
      <c r="F1698">
        <v>47849</v>
      </c>
      <c r="G1698" t="s">
        <v>73</v>
      </c>
      <c r="H1698">
        <v>10831</v>
      </c>
      <c r="I1698">
        <v>554000</v>
      </c>
      <c r="J1698" t="s">
        <v>712</v>
      </c>
    </row>
    <row r="1699" spans="1:10" x14ac:dyDescent="0.3">
      <c r="A1699">
        <v>2021</v>
      </c>
      <c r="B1699" t="s">
        <v>10</v>
      </c>
      <c r="C1699" t="s">
        <v>18</v>
      </c>
      <c r="D1699" t="s">
        <v>19</v>
      </c>
      <c r="E1699" t="s">
        <v>13</v>
      </c>
      <c r="F1699">
        <v>18460</v>
      </c>
      <c r="G1699" t="s">
        <v>14</v>
      </c>
      <c r="H1699">
        <v>11671</v>
      </c>
      <c r="I1699">
        <v>597000</v>
      </c>
      <c r="J1699" t="s">
        <v>712</v>
      </c>
    </row>
    <row r="1700" spans="1:10" x14ac:dyDescent="0.3">
      <c r="A1700">
        <v>2017</v>
      </c>
      <c r="B1700" t="s">
        <v>10</v>
      </c>
      <c r="C1700" t="s">
        <v>18</v>
      </c>
      <c r="D1700" t="s">
        <v>141</v>
      </c>
      <c r="E1700" t="s">
        <v>23</v>
      </c>
      <c r="F1700">
        <v>50509</v>
      </c>
      <c r="G1700" t="s">
        <v>14</v>
      </c>
      <c r="H1700">
        <v>9677</v>
      </c>
      <c r="I1700">
        <v>495000</v>
      </c>
      <c r="J1700" t="s">
        <v>712</v>
      </c>
    </row>
    <row r="1701" spans="1:10" x14ac:dyDescent="0.3">
      <c r="A1701">
        <v>2016</v>
      </c>
      <c r="B1701" t="s">
        <v>10</v>
      </c>
      <c r="C1701" t="s">
        <v>86</v>
      </c>
      <c r="D1701" t="s">
        <v>106</v>
      </c>
      <c r="E1701" t="s">
        <v>13</v>
      </c>
      <c r="F1701">
        <v>121389</v>
      </c>
      <c r="G1701" t="s">
        <v>14</v>
      </c>
      <c r="H1701">
        <v>6562</v>
      </c>
      <c r="I1701">
        <v>295000</v>
      </c>
      <c r="J1701" t="s">
        <v>712</v>
      </c>
    </row>
    <row r="1702" spans="1:10" x14ac:dyDescent="0.3">
      <c r="A1702">
        <v>2019</v>
      </c>
      <c r="B1702" t="s">
        <v>20</v>
      </c>
      <c r="C1702" t="s">
        <v>21</v>
      </c>
      <c r="D1702" t="s">
        <v>112</v>
      </c>
      <c r="E1702" t="s">
        <v>13</v>
      </c>
      <c r="F1702">
        <v>52895</v>
      </c>
      <c r="G1702" t="s">
        <v>14</v>
      </c>
      <c r="H1702">
        <v>15230</v>
      </c>
      <c r="I1702">
        <v>779000</v>
      </c>
      <c r="J1702" t="s">
        <v>712</v>
      </c>
    </row>
    <row r="1703" spans="1:10" x14ac:dyDescent="0.3">
      <c r="A1703">
        <v>2022</v>
      </c>
      <c r="B1703" t="s">
        <v>67</v>
      </c>
      <c r="C1703" t="s">
        <v>301</v>
      </c>
      <c r="D1703" t="s">
        <v>768</v>
      </c>
      <c r="E1703" t="s">
        <v>23</v>
      </c>
      <c r="F1703">
        <v>23444</v>
      </c>
      <c r="G1703" t="s">
        <v>24</v>
      </c>
      <c r="H1703">
        <v>29579</v>
      </c>
      <c r="I1703">
        <v>1554000</v>
      </c>
      <c r="J1703" t="s">
        <v>712</v>
      </c>
    </row>
    <row r="1704" spans="1:10" x14ac:dyDescent="0.3">
      <c r="A1704">
        <v>2012</v>
      </c>
      <c r="B1704" t="s">
        <v>44</v>
      </c>
      <c r="C1704" t="s">
        <v>45</v>
      </c>
      <c r="D1704" t="s">
        <v>165</v>
      </c>
      <c r="E1704" t="s">
        <v>23</v>
      </c>
      <c r="F1704">
        <v>89613</v>
      </c>
      <c r="G1704" t="s">
        <v>14</v>
      </c>
      <c r="H1704">
        <v>10662</v>
      </c>
      <c r="I1704">
        <v>321000</v>
      </c>
      <c r="J1704" t="s">
        <v>712</v>
      </c>
    </row>
    <row r="1705" spans="1:10" x14ac:dyDescent="0.3">
      <c r="A1705">
        <v>2012</v>
      </c>
      <c r="B1705" t="s">
        <v>30</v>
      </c>
      <c r="C1705" t="s">
        <v>91</v>
      </c>
      <c r="D1705" t="s">
        <v>92</v>
      </c>
      <c r="E1705" t="s">
        <v>13</v>
      </c>
      <c r="F1705">
        <v>38005</v>
      </c>
      <c r="G1705" t="s">
        <v>14</v>
      </c>
      <c r="H1705">
        <v>13243</v>
      </c>
      <c r="I1705">
        <v>399000</v>
      </c>
      <c r="J1705" t="s">
        <v>712</v>
      </c>
    </row>
    <row r="1706" spans="1:10" x14ac:dyDescent="0.3">
      <c r="A1706">
        <v>2021</v>
      </c>
      <c r="B1706" t="s">
        <v>10</v>
      </c>
      <c r="C1706" t="s">
        <v>118</v>
      </c>
      <c r="D1706" t="s">
        <v>769</v>
      </c>
      <c r="E1706" t="s">
        <v>13</v>
      </c>
      <c r="F1706">
        <v>9292</v>
      </c>
      <c r="G1706" t="s">
        <v>14</v>
      </c>
      <c r="H1706">
        <v>9521</v>
      </c>
      <c r="I1706">
        <v>487000</v>
      </c>
      <c r="J1706" t="s">
        <v>712</v>
      </c>
    </row>
    <row r="1707" spans="1:10" x14ac:dyDescent="0.3">
      <c r="A1707">
        <v>2015</v>
      </c>
      <c r="B1707" t="s">
        <v>10</v>
      </c>
      <c r="C1707" t="s">
        <v>86</v>
      </c>
      <c r="D1707" t="s">
        <v>87</v>
      </c>
      <c r="E1707" t="s">
        <v>13</v>
      </c>
      <c r="F1707">
        <v>66325</v>
      </c>
      <c r="G1707" t="s">
        <v>14</v>
      </c>
      <c r="H1707">
        <v>6510</v>
      </c>
      <c r="I1707">
        <v>333000</v>
      </c>
      <c r="J1707" t="s">
        <v>712</v>
      </c>
    </row>
    <row r="1708" spans="1:10" x14ac:dyDescent="0.3">
      <c r="A1708">
        <v>2020</v>
      </c>
      <c r="B1708" t="s">
        <v>25</v>
      </c>
      <c r="C1708" t="s">
        <v>26</v>
      </c>
      <c r="D1708" t="s">
        <v>27</v>
      </c>
      <c r="E1708" t="s">
        <v>13</v>
      </c>
      <c r="F1708">
        <v>62246</v>
      </c>
      <c r="G1708" t="s">
        <v>14</v>
      </c>
      <c r="H1708">
        <v>15265</v>
      </c>
      <c r="I1708">
        <v>802000</v>
      </c>
      <c r="J1708" t="s">
        <v>712</v>
      </c>
    </row>
    <row r="1709" spans="1:10" x14ac:dyDescent="0.3">
      <c r="A1709">
        <v>2022</v>
      </c>
      <c r="B1709" t="s">
        <v>25</v>
      </c>
      <c r="C1709" t="s">
        <v>26</v>
      </c>
      <c r="D1709" t="s">
        <v>306</v>
      </c>
      <c r="E1709" t="s">
        <v>23</v>
      </c>
      <c r="F1709">
        <v>30129</v>
      </c>
      <c r="G1709" t="s">
        <v>14</v>
      </c>
      <c r="H1709">
        <v>19110</v>
      </c>
      <c r="I1709">
        <v>1003999</v>
      </c>
      <c r="J1709" t="s">
        <v>712</v>
      </c>
    </row>
    <row r="1710" spans="1:10" x14ac:dyDescent="0.3">
      <c r="A1710">
        <v>2012</v>
      </c>
      <c r="B1710" t="s">
        <v>44</v>
      </c>
      <c r="C1710" t="s">
        <v>170</v>
      </c>
      <c r="D1710" t="s">
        <v>520</v>
      </c>
      <c r="E1710" t="s">
        <v>13</v>
      </c>
      <c r="F1710">
        <v>35069</v>
      </c>
      <c r="G1710" t="s">
        <v>14</v>
      </c>
      <c r="H1710">
        <v>7340</v>
      </c>
      <c r="I1710">
        <v>221000</v>
      </c>
      <c r="J1710" t="s">
        <v>712</v>
      </c>
    </row>
    <row r="1711" spans="1:10" x14ac:dyDescent="0.3">
      <c r="A1711">
        <v>2022</v>
      </c>
      <c r="B1711" t="s">
        <v>25</v>
      </c>
      <c r="C1711" t="s">
        <v>220</v>
      </c>
      <c r="D1711" t="s">
        <v>770</v>
      </c>
      <c r="E1711" t="s">
        <v>23</v>
      </c>
      <c r="F1711">
        <v>20858</v>
      </c>
      <c r="G1711" t="s">
        <v>24</v>
      </c>
      <c r="H1711">
        <v>32643</v>
      </c>
      <c r="I1711">
        <v>1714999</v>
      </c>
      <c r="J1711" t="s">
        <v>712</v>
      </c>
    </row>
    <row r="1712" spans="1:10" x14ac:dyDescent="0.3">
      <c r="A1712">
        <v>2018</v>
      </c>
      <c r="B1712" t="s">
        <v>44</v>
      </c>
      <c r="C1712" t="s">
        <v>45</v>
      </c>
      <c r="D1712" t="s">
        <v>136</v>
      </c>
      <c r="E1712" t="s">
        <v>23</v>
      </c>
      <c r="F1712">
        <v>82136</v>
      </c>
      <c r="G1712" t="s">
        <v>14</v>
      </c>
      <c r="H1712">
        <v>15132</v>
      </c>
      <c r="I1712">
        <v>774000</v>
      </c>
      <c r="J1712" t="s">
        <v>712</v>
      </c>
    </row>
    <row r="1713" spans="1:10" x14ac:dyDescent="0.3">
      <c r="A1713">
        <v>2016</v>
      </c>
      <c r="B1713" t="s">
        <v>10</v>
      </c>
      <c r="C1713" t="s">
        <v>16</v>
      </c>
      <c r="D1713" t="s">
        <v>771</v>
      </c>
      <c r="E1713" t="s">
        <v>13</v>
      </c>
      <c r="F1713">
        <v>40875</v>
      </c>
      <c r="G1713" t="s">
        <v>14</v>
      </c>
      <c r="H1713">
        <v>9267</v>
      </c>
      <c r="I1713">
        <v>474000</v>
      </c>
      <c r="J1713" t="s">
        <v>712</v>
      </c>
    </row>
    <row r="1714" spans="1:10" x14ac:dyDescent="0.3">
      <c r="A1714">
        <v>2012</v>
      </c>
      <c r="B1714" t="s">
        <v>30</v>
      </c>
      <c r="C1714" t="s">
        <v>404</v>
      </c>
      <c r="D1714" t="s">
        <v>405</v>
      </c>
      <c r="E1714" t="s">
        <v>13</v>
      </c>
      <c r="F1714">
        <v>67395</v>
      </c>
      <c r="G1714" t="s">
        <v>14</v>
      </c>
      <c r="H1714">
        <v>6211</v>
      </c>
      <c r="I1714">
        <v>187000</v>
      </c>
      <c r="J1714" t="s">
        <v>712</v>
      </c>
    </row>
    <row r="1715" spans="1:10" x14ac:dyDescent="0.3">
      <c r="A1715">
        <v>2013</v>
      </c>
      <c r="B1715" t="s">
        <v>10</v>
      </c>
      <c r="C1715" t="s">
        <v>16</v>
      </c>
      <c r="D1715" t="s">
        <v>133</v>
      </c>
      <c r="E1715" t="s">
        <v>13</v>
      </c>
      <c r="F1715">
        <v>82412</v>
      </c>
      <c r="G1715" t="s">
        <v>14</v>
      </c>
      <c r="H1715">
        <v>7610</v>
      </c>
      <c r="I1715">
        <v>289000</v>
      </c>
      <c r="J1715" t="s">
        <v>712</v>
      </c>
    </row>
    <row r="1716" spans="1:10" x14ac:dyDescent="0.3">
      <c r="A1716">
        <v>2016</v>
      </c>
      <c r="B1716" t="s">
        <v>30</v>
      </c>
      <c r="C1716" t="s">
        <v>53</v>
      </c>
      <c r="D1716" t="s">
        <v>772</v>
      </c>
      <c r="E1716" t="s">
        <v>13</v>
      </c>
      <c r="F1716">
        <v>77095</v>
      </c>
      <c r="G1716" t="s">
        <v>14</v>
      </c>
      <c r="H1716">
        <v>13685</v>
      </c>
      <c r="I1716">
        <v>700000</v>
      </c>
      <c r="J1716" t="s">
        <v>712</v>
      </c>
    </row>
    <row r="1717" spans="1:10" x14ac:dyDescent="0.3">
      <c r="A1717">
        <v>2016</v>
      </c>
      <c r="B1717" t="s">
        <v>30</v>
      </c>
      <c r="C1717" t="s">
        <v>178</v>
      </c>
      <c r="D1717" t="s">
        <v>402</v>
      </c>
      <c r="E1717" t="s">
        <v>13</v>
      </c>
      <c r="F1717">
        <v>83404</v>
      </c>
      <c r="G1717" t="s">
        <v>14</v>
      </c>
      <c r="H1717">
        <v>6061</v>
      </c>
      <c r="I1717">
        <v>310000</v>
      </c>
      <c r="J1717" t="s">
        <v>712</v>
      </c>
    </row>
    <row r="1718" spans="1:10" x14ac:dyDescent="0.3">
      <c r="A1718">
        <v>2017</v>
      </c>
      <c r="B1718" t="s">
        <v>25</v>
      </c>
      <c r="C1718" t="s">
        <v>95</v>
      </c>
      <c r="D1718" t="s">
        <v>773</v>
      </c>
      <c r="E1718" t="s">
        <v>23</v>
      </c>
      <c r="F1718">
        <v>102235</v>
      </c>
      <c r="G1718" t="s">
        <v>14</v>
      </c>
      <c r="H1718">
        <v>8876</v>
      </c>
      <c r="I1718">
        <v>399000</v>
      </c>
      <c r="J1718" t="s">
        <v>712</v>
      </c>
    </row>
    <row r="1719" spans="1:10" x14ac:dyDescent="0.3">
      <c r="A1719">
        <v>2020</v>
      </c>
      <c r="B1719" t="s">
        <v>10</v>
      </c>
      <c r="C1719" t="s">
        <v>18</v>
      </c>
      <c r="D1719" t="s">
        <v>19</v>
      </c>
      <c r="E1719" t="s">
        <v>13</v>
      </c>
      <c r="F1719">
        <v>60770</v>
      </c>
      <c r="G1719" t="s">
        <v>14</v>
      </c>
      <c r="H1719">
        <v>11750</v>
      </c>
      <c r="I1719">
        <v>601000</v>
      </c>
      <c r="J1719" t="s">
        <v>712</v>
      </c>
    </row>
    <row r="1720" spans="1:10" x14ac:dyDescent="0.3">
      <c r="A1720">
        <v>2019</v>
      </c>
      <c r="B1720" t="s">
        <v>44</v>
      </c>
      <c r="C1720" t="s">
        <v>62</v>
      </c>
      <c r="D1720" t="s">
        <v>155</v>
      </c>
      <c r="E1720" t="s">
        <v>13</v>
      </c>
      <c r="F1720">
        <v>43683</v>
      </c>
      <c r="G1720" t="s">
        <v>24</v>
      </c>
      <c r="H1720">
        <v>12857</v>
      </c>
      <c r="I1720">
        <v>578000</v>
      </c>
      <c r="J1720" t="s">
        <v>712</v>
      </c>
    </row>
    <row r="1721" spans="1:10" x14ac:dyDescent="0.3">
      <c r="A1721">
        <v>2019</v>
      </c>
      <c r="B1721" t="s">
        <v>10</v>
      </c>
      <c r="C1721" t="s">
        <v>18</v>
      </c>
      <c r="D1721" t="s">
        <v>204</v>
      </c>
      <c r="E1721" t="s">
        <v>13</v>
      </c>
      <c r="F1721">
        <v>25501</v>
      </c>
      <c r="G1721" t="s">
        <v>14</v>
      </c>
      <c r="H1721">
        <v>11320</v>
      </c>
      <c r="I1721">
        <v>579000</v>
      </c>
      <c r="J1721" t="s">
        <v>712</v>
      </c>
    </row>
    <row r="1722" spans="1:10" x14ac:dyDescent="0.3">
      <c r="A1722">
        <v>2017</v>
      </c>
      <c r="B1722" t="s">
        <v>30</v>
      </c>
      <c r="C1722" t="s">
        <v>223</v>
      </c>
      <c r="D1722" t="s">
        <v>228</v>
      </c>
      <c r="E1722" t="s">
        <v>13</v>
      </c>
      <c r="F1722">
        <v>21010</v>
      </c>
      <c r="G1722" t="s">
        <v>14</v>
      </c>
      <c r="H1722">
        <v>9052</v>
      </c>
      <c r="I1722">
        <v>463000</v>
      </c>
      <c r="J1722" t="s">
        <v>712</v>
      </c>
    </row>
    <row r="1723" spans="1:10" x14ac:dyDescent="0.3">
      <c r="A1723">
        <v>2021</v>
      </c>
      <c r="B1723" t="s">
        <v>10</v>
      </c>
      <c r="C1723" t="s">
        <v>18</v>
      </c>
      <c r="D1723" t="s">
        <v>190</v>
      </c>
      <c r="E1723" t="s">
        <v>23</v>
      </c>
      <c r="F1723">
        <v>39864</v>
      </c>
      <c r="G1723" t="s">
        <v>14</v>
      </c>
      <c r="H1723">
        <v>14721</v>
      </c>
      <c r="I1723">
        <v>753000</v>
      </c>
      <c r="J1723" t="s">
        <v>712</v>
      </c>
    </row>
    <row r="1724" spans="1:10" x14ac:dyDescent="0.3">
      <c r="A1724">
        <v>2019</v>
      </c>
      <c r="B1724" t="s">
        <v>25</v>
      </c>
      <c r="C1724" t="s">
        <v>143</v>
      </c>
      <c r="D1724" t="s">
        <v>144</v>
      </c>
      <c r="E1724" t="s">
        <v>23</v>
      </c>
      <c r="F1724">
        <v>70408</v>
      </c>
      <c r="G1724" t="s">
        <v>14</v>
      </c>
      <c r="H1724">
        <v>9306</v>
      </c>
      <c r="I1724">
        <v>476000</v>
      </c>
      <c r="J1724" t="s">
        <v>712</v>
      </c>
    </row>
    <row r="1725" spans="1:10" x14ac:dyDescent="0.3">
      <c r="A1725">
        <v>2019</v>
      </c>
      <c r="B1725" t="s">
        <v>44</v>
      </c>
      <c r="C1725" t="s">
        <v>125</v>
      </c>
      <c r="D1725" t="s">
        <v>126</v>
      </c>
      <c r="E1725" t="s">
        <v>13</v>
      </c>
      <c r="F1725">
        <v>54689</v>
      </c>
      <c r="G1725" t="s">
        <v>14</v>
      </c>
      <c r="H1725">
        <v>11300</v>
      </c>
      <c r="I1725">
        <v>578000</v>
      </c>
      <c r="J1725" t="s">
        <v>712</v>
      </c>
    </row>
    <row r="1726" spans="1:10" x14ac:dyDescent="0.3">
      <c r="A1726">
        <v>2021</v>
      </c>
      <c r="B1726" t="s">
        <v>30</v>
      </c>
      <c r="C1726" t="s">
        <v>31</v>
      </c>
      <c r="D1726" t="s">
        <v>32</v>
      </c>
      <c r="E1726" t="s">
        <v>13</v>
      </c>
      <c r="F1726">
        <v>29239</v>
      </c>
      <c r="G1726" t="s">
        <v>14</v>
      </c>
      <c r="H1726">
        <v>16312</v>
      </c>
      <c r="I1726">
        <v>857000</v>
      </c>
      <c r="J1726" t="s">
        <v>712</v>
      </c>
    </row>
    <row r="1727" spans="1:10" x14ac:dyDescent="0.3">
      <c r="A1727">
        <v>2015</v>
      </c>
      <c r="B1727" t="s">
        <v>10</v>
      </c>
      <c r="C1727" t="s">
        <v>102</v>
      </c>
      <c r="D1727" t="s">
        <v>121</v>
      </c>
      <c r="E1727" t="s">
        <v>13</v>
      </c>
      <c r="F1727">
        <v>56400</v>
      </c>
      <c r="G1727" t="s">
        <v>14</v>
      </c>
      <c r="H1727">
        <v>9674</v>
      </c>
      <c r="I1727">
        <v>495000</v>
      </c>
      <c r="J1727" t="s">
        <v>712</v>
      </c>
    </row>
    <row r="1728" spans="1:10" x14ac:dyDescent="0.3">
      <c r="A1728">
        <v>2017</v>
      </c>
      <c r="B1728" t="s">
        <v>10</v>
      </c>
      <c r="C1728" t="s">
        <v>16</v>
      </c>
      <c r="D1728" t="s">
        <v>40</v>
      </c>
      <c r="E1728" t="s">
        <v>13</v>
      </c>
      <c r="F1728">
        <v>55602</v>
      </c>
      <c r="G1728" t="s">
        <v>14</v>
      </c>
      <c r="H1728">
        <v>8055</v>
      </c>
      <c r="I1728">
        <v>412000</v>
      </c>
      <c r="J1728" t="s">
        <v>712</v>
      </c>
    </row>
    <row r="1729" spans="1:10" x14ac:dyDescent="0.3">
      <c r="A1729">
        <v>2011</v>
      </c>
      <c r="B1729" t="s">
        <v>44</v>
      </c>
      <c r="C1729" t="s">
        <v>45</v>
      </c>
      <c r="D1729" t="s">
        <v>566</v>
      </c>
      <c r="E1729" t="s">
        <v>13</v>
      </c>
      <c r="F1729">
        <v>61200</v>
      </c>
      <c r="G1729" t="s">
        <v>14</v>
      </c>
      <c r="H1729">
        <v>11580</v>
      </c>
      <c r="I1729">
        <v>246000</v>
      </c>
      <c r="J1729" t="s">
        <v>712</v>
      </c>
    </row>
    <row r="1730" spans="1:10" x14ac:dyDescent="0.3">
      <c r="A1730">
        <v>2016</v>
      </c>
      <c r="B1730" t="s">
        <v>44</v>
      </c>
      <c r="C1730" t="s">
        <v>45</v>
      </c>
      <c r="D1730" t="s">
        <v>160</v>
      </c>
      <c r="E1730" t="s">
        <v>13</v>
      </c>
      <c r="F1730">
        <v>56424</v>
      </c>
      <c r="G1730" t="s">
        <v>14</v>
      </c>
      <c r="H1730">
        <v>12278</v>
      </c>
      <c r="I1730">
        <v>628000</v>
      </c>
      <c r="J1730" t="s">
        <v>712</v>
      </c>
    </row>
    <row r="1731" spans="1:10" x14ac:dyDescent="0.3">
      <c r="A1731">
        <v>2017</v>
      </c>
      <c r="B1731" t="s">
        <v>30</v>
      </c>
      <c r="C1731" t="s">
        <v>223</v>
      </c>
      <c r="D1731" t="s">
        <v>228</v>
      </c>
      <c r="E1731" t="s">
        <v>13</v>
      </c>
      <c r="F1731">
        <v>24376</v>
      </c>
      <c r="G1731" t="s">
        <v>14</v>
      </c>
      <c r="H1731">
        <v>8895</v>
      </c>
      <c r="I1731">
        <v>455000</v>
      </c>
      <c r="J1731" t="s">
        <v>712</v>
      </c>
    </row>
    <row r="1732" spans="1:10" x14ac:dyDescent="0.3">
      <c r="A1732">
        <v>2018</v>
      </c>
      <c r="B1732" t="s">
        <v>175</v>
      </c>
      <c r="C1732" t="s">
        <v>176</v>
      </c>
      <c r="D1732" t="s">
        <v>567</v>
      </c>
      <c r="E1732" t="s">
        <v>13</v>
      </c>
      <c r="F1732">
        <v>53437</v>
      </c>
      <c r="G1732" t="s">
        <v>24</v>
      </c>
      <c r="H1732">
        <v>25535</v>
      </c>
      <c r="I1732">
        <v>988000</v>
      </c>
      <c r="J1732" t="s">
        <v>712</v>
      </c>
    </row>
    <row r="1733" spans="1:10" x14ac:dyDescent="0.3">
      <c r="A1733">
        <v>2022</v>
      </c>
      <c r="B1733" t="s">
        <v>25</v>
      </c>
      <c r="C1733" t="s">
        <v>26</v>
      </c>
      <c r="D1733" t="s">
        <v>157</v>
      </c>
      <c r="E1733" t="s">
        <v>23</v>
      </c>
      <c r="F1733">
        <v>12616</v>
      </c>
      <c r="G1733" t="s">
        <v>14</v>
      </c>
      <c r="H1733">
        <v>18787</v>
      </c>
      <c r="I1733">
        <v>986999</v>
      </c>
      <c r="J1733" t="s">
        <v>712</v>
      </c>
    </row>
    <row r="1734" spans="1:10" x14ac:dyDescent="0.3">
      <c r="A1734">
        <v>2017</v>
      </c>
      <c r="B1734" t="s">
        <v>10</v>
      </c>
      <c r="C1734" t="s">
        <v>93</v>
      </c>
      <c r="D1734" t="s">
        <v>348</v>
      </c>
      <c r="E1734" t="s">
        <v>23</v>
      </c>
      <c r="F1734">
        <v>80495</v>
      </c>
      <c r="G1734" t="s">
        <v>14</v>
      </c>
      <c r="H1734">
        <v>7136</v>
      </c>
      <c r="I1734">
        <v>365000</v>
      </c>
      <c r="J1734" t="s">
        <v>712</v>
      </c>
    </row>
    <row r="1735" spans="1:10" x14ac:dyDescent="0.3">
      <c r="A1735">
        <v>2020</v>
      </c>
      <c r="B1735" t="s">
        <v>20</v>
      </c>
      <c r="C1735" t="s">
        <v>21</v>
      </c>
      <c r="D1735" t="s">
        <v>97</v>
      </c>
      <c r="E1735" t="s">
        <v>13</v>
      </c>
      <c r="F1735">
        <v>40924</v>
      </c>
      <c r="G1735" t="s">
        <v>14</v>
      </c>
      <c r="H1735">
        <v>13714</v>
      </c>
      <c r="I1735">
        <v>701000</v>
      </c>
      <c r="J1735" t="s">
        <v>712</v>
      </c>
    </row>
    <row r="1736" spans="1:10" x14ac:dyDescent="0.3">
      <c r="A1736">
        <v>2022</v>
      </c>
      <c r="B1736" t="s">
        <v>10</v>
      </c>
      <c r="C1736" t="s">
        <v>118</v>
      </c>
      <c r="D1736" t="s">
        <v>164</v>
      </c>
      <c r="E1736" t="s">
        <v>23</v>
      </c>
      <c r="F1736">
        <v>22666</v>
      </c>
      <c r="G1736" t="s">
        <v>14</v>
      </c>
      <c r="H1736">
        <v>11574</v>
      </c>
      <c r="I1736">
        <v>592000</v>
      </c>
      <c r="J1736" t="s">
        <v>712</v>
      </c>
    </row>
    <row r="1737" spans="1:10" x14ac:dyDescent="0.3">
      <c r="A1737">
        <v>2018</v>
      </c>
      <c r="B1737" t="s">
        <v>20</v>
      </c>
      <c r="C1737" t="s">
        <v>263</v>
      </c>
      <c r="D1737" t="s">
        <v>774</v>
      </c>
      <c r="E1737" t="s">
        <v>13</v>
      </c>
      <c r="F1737">
        <v>63935</v>
      </c>
      <c r="G1737" t="s">
        <v>24</v>
      </c>
      <c r="H1737">
        <v>11350</v>
      </c>
      <c r="I1737">
        <v>430999</v>
      </c>
      <c r="J1737" t="s">
        <v>712</v>
      </c>
    </row>
    <row r="1738" spans="1:10" x14ac:dyDescent="0.3">
      <c r="A1738">
        <v>2020</v>
      </c>
      <c r="B1738" t="s">
        <v>25</v>
      </c>
      <c r="C1738" t="s">
        <v>95</v>
      </c>
      <c r="D1738" t="s">
        <v>480</v>
      </c>
      <c r="E1738" t="s">
        <v>13</v>
      </c>
      <c r="F1738">
        <v>66943</v>
      </c>
      <c r="G1738" t="s">
        <v>14</v>
      </c>
      <c r="H1738">
        <v>10479</v>
      </c>
      <c r="I1738">
        <v>536000</v>
      </c>
      <c r="J1738" t="s">
        <v>712</v>
      </c>
    </row>
    <row r="1739" spans="1:10" x14ac:dyDescent="0.3">
      <c r="A1739">
        <v>2016</v>
      </c>
      <c r="B1739" t="s">
        <v>30</v>
      </c>
      <c r="C1739" t="s">
        <v>53</v>
      </c>
      <c r="D1739" t="s">
        <v>128</v>
      </c>
      <c r="E1739" t="s">
        <v>23</v>
      </c>
      <c r="F1739">
        <v>101240</v>
      </c>
      <c r="G1739" t="s">
        <v>14</v>
      </c>
      <c r="H1739">
        <v>16216</v>
      </c>
      <c r="I1739">
        <v>729000</v>
      </c>
      <c r="J1739" t="s">
        <v>712</v>
      </c>
    </row>
    <row r="1740" spans="1:10" x14ac:dyDescent="0.3">
      <c r="A1740">
        <v>2019</v>
      </c>
      <c r="B1740" t="s">
        <v>10</v>
      </c>
      <c r="C1740" t="s">
        <v>93</v>
      </c>
      <c r="D1740" t="s">
        <v>418</v>
      </c>
      <c r="E1740" t="s">
        <v>23</v>
      </c>
      <c r="F1740">
        <v>74343</v>
      </c>
      <c r="G1740" t="s">
        <v>14</v>
      </c>
      <c r="H1740">
        <v>8446</v>
      </c>
      <c r="I1740">
        <v>432000</v>
      </c>
      <c r="J1740" t="s">
        <v>712</v>
      </c>
    </row>
    <row r="1741" spans="1:10" x14ac:dyDescent="0.3">
      <c r="A1741">
        <v>2021</v>
      </c>
      <c r="B1741" t="s">
        <v>25</v>
      </c>
      <c r="C1741" t="s">
        <v>152</v>
      </c>
      <c r="D1741" t="s">
        <v>153</v>
      </c>
      <c r="E1741" t="s">
        <v>23</v>
      </c>
      <c r="F1741">
        <v>21995</v>
      </c>
      <c r="G1741" t="s">
        <v>24</v>
      </c>
      <c r="H1741">
        <v>31292</v>
      </c>
      <c r="I1741">
        <v>1644000</v>
      </c>
      <c r="J1741" t="s">
        <v>712</v>
      </c>
    </row>
    <row r="1742" spans="1:10" x14ac:dyDescent="0.3">
      <c r="A1742">
        <v>2011</v>
      </c>
      <c r="B1742" t="s">
        <v>30</v>
      </c>
      <c r="C1742" t="s">
        <v>178</v>
      </c>
      <c r="D1742" t="s">
        <v>185</v>
      </c>
      <c r="E1742" t="s">
        <v>13</v>
      </c>
      <c r="F1742">
        <v>75338</v>
      </c>
      <c r="G1742" t="s">
        <v>14</v>
      </c>
      <c r="H1742">
        <v>8567</v>
      </c>
      <c r="I1742">
        <v>182000</v>
      </c>
      <c r="J1742" t="s">
        <v>712</v>
      </c>
    </row>
    <row r="1743" spans="1:10" x14ac:dyDescent="0.3">
      <c r="A1743">
        <v>2018</v>
      </c>
      <c r="B1743" t="s">
        <v>41</v>
      </c>
      <c r="C1743" t="s">
        <v>150</v>
      </c>
      <c r="D1743" t="s">
        <v>151</v>
      </c>
      <c r="E1743" t="s">
        <v>13</v>
      </c>
      <c r="F1743">
        <v>96717</v>
      </c>
      <c r="G1743" t="s">
        <v>14</v>
      </c>
      <c r="H1743">
        <v>10674</v>
      </c>
      <c r="I1743">
        <v>546000</v>
      </c>
      <c r="J1743" t="s">
        <v>712</v>
      </c>
    </row>
    <row r="1744" spans="1:10" x14ac:dyDescent="0.3">
      <c r="A1744">
        <v>2014</v>
      </c>
      <c r="B1744" t="s">
        <v>10</v>
      </c>
      <c r="C1744" t="s">
        <v>86</v>
      </c>
      <c r="D1744" t="s">
        <v>149</v>
      </c>
      <c r="E1744" t="s">
        <v>13</v>
      </c>
      <c r="F1744">
        <v>32631</v>
      </c>
      <c r="G1744" t="s">
        <v>14</v>
      </c>
      <c r="H1744">
        <v>6406</v>
      </c>
      <c r="I1744">
        <v>288000</v>
      </c>
      <c r="J1744" t="s">
        <v>712</v>
      </c>
    </row>
    <row r="1745" spans="1:10" x14ac:dyDescent="0.3">
      <c r="A1745">
        <v>2017</v>
      </c>
      <c r="B1745" t="s">
        <v>10</v>
      </c>
      <c r="C1745" t="s">
        <v>18</v>
      </c>
      <c r="D1745" t="s">
        <v>19</v>
      </c>
      <c r="E1745" t="s">
        <v>13</v>
      </c>
      <c r="F1745">
        <v>32348</v>
      </c>
      <c r="G1745" t="s">
        <v>14</v>
      </c>
      <c r="H1745">
        <v>9501</v>
      </c>
      <c r="I1745">
        <v>486000</v>
      </c>
      <c r="J1745" t="s">
        <v>712</v>
      </c>
    </row>
    <row r="1746" spans="1:10" x14ac:dyDescent="0.3">
      <c r="A1746">
        <v>2011</v>
      </c>
      <c r="B1746" t="s">
        <v>30</v>
      </c>
      <c r="C1746" t="s">
        <v>38</v>
      </c>
      <c r="D1746" t="s">
        <v>156</v>
      </c>
      <c r="E1746" t="s">
        <v>13</v>
      </c>
      <c r="F1746">
        <v>73031</v>
      </c>
      <c r="G1746" t="s">
        <v>14</v>
      </c>
      <c r="H1746">
        <v>8897</v>
      </c>
      <c r="I1746">
        <v>189000</v>
      </c>
      <c r="J1746" t="s">
        <v>712</v>
      </c>
    </row>
    <row r="1747" spans="1:10" x14ac:dyDescent="0.3">
      <c r="A1747">
        <v>2019</v>
      </c>
      <c r="B1747" t="s">
        <v>30</v>
      </c>
      <c r="C1747" t="s">
        <v>223</v>
      </c>
      <c r="D1747" t="s">
        <v>265</v>
      </c>
      <c r="E1747" t="s">
        <v>13</v>
      </c>
      <c r="F1747">
        <v>33693</v>
      </c>
      <c r="G1747" t="s">
        <v>14</v>
      </c>
      <c r="H1747">
        <v>10049</v>
      </c>
      <c r="I1747">
        <v>513999</v>
      </c>
      <c r="J1747" t="s">
        <v>712</v>
      </c>
    </row>
    <row r="1748" spans="1:10" x14ac:dyDescent="0.3">
      <c r="A1748">
        <v>2013</v>
      </c>
      <c r="B1748" t="s">
        <v>30</v>
      </c>
      <c r="C1748" t="s">
        <v>223</v>
      </c>
      <c r="D1748" t="s">
        <v>265</v>
      </c>
      <c r="E1748" t="s">
        <v>13</v>
      </c>
      <c r="F1748">
        <v>80540</v>
      </c>
      <c r="G1748" t="s">
        <v>14</v>
      </c>
      <c r="H1748">
        <v>7821</v>
      </c>
      <c r="I1748">
        <v>297000</v>
      </c>
      <c r="J1748" t="s">
        <v>712</v>
      </c>
    </row>
    <row r="1749" spans="1:10" x14ac:dyDescent="0.3">
      <c r="A1749">
        <v>2018</v>
      </c>
      <c r="B1749" t="s">
        <v>10</v>
      </c>
      <c r="C1749" t="s">
        <v>18</v>
      </c>
      <c r="D1749" t="s">
        <v>19</v>
      </c>
      <c r="E1749" t="s">
        <v>13</v>
      </c>
      <c r="F1749">
        <v>77462</v>
      </c>
      <c r="G1749" t="s">
        <v>14</v>
      </c>
      <c r="H1749">
        <v>8866</v>
      </c>
      <c r="I1749">
        <v>454000</v>
      </c>
      <c r="J1749" t="s">
        <v>712</v>
      </c>
    </row>
    <row r="1750" spans="1:10" x14ac:dyDescent="0.3">
      <c r="A1750">
        <v>2020</v>
      </c>
      <c r="B1750" t="s">
        <v>10</v>
      </c>
      <c r="C1750" t="s">
        <v>18</v>
      </c>
      <c r="D1750" t="s">
        <v>19</v>
      </c>
      <c r="E1750" t="s">
        <v>13</v>
      </c>
      <c r="F1750">
        <v>31279</v>
      </c>
      <c r="G1750" t="s">
        <v>14</v>
      </c>
      <c r="H1750">
        <v>11789</v>
      </c>
      <c r="I1750">
        <v>603000</v>
      </c>
      <c r="J1750" t="s">
        <v>712</v>
      </c>
    </row>
    <row r="1751" spans="1:10" x14ac:dyDescent="0.3">
      <c r="A1751">
        <v>2019</v>
      </c>
      <c r="B1751" t="s">
        <v>44</v>
      </c>
      <c r="C1751" t="s">
        <v>62</v>
      </c>
      <c r="D1751" t="s">
        <v>63</v>
      </c>
      <c r="E1751" t="s">
        <v>13</v>
      </c>
      <c r="F1751">
        <v>37264</v>
      </c>
      <c r="G1751" t="s">
        <v>14</v>
      </c>
      <c r="H1751">
        <v>11222</v>
      </c>
      <c r="I1751">
        <v>574000</v>
      </c>
      <c r="J1751" t="s">
        <v>712</v>
      </c>
    </row>
    <row r="1752" spans="1:10" x14ac:dyDescent="0.3">
      <c r="A1752">
        <v>2016</v>
      </c>
      <c r="B1752" t="s">
        <v>10</v>
      </c>
      <c r="C1752" t="s">
        <v>102</v>
      </c>
      <c r="D1752" t="s">
        <v>478</v>
      </c>
      <c r="E1752" t="s">
        <v>13</v>
      </c>
      <c r="F1752">
        <v>87163</v>
      </c>
      <c r="G1752" t="s">
        <v>14</v>
      </c>
      <c r="H1752">
        <v>10068</v>
      </c>
      <c r="I1752">
        <v>515000</v>
      </c>
      <c r="J1752" t="s">
        <v>712</v>
      </c>
    </row>
    <row r="1753" spans="1:10" x14ac:dyDescent="0.3">
      <c r="A1753">
        <v>2020</v>
      </c>
      <c r="B1753" t="s">
        <v>25</v>
      </c>
      <c r="C1753" t="s">
        <v>28</v>
      </c>
      <c r="D1753" t="s">
        <v>90</v>
      </c>
      <c r="E1753" t="s">
        <v>13</v>
      </c>
      <c r="F1753">
        <v>44696</v>
      </c>
      <c r="G1753" t="s">
        <v>14</v>
      </c>
      <c r="H1753">
        <v>11808</v>
      </c>
      <c r="I1753">
        <v>604000</v>
      </c>
      <c r="J1753" t="s">
        <v>712</v>
      </c>
    </row>
    <row r="1754" spans="1:10" x14ac:dyDescent="0.3">
      <c r="A1754">
        <v>2019</v>
      </c>
      <c r="B1754" t="s">
        <v>25</v>
      </c>
      <c r="C1754" t="s">
        <v>152</v>
      </c>
      <c r="D1754" t="s">
        <v>775</v>
      </c>
      <c r="E1754" t="s">
        <v>13</v>
      </c>
      <c r="F1754">
        <v>52622</v>
      </c>
      <c r="G1754" t="s">
        <v>24</v>
      </c>
      <c r="H1754">
        <v>25830</v>
      </c>
      <c r="I1754">
        <v>1188000</v>
      </c>
      <c r="J1754" t="s">
        <v>712</v>
      </c>
    </row>
    <row r="1755" spans="1:10" x14ac:dyDescent="0.3">
      <c r="A1755">
        <v>2015</v>
      </c>
      <c r="B1755" t="s">
        <v>30</v>
      </c>
      <c r="C1755" t="s">
        <v>223</v>
      </c>
      <c r="D1755" t="s">
        <v>421</v>
      </c>
      <c r="E1755" t="s">
        <v>23</v>
      </c>
      <c r="F1755">
        <v>49639</v>
      </c>
      <c r="G1755" t="s">
        <v>14</v>
      </c>
      <c r="H1755">
        <v>8367</v>
      </c>
      <c r="I1755">
        <v>428000</v>
      </c>
      <c r="J1755" t="s">
        <v>712</v>
      </c>
    </row>
    <row r="1756" spans="1:10" x14ac:dyDescent="0.3">
      <c r="A1756">
        <v>2011</v>
      </c>
      <c r="B1756" t="s">
        <v>10</v>
      </c>
      <c r="C1756" t="s">
        <v>16</v>
      </c>
      <c r="D1756" t="s">
        <v>17</v>
      </c>
      <c r="E1756" t="s">
        <v>13</v>
      </c>
      <c r="F1756">
        <v>48906</v>
      </c>
      <c r="G1756" t="s">
        <v>14</v>
      </c>
      <c r="H1756">
        <v>10921</v>
      </c>
      <c r="I1756">
        <v>231999</v>
      </c>
      <c r="J1756" t="s">
        <v>712</v>
      </c>
    </row>
    <row r="1757" spans="1:10" x14ac:dyDescent="0.3">
      <c r="A1757">
        <v>2015</v>
      </c>
      <c r="B1757" t="s">
        <v>64</v>
      </c>
      <c r="C1757" t="s">
        <v>285</v>
      </c>
      <c r="D1757" t="s">
        <v>286</v>
      </c>
      <c r="E1757" t="s">
        <v>23</v>
      </c>
      <c r="F1757">
        <v>54767</v>
      </c>
      <c r="G1757" t="s">
        <v>14</v>
      </c>
      <c r="H1757">
        <v>6784</v>
      </c>
      <c r="I1757">
        <v>347000</v>
      </c>
      <c r="J1757" t="s">
        <v>712</v>
      </c>
    </row>
    <row r="1758" spans="1:10" x14ac:dyDescent="0.3">
      <c r="A1758">
        <v>2019</v>
      </c>
      <c r="B1758" t="s">
        <v>44</v>
      </c>
      <c r="C1758" t="s">
        <v>62</v>
      </c>
      <c r="D1758" t="s">
        <v>63</v>
      </c>
      <c r="E1758" t="s">
        <v>13</v>
      </c>
      <c r="F1758">
        <v>24871</v>
      </c>
      <c r="G1758" t="s">
        <v>14</v>
      </c>
      <c r="H1758">
        <v>11476</v>
      </c>
      <c r="I1758">
        <v>587000</v>
      </c>
      <c r="J1758" t="s">
        <v>712</v>
      </c>
    </row>
    <row r="1759" spans="1:10" x14ac:dyDescent="0.3">
      <c r="A1759">
        <v>2019</v>
      </c>
      <c r="B1759" t="s">
        <v>20</v>
      </c>
      <c r="C1759" t="s">
        <v>193</v>
      </c>
      <c r="D1759" t="s">
        <v>194</v>
      </c>
      <c r="E1759" t="s">
        <v>13</v>
      </c>
      <c r="F1759">
        <v>45630</v>
      </c>
      <c r="G1759" t="s">
        <v>24</v>
      </c>
      <c r="H1759">
        <v>21982</v>
      </c>
      <c r="I1759">
        <v>1011000</v>
      </c>
      <c r="J1759" t="s">
        <v>712</v>
      </c>
    </row>
    <row r="1760" spans="1:10" x14ac:dyDescent="0.3">
      <c r="A1760">
        <v>2016</v>
      </c>
      <c r="B1760" t="s">
        <v>44</v>
      </c>
      <c r="C1760" t="s">
        <v>125</v>
      </c>
      <c r="D1760" t="s">
        <v>126</v>
      </c>
      <c r="E1760" t="s">
        <v>13</v>
      </c>
      <c r="F1760">
        <v>79166</v>
      </c>
      <c r="G1760" t="s">
        <v>14</v>
      </c>
      <c r="H1760">
        <v>7542</v>
      </c>
      <c r="I1760">
        <v>386000</v>
      </c>
      <c r="J1760" t="s">
        <v>712</v>
      </c>
    </row>
    <row r="1761" spans="1:10" x14ac:dyDescent="0.3">
      <c r="A1761">
        <v>2017</v>
      </c>
      <c r="B1761" t="s">
        <v>10</v>
      </c>
      <c r="C1761" t="s">
        <v>16</v>
      </c>
      <c r="D1761" t="s">
        <v>166</v>
      </c>
      <c r="E1761" t="s">
        <v>13</v>
      </c>
      <c r="F1761">
        <v>63367</v>
      </c>
      <c r="G1761" t="s">
        <v>14</v>
      </c>
      <c r="H1761">
        <v>9619</v>
      </c>
      <c r="I1761">
        <v>492000</v>
      </c>
      <c r="J1761" t="s">
        <v>712</v>
      </c>
    </row>
    <row r="1762" spans="1:10" x14ac:dyDescent="0.3">
      <c r="A1762">
        <v>2011</v>
      </c>
      <c r="B1762" t="s">
        <v>30</v>
      </c>
      <c r="C1762" t="s">
        <v>178</v>
      </c>
      <c r="D1762" t="s">
        <v>185</v>
      </c>
      <c r="E1762" t="s">
        <v>13</v>
      </c>
      <c r="F1762">
        <v>75117</v>
      </c>
      <c r="G1762" t="s">
        <v>14</v>
      </c>
      <c r="H1762">
        <v>7814</v>
      </c>
      <c r="I1762">
        <v>166000</v>
      </c>
      <c r="J1762" t="s">
        <v>712</v>
      </c>
    </row>
    <row r="1763" spans="1:10" x14ac:dyDescent="0.3">
      <c r="A1763">
        <v>2021</v>
      </c>
      <c r="B1763" t="s">
        <v>25</v>
      </c>
      <c r="C1763" t="s">
        <v>26</v>
      </c>
      <c r="D1763" t="s">
        <v>157</v>
      </c>
      <c r="E1763" t="s">
        <v>23</v>
      </c>
      <c r="F1763">
        <v>36473</v>
      </c>
      <c r="G1763" t="s">
        <v>14</v>
      </c>
      <c r="H1763">
        <v>18120</v>
      </c>
      <c r="I1763">
        <v>952000</v>
      </c>
      <c r="J1763" t="s">
        <v>712</v>
      </c>
    </row>
    <row r="1764" spans="1:10" x14ac:dyDescent="0.3">
      <c r="A1764">
        <v>2019</v>
      </c>
      <c r="B1764" t="s">
        <v>30</v>
      </c>
      <c r="C1764" t="s">
        <v>33</v>
      </c>
      <c r="D1764" t="s">
        <v>330</v>
      </c>
      <c r="E1764" t="s">
        <v>13</v>
      </c>
      <c r="F1764">
        <v>49352</v>
      </c>
      <c r="G1764" t="s">
        <v>14</v>
      </c>
      <c r="H1764">
        <v>8602</v>
      </c>
      <c r="I1764">
        <v>440000</v>
      </c>
      <c r="J1764" t="s">
        <v>712</v>
      </c>
    </row>
    <row r="1765" spans="1:10" x14ac:dyDescent="0.3">
      <c r="A1765">
        <v>2022</v>
      </c>
      <c r="B1765" t="s">
        <v>25</v>
      </c>
      <c r="C1765" t="s">
        <v>143</v>
      </c>
      <c r="D1765" t="s">
        <v>763</v>
      </c>
      <c r="E1765" t="s">
        <v>13</v>
      </c>
      <c r="F1765">
        <v>24939</v>
      </c>
      <c r="G1765" t="s">
        <v>73</v>
      </c>
      <c r="H1765">
        <v>14389</v>
      </c>
      <c r="I1765">
        <v>736000</v>
      </c>
      <c r="J1765" t="s">
        <v>712</v>
      </c>
    </row>
    <row r="1766" spans="1:10" x14ac:dyDescent="0.3">
      <c r="A1766">
        <v>2016</v>
      </c>
      <c r="B1766" t="s">
        <v>30</v>
      </c>
      <c r="C1766" t="s">
        <v>53</v>
      </c>
      <c r="D1766" t="s">
        <v>128</v>
      </c>
      <c r="E1766" t="s">
        <v>23</v>
      </c>
      <c r="F1766">
        <v>90739</v>
      </c>
      <c r="G1766" t="s">
        <v>14</v>
      </c>
      <c r="H1766">
        <v>14369</v>
      </c>
      <c r="I1766">
        <v>735000</v>
      </c>
      <c r="J1766" t="s">
        <v>712</v>
      </c>
    </row>
    <row r="1767" spans="1:10" x14ac:dyDescent="0.3">
      <c r="A1767">
        <v>2020</v>
      </c>
      <c r="B1767" t="s">
        <v>10</v>
      </c>
      <c r="C1767" t="s">
        <v>129</v>
      </c>
      <c r="D1767" t="s">
        <v>131</v>
      </c>
      <c r="E1767" t="s">
        <v>13</v>
      </c>
      <c r="F1767">
        <v>43002</v>
      </c>
      <c r="G1767" t="s">
        <v>14</v>
      </c>
      <c r="H1767">
        <v>7546</v>
      </c>
      <c r="I1767">
        <v>386000</v>
      </c>
      <c r="J1767" t="s">
        <v>712</v>
      </c>
    </row>
    <row r="1768" spans="1:10" x14ac:dyDescent="0.3">
      <c r="A1768">
        <v>2018</v>
      </c>
      <c r="B1768" t="s">
        <v>30</v>
      </c>
      <c r="C1768" t="s">
        <v>53</v>
      </c>
      <c r="D1768" t="s">
        <v>234</v>
      </c>
      <c r="E1768" t="s">
        <v>13</v>
      </c>
      <c r="F1768">
        <v>103702</v>
      </c>
      <c r="G1768" t="s">
        <v>14</v>
      </c>
      <c r="H1768">
        <v>16083</v>
      </c>
      <c r="I1768">
        <v>723000</v>
      </c>
      <c r="J1768" t="s">
        <v>712</v>
      </c>
    </row>
    <row r="1769" spans="1:10" x14ac:dyDescent="0.3">
      <c r="A1769">
        <v>2020</v>
      </c>
      <c r="B1769" t="s">
        <v>10</v>
      </c>
      <c r="C1769" t="s">
        <v>18</v>
      </c>
      <c r="D1769" t="s">
        <v>37</v>
      </c>
      <c r="E1769" t="s">
        <v>13</v>
      </c>
      <c r="F1769">
        <v>34834</v>
      </c>
      <c r="G1769" t="s">
        <v>14</v>
      </c>
      <c r="H1769">
        <v>12238</v>
      </c>
      <c r="I1769">
        <v>626000</v>
      </c>
      <c r="J1769" t="s">
        <v>712</v>
      </c>
    </row>
    <row r="1770" spans="1:10" x14ac:dyDescent="0.3">
      <c r="A1770">
        <v>2020</v>
      </c>
      <c r="B1770" t="s">
        <v>25</v>
      </c>
      <c r="C1770" t="s">
        <v>26</v>
      </c>
      <c r="D1770" t="s">
        <v>776</v>
      </c>
      <c r="E1770" t="s">
        <v>13</v>
      </c>
      <c r="F1770">
        <v>43032</v>
      </c>
      <c r="G1770" t="s">
        <v>14</v>
      </c>
      <c r="H1770">
        <v>15696</v>
      </c>
      <c r="I1770">
        <v>825000</v>
      </c>
      <c r="J1770" t="s">
        <v>712</v>
      </c>
    </row>
    <row r="1771" spans="1:10" x14ac:dyDescent="0.3">
      <c r="A1771">
        <v>2018</v>
      </c>
      <c r="B1771" t="s">
        <v>10</v>
      </c>
      <c r="C1771" t="s">
        <v>102</v>
      </c>
      <c r="D1771" t="s">
        <v>777</v>
      </c>
      <c r="E1771" t="s">
        <v>23</v>
      </c>
      <c r="F1771">
        <v>48743</v>
      </c>
      <c r="G1771" t="s">
        <v>14</v>
      </c>
      <c r="H1771">
        <v>13666</v>
      </c>
      <c r="I1771">
        <v>699000</v>
      </c>
      <c r="J1771" t="s">
        <v>712</v>
      </c>
    </row>
    <row r="1772" spans="1:10" x14ac:dyDescent="0.3">
      <c r="A1772">
        <v>2022</v>
      </c>
      <c r="B1772" t="s">
        <v>75</v>
      </c>
      <c r="C1772" t="s">
        <v>76</v>
      </c>
      <c r="D1772" t="s">
        <v>195</v>
      </c>
      <c r="E1772" t="s">
        <v>13</v>
      </c>
      <c r="F1772">
        <v>15260</v>
      </c>
      <c r="G1772" t="s">
        <v>14</v>
      </c>
      <c r="H1772">
        <v>8461</v>
      </c>
      <c r="I1772">
        <v>433000</v>
      </c>
      <c r="J1772" t="s">
        <v>712</v>
      </c>
    </row>
    <row r="1773" spans="1:10" x14ac:dyDescent="0.3">
      <c r="A1773">
        <v>2013</v>
      </c>
      <c r="B1773" t="s">
        <v>10</v>
      </c>
      <c r="C1773" t="s">
        <v>16</v>
      </c>
      <c r="D1773" t="s">
        <v>17</v>
      </c>
      <c r="E1773" t="s">
        <v>13</v>
      </c>
      <c r="F1773">
        <v>63029</v>
      </c>
      <c r="G1773" t="s">
        <v>14</v>
      </c>
      <c r="H1773">
        <v>7610</v>
      </c>
      <c r="I1773">
        <v>289000</v>
      </c>
      <c r="J1773" t="s">
        <v>712</v>
      </c>
    </row>
    <row r="1774" spans="1:10" x14ac:dyDescent="0.3">
      <c r="A1774">
        <v>2019</v>
      </c>
      <c r="B1774" t="s">
        <v>30</v>
      </c>
      <c r="C1774" t="s">
        <v>33</v>
      </c>
      <c r="D1774" t="s">
        <v>167</v>
      </c>
      <c r="E1774" t="s">
        <v>23</v>
      </c>
      <c r="F1774">
        <v>65109</v>
      </c>
      <c r="G1774" t="s">
        <v>14</v>
      </c>
      <c r="H1774">
        <v>8465</v>
      </c>
      <c r="I1774">
        <v>433000</v>
      </c>
      <c r="J1774" t="s">
        <v>712</v>
      </c>
    </row>
    <row r="1775" spans="1:10" x14ac:dyDescent="0.3">
      <c r="A1775">
        <v>2019</v>
      </c>
      <c r="B1775" t="s">
        <v>10</v>
      </c>
      <c r="C1775" t="s">
        <v>102</v>
      </c>
      <c r="D1775" t="s">
        <v>103</v>
      </c>
      <c r="E1775" t="s">
        <v>23</v>
      </c>
      <c r="F1775">
        <v>52112</v>
      </c>
      <c r="G1775" t="s">
        <v>14</v>
      </c>
      <c r="H1775">
        <v>14799</v>
      </c>
      <c r="I1775">
        <v>757000</v>
      </c>
      <c r="J1775" t="s">
        <v>712</v>
      </c>
    </row>
    <row r="1776" spans="1:10" x14ac:dyDescent="0.3">
      <c r="A1776">
        <v>2019</v>
      </c>
      <c r="B1776" t="s">
        <v>10</v>
      </c>
      <c r="C1776" t="s">
        <v>118</v>
      </c>
      <c r="D1776" t="s">
        <v>119</v>
      </c>
      <c r="E1776" t="s">
        <v>23</v>
      </c>
      <c r="F1776">
        <v>12716</v>
      </c>
      <c r="G1776" t="s">
        <v>14</v>
      </c>
      <c r="H1776">
        <v>10244</v>
      </c>
      <c r="I1776">
        <v>524000</v>
      </c>
      <c r="J1776" t="s">
        <v>712</v>
      </c>
    </row>
    <row r="1777" spans="1:10" x14ac:dyDescent="0.3">
      <c r="A1777">
        <v>2023</v>
      </c>
      <c r="B1777" t="s">
        <v>75</v>
      </c>
      <c r="C1777" t="s">
        <v>76</v>
      </c>
      <c r="D1777" t="s">
        <v>417</v>
      </c>
      <c r="E1777" t="s">
        <v>23</v>
      </c>
      <c r="F1777">
        <v>2369</v>
      </c>
      <c r="G1777" t="s">
        <v>14</v>
      </c>
      <c r="H1777">
        <v>10577</v>
      </c>
      <c r="I1777">
        <v>541000</v>
      </c>
      <c r="J1777" t="s">
        <v>712</v>
      </c>
    </row>
    <row r="1778" spans="1:10" x14ac:dyDescent="0.3">
      <c r="A1778">
        <v>2021</v>
      </c>
      <c r="B1778" t="s">
        <v>25</v>
      </c>
      <c r="C1778" t="s">
        <v>26</v>
      </c>
      <c r="D1778" t="s">
        <v>157</v>
      </c>
      <c r="E1778" t="s">
        <v>23</v>
      </c>
      <c r="F1778">
        <v>17824</v>
      </c>
      <c r="G1778" t="s">
        <v>14</v>
      </c>
      <c r="H1778">
        <v>17873</v>
      </c>
      <c r="I1778">
        <v>939000</v>
      </c>
      <c r="J1778" t="s">
        <v>712</v>
      </c>
    </row>
    <row r="1779" spans="1:10" x14ac:dyDescent="0.3">
      <c r="A1779">
        <v>2020</v>
      </c>
      <c r="B1779" t="s">
        <v>30</v>
      </c>
      <c r="C1779" t="s">
        <v>31</v>
      </c>
      <c r="D1779" t="s">
        <v>462</v>
      </c>
      <c r="E1779" t="s">
        <v>13</v>
      </c>
      <c r="F1779">
        <v>51349</v>
      </c>
      <c r="G1779" t="s">
        <v>14</v>
      </c>
      <c r="H1779">
        <v>15912</v>
      </c>
      <c r="I1779">
        <v>836000</v>
      </c>
      <c r="J1779" t="s">
        <v>712</v>
      </c>
    </row>
    <row r="1780" spans="1:10" x14ac:dyDescent="0.3">
      <c r="A1780">
        <v>2019</v>
      </c>
      <c r="B1780" t="s">
        <v>20</v>
      </c>
      <c r="C1780" t="s">
        <v>193</v>
      </c>
      <c r="D1780" t="s">
        <v>194</v>
      </c>
      <c r="E1780" t="s">
        <v>13</v>
      </c>
      <c r="F1780">
        <v>54955</v>
      </c>
      <c r="G1780" t="s">
        <v>24</v>
      </c>
      <c r="H1780">
        <v>19677</v>
      </c>
      <c r="I1780">
        <v>905000</v>
      </c>
      <c r="J1780" t="s">
        <v>712</v>
      </c>
    </row>
    <row r="1781" spans="1:10" x14ac:dyDescent="0.3">
      <c r="A1781">
        <v>2020</v>
      </c>
      <c r="B1781" t="s">
        <v>10</v>
      </c>
      <c r="C1781" t="s">
        <v>118</v>
      </c>
      <c r="D1781" t="s">
        <v>778</v>
      </c>
      <c r="E1781" t="s">
        <v>13</v>
      </c>
      <c r="F1781">
        <v>30400</v>
      </c>
      <c r="G1781" t="s">
        <v>14</v>
      </c>
      <c r="H1781">
        <v>9521</v>
      </c>
      <c r="I1781">
        <v>487000</v>
      </c>
      <c r="J1781" t="s">
        <v>712</v>
      </c>
    </row>
    <row r="1782" spans="1:10" x14ac:dyDescent="0.3">
      <c r="A1782">
        <v>2019</v>
      </c>
      <c r="B1782" t="s">
        <v>75</v>
      </c>
      <c r="C1782" t="s">
        <v>76</v>
      </c>
      <c r="D1782" t="s">
        <v>114</v>
      </c>
      <c r="E1782" t="s">
        <v>23</v>
      </c>
      <c r="F1782">
        <v>13568</v>
      </c>
      <c r="G1782" t="s">
        <v>14</v>
      </c>
      <c r="H1782">
        <v>8016</v>
      </c>
      <c r="I1782">
        <v>409999</v>
      </c>
      <c r="J1782" t="s">
        <v>712</v>
      </c>
    </row>
    <row r="1783" spans="1:10" x14ac:dyDescent="0.3">
      <c r="A1783">
        <v>2014</v>
      </c>
      <c r="B1783" t="s">
        <v>10</v>
      </c>
      <c r="C1783" t="s">
        <v>11</v>
      </c>
      <c r="D1783" t="s">
        <v>134</v>
      </c>
      <c r="E1783" t="s">
        <v>13</v>
      </c>
      <c r="F1783">
        <v>80912</v>
      </c>
      <c r="G1783" t="s">
        <v>14</v>
      </c>
      <c r="H1783">
        <v>4783</v>
      </c>
      <c r="I1783">
        <v>215000</v>
      </c>
      <c r="J1783" t="s">
        <v>712</v>
      </c>
    </row>
    <row r="1784" spans="1:10" x14ac:dyDescent="0.3">
      <c r="A1784">
        <v>2016</v>
      </c>
      <c r="B1784" t="s">
        <v>10</v>
      </c>
      <c r="C1784" t="s">
        <v>18</v>
      </c>
      <c r="D1784" t="s">
        <v>19</v>
      </c>
      <c r="E1784" t="s">
        <v>13</v>
      </c>
      <c r="F1784">
        <v>87766</v>
      </c>
      <c r="G1784" t="s">
        <v>14</v>
      </c>
      <c r="H1784">
        <v>8974</v>
      </c>
      <c r="I1784">
        <v>459000</v>
      </c>
      <c r="J1784" t="s">
        <v>712</v>
      </c>
    </row>
    <row r="1785" spans="1:10" x14ac:dyDescent="0.3">
      <c r="A1785">
        <v>2019</v>
      </c>
      <c r="B1785" t="s">
        <v>10</v>
      </c>
      <c r="C1785" t="s">
        <v>102</v>
      </c>
      <c r="D1785" t="s">
        <v>483</v>
      </c>
      <c r="E1785" t="s">
        <v>13</v>
      </c>
      <c r="F1785">
        <v>41735</v>
      </c>
      <c r="G1785" t="s">
        <v>14</v>
      </c>
      <c r="H1785">
        <v>14350</v>
      </c>
      <c r="I1785">
        <v>734000</v>
      </c>
      <c r="J1785" t="s">
        <v>712</v>
      </c>
    </row>
    <row r="1786" spans="1:10" x14ac:dyDescent="0.3">
      <c r="A1786">
        <v>2017</v>
      </c>
      <c r="B1786" t="s">
        <v>10</v>
      </c>
      <c r="C1786" t="s">
        <v>137</v>
      </c>
      <c r="D1786" t="s">
        <v>291</v>
      </c>
      <c r="E1786" t="s">
        <v>23</v>
      </c>
      <c r="F1786">
        <v>86424</v>
      </c>
      <c r="G1786" t="s">
        <v>14</v>
      </c>
      <c r="H1786">
        <v>9325</v>
      </c>
      <c r="I1786">
        <v>476999</v>
      </c>
      <c r="J1786" t="s">
        <v>712</v>
      </c>
    </row>
    <row r="1787" spans="1:10" x14ac:dyDescent="0.3">
      <c r="A1787">
        <v>2012</v>
      </c>
      <c r="B1787" t="s">
        <v>30</v>
      </c>
      <c r="C1787" t="s">
        <v>178</v>
      </c>
      <c r="D1787" t="s">
        <v>185</v>
      </c>
      <c r="E1787" t="s">
        <v>13</v>
      </c>
      <c r="F1787">
        <v>30532</v>
      </c>
      <c r="G1787" t="s">
        <v>14</v>
      </c>
      <c r="H1787">
        <v>6942</v>
      </c>
      <c r="I1787">
        <v>209000</v>
      </c>
      <c r="J1787" t="s">
        <v>712</v>
      </c>
    </row>
    <row r="1788" spans="1:10" x14ac:dyDescent="0.3">
      <c r="A1788">
        <v>2011</v>
      </c>
      <c r="B1788" t="s">
        <v>30</v>
      </c>
      <c r="C1788" t="s">
        <v>178</v>
      </c>
      <c r="D1788" t="s">
        <v>185</v>
      </c>
      <c r="E1788" t="s">
        <v>13</v>
      </c>
      <c r="F1788">
        <v>56340</v>
      </c>
      <c r="G1788" t="s">
        <v>14</v>
      </c>
      <c r="H1788">
        <v>7673</v>
      </c>
      <c r="I1788">
        <v>163000</v>
      </c>
      <c r="J1788" t="s">
        <v>712</v>
      </c>
    </row>
    <row r="1789" spans="1:10" x14ac:dyDescent="0.3">
      <c r="A1789">
        <v>2016</v>
      </c>
      <c r="B1789" t="s">
        <v>30</v>
      </c>
      <c r="C1789" t="s">
        <v>223</v>
      </c>
      <c r="D1789" t="s">
        <v>519</v>
      </c>
      <c r="E1789" t="s">
        <v>13</v>
      </c>
      <c r="F1789">
        <v>69965</v>
      </c>
      <c r="G1789" t="s">
        <v>73</v>
      </c>
      <c r="H1789">
        <v>10499</v>
      </c>
      <c r="I1789">
        <v>472000</v>
      </c>
      <c r="J1789" t="s">
        <v>712</v>
      </c>
    </row>
    <row r="1790" spans="1:10" x14ac:dyDescent="0.3">
      <c r="A1790">
        <v>2016</v>
      </c>
      <c r="B1790" t="s">
        <v>30</v>
      </c>
      <c r="C1790" t="s">
        <v>223</v>
      </c>
      <c r="D1790" t="s">
        <v>224</v>
      </c>
      <c r="E1790" t="s">
        <v>13</v>
      </c>
      <c r="F1790">
        <v>72561</v>
      </c>
      <c r="G1790" t="s">
        <v>14</v>
      </c>
      <c r="H1790">
        <v>8641</v>
      </c>
      <c r="I1790">
        <v>442000</v>
      </c>
      <c r="J1790" t="s">
        <v>712</v>
      </c>
    </row>
    <row r="1791" spans="1:10" x14ac:dyDescent="0.3">
      <c r="A1791">
        <v>2016</v>
      </c>
      <c r="B1791" t="s">
        <v>57</v>
      </c>
      <c r="C1791" t="s">
        <v>158</v>
      </c>
      <c r="D1791" t="s">
        <v>764</v>
      </c>
      <c r="E1791" t="s">
        <v>13</v>
      </c>
      <c r="F1791">
        <v>89737</v>
      </c>
      <c r="G1791" t="s">
        <v>14</v>
      </c>
      <c r="H1791">
        <v>13724</v>
      </c>
      <c r="I1791">
        <v>702000</v>
      </c>
      <c r="J1791" t="s">
        <v>712</v>
      </c>
    </row>
    <row r="1792" spans="1:10" x14ac:dyDescent="0.3">
      <c r="A1792">
        <v>2020</v>
      </c>
      <c r="B1792" t="s">
        <v>10</v>
      </c>
      <c r="C1792" t="s">
        <v>118</v>
      </c>
      <c r="D1792" t="s">
        <v>759</v>
      </c>
      <c r="E1792" t="s">
        <v>13</v>
      </c>
      <c r="F1792">
        <v>72472</v>
      </c>
      <c r="G1792" t="s">
        <v>73</v>
      </c>
      <c r="H1792">
        <v>9912</v>
      </c>
      <c r="I1792">
        <v>507000</v>
      </c>
      <c r="J1792" t="s">
        <v>712</v>
      </c>
    </row>
    <row r="1793" spans="1:10" x14ac:dyDescent="0.3">
      <c r="A1793">
        <v>2022</v>
      </c>
      <c r="B1793" t="s">
        <v>25</v>
      </c>
      <c r="C1793" t="s">
        <v>95</v>
      </c>
      <c r="D1793" t="s">
        <v>186</v>
      </c>
      <c r="E1793" t="s">
        <v>13</v>
      </c>
      <c r="F1793">
        <v>12693</v>
      </c>
      <c r="G1793" t="s">
        <v>73</v>
      </c>
      <c r="H1793">
        <v>12981</v>
      </c>
      <c r="I1793">
        <v>664000</v>
      </c>
      <c r="J1793" t="s">
        <v>712</v>
      </c>
    </row>
    <row r="1794" spans="1:10" x14ac:dyDescent="0.3">
      <c r="A1794">
        <v>2021</v>
      </c>
      <c r="B1794" t="s">
        <v>75</v>
      </c>
      <c r="C1794" t="s">
        <v>765</v>
      </c>
      <c r="D1794" t="s">
        <v>779</v>
      </c>
      <c r="E1794" t="s">
        <v>13</v>
      </c>
      <c r="F1794">
        <v>46266</v>
      </c>
      <c r="G1794" t="s">
        <v>14</v>
      </c>
      <c r="H1794">
        <v>13959</v>
      </c>
      <c r="I1794">
        <v>714000</v>
      </c>
      <c r="J1794" t="s">
        <v>712</v>
      </c>
    </row>
    <row r="1795" spans="1:10" x14ac:dyDescent="0.3">
      <c r="A1795">
        <v>2020</v>
      </c>
      <c r="B1795" t="s">
        <v>10</v>
      </c>
      <c r="C1795" t="s">
        <v>118</v>
      </c>
      <c r="D1795" t="s">
        <v>145</v>
      </c>
      <c r="E1795" t="s">
        <v>13</v>
      </c>
      <c r="F1795">
        <v>24266</v>
      </c>
      <c r="G1795" t="s">
        <v>14</v>
      </c>
      <c r="H1795">
        <v>9365</v>
      </c>
      <c r="I1795">
        <v>479000</v>
      </c>
      <c r="J1795" t="s">
        <v>712</v>
      </c>
    </row>
    <row r="1796" spans="1:10" x14ac:dyDescent="0.3">
      <c r="A1796">
        <v>2021</v>
      </c>
      <c r="B1796" t="s">
        <v>30</v>
      </c>
      <c r="C1796" t="s">
        <v>162</v>
      </c>
      <c r="D1796" t="s">
        <v>163</v>
      </c>
      <c r="E1796" t="s">
        <v>13</v>
      </c>
      <c r="F1796">
        <v>30541</v>
      </c>
      <c r="G1796" t="s">
        <v>73</v>
      </c>
      <c r="H1796">
        <v>12473</v>
      </c>
      <c r="I1796">
        <v>638000</v>
      </c>
      <c r="J1796" t="s">
        <v>712</v>
      </c>
    </row>
    <row r="1797" spans="1:10" x14ac:dyDescent="0.3">
      <c r="A1797">
        <v>2021</v>
      </c>
      <c r="B1797" t="s">
        <v>25</v>
      </c>
      <c r="C1797" t="s">
        <v>26</v>
      </c>
      <c r="D1797" t="s">
        <v>780</v>
      </c>
      <c r="E1797" t="s">
        <v>23</v>
      </c>
      <c r="F1797">
        <v>43424</v>
      </c>
      <c r="G1797" t="s">
        <v>14</v>
      </c>
      <c r="H1797">
        <v>18101</v>
      </c>
      <c r="I1797">
        <v>951000</v>
      </c>
      <c r="J1797" t="s">
        <v>712</v>
      </c>
    </row>
    <row r="1798" spans="1:10" x14ac:dyDescent="0.3">
      <c r="A1798">
        <v>2021</v>
      </c>
      <c r="B1798" t="s">
        <v>70</v>
      </c>
      <c r="C1798" t="s">
        <v>199</v>
      </c>
      <c r="D1798" t="s">
        <v>781</v>
      </c>
      <c r="E1798" t="s">
        <v>13</v>
      </c>
      <c r="F1798">
        <v>36052</v>
      </c>
      <c r="G1798" t="s">
        <v>14</v>
      </c>
      <c r="H1798">
        <v>7038</v>
      </c>
      <c r="I1798">
        <v>360000</v>
      </c>
      <c r="J1798" t="s">
        <v>712</v>
      </c>
    </row>
    <row r="1799" spans="1:10" x14ac:dyDescent="0.3">
      <c r="A1799">
        <v>2019</v>
      </c>
      <c r="B1799" t="s">
        <v>20</v>
      </c>
      <c r="C1799" t="s">
        <v>193</v>
      </c>
      <c r="D1799" t="s">
        <v>479</v>
      </c>
      <c r="E1799" t="s">
        <v>23</v>
      </c>
      <c r="F1799">
        <v>52998</v>
      </c>
      <c r="G1799" t="s">
        <v>24</v>
      </c>
      <c r="H1799">
        <v>26874</v>
      </c>
      <c r="I1799">
        <v>1236000</v>
      </c>
      <c r="J1799" t="s">
        <v>712</v>
      </c>
    </row>
    <row r="1800" spans="1:10" x14ac:dyDescent="0.3">
      <c r="A1800">
        <v>2017</v>
      </c>
      <c r="B1800" t="s">
        <v>44</v>
      </c>
      <c r="C1800" t="s">
        <v>78</v>
      </c>
      <c r="D1800" t="s">
        <v>79</v>
      </c>
      <c r="E1800" t="s">
        <v>13</v>
      </c>
      <c r="F1800">
        <v>37935</v>
      </c>
      <c r="G1800" t="s">
        <v>14</v>
      </c>
      <c r="H1800">
        <v>12610</v>
      </c>
      <c r="I1800">
        <v>645000</v>
      </c>
      <c r="J1800" t="s">
        <v>712</v>
      </c>
    </row>
    <row r="1801" spans="1:10" x14ac:dyDescent="0.3">
      <c r="A1801">
        <v>2018</v>
      </c>
      <c r="B1801" t="s">
        <v>10</v>
      </c>
      <c r="C1801" t="s">
        <v>86</v>
      </c>
      <c r="D1801" t="s">
        <v>168</v>
      </c>
      <c r="E1801" t="s">
        <v>13</v>
      </c>
      <c r="F1801">
        <v>80107</v>
      </c>
      <c r="G1801" t="s">
        <v>73</v>
      </c>
      <c r="H1801">
        <v>7703</v>
      </c>
      <c r="I1801">
        <v>394000</v>
      </c>
      <c r="J1801" t="s">
        <v>712</v>
      </c>
    </row>
    <row r="1802" spans="1:10" x14ac:dyDescent="0.3">
      <c r="A1802">
        <v>2017</v>
      </c>
      <c r="B1802" t="s">
        <v>30</v>
      </c>
      <c r="C1802" t="s">
        <v>223</v>
      </c>
      <c r="D1802" t="s">
        <v>531</v>
      </c>
      <c r="E1802" t="s">
        <v>23</v>
      </c>
      <c r="F1802">
        <v>52543</v>
      </c>
      <c r="G1802" t="s">
        <v>14</v>
      </c>
      <c r="H1802">
        <v>9990</v>
      </c>
      <c r="I1802">
        <v>511000</v>
      </c>
      <c r="J1802" t="s">
        <v>712</v>
      </c>
    </row>
    <row r="1803" spans="1:10" x14ac:dyDescent="0.3">
      <c r="A1803">
        <v>2011</v>
      </c>
      <c r="B1803" t="s">
        <v>30</v>
      </c>
      <c r="C1803" t="s">
        <v>178</v>
      </c>
      <c r="D1803" t="s">
        <v>185</v>
      </c>
      <c r="E1803" t="s">
        <v>13</v>
      </c>
      <c r="F1803">
        <v>57449</v>
      </c>
      <c r="G1803" t="s">
        <v>14</v>
      </c>
      <c r="H1803">
        <v>8426</v>
      </c>
      <c r="I1803">
        <v>179000</v>
      </c>
      <c r="J1803" t="s">
        <v>712</v>
      </c>
    </row>
    <row r="1804" spans="1:10" x14ac:dyDescent="0.3">
      <c r="A1804">
        <v>2018</v>
      </c>
      <c r="B1804" t="s">
        <v>10</v>
      </c>
      <c r="C1804" t="s">
        <v>93</v>
      </c>
      <c r="D1804" t="s">
        <v>470</v>
      </c>
      <c r="E1804" t="s">
        <v>23</v>
      </c>
      <c r="F1804">
        <v>50012</v>
      </c>
      <c r="G1804" t="s">
        <v>14</v>
      </c>
      <c r="H1804">
        <v>8035</v>
      </c>
      <c r="I1804">
        <v>411000</v>
      </c>
      <c r="J1804" t="s">
        <v>712</v>
      </c>
    </row>
    <row r="1805" spans="1:10" x14ac:dyDescent="0.3">
      <c r="A1805">
        <v>2017</v>
      </c>
      <c r="B1805" t="s">
        <v>10</v>
      </c>
      <c r="C1805" t="s">
        <v>18</v>
      </c>
      <c r="D1805" t="s">
        <v>37</v>
      </c>
      <c r="E1805" t="s">
        <v>13</v>
      </c>
      <c r="F1805">
        <v>54948</v>
      </c>
      <c r="G1805" t="s">
        <v>14</v>
      </c>
      <c r="H1805">
        <v>9267</v>
      </c>
      <c r="I1805">
        <v>474000</v>
      </c>
      <c r="J1805" t="s">
        <v>712</v>
      </c>
    </row>
    <row r="1806" spans="1:10" x14ac:dyDescent="0.3">
      <c r="A1806">
        <v>2011</v>
      </c>
      <c r="B1806" t="s">
        <v>57</v>
      </c>
      <c r="C1806" t="s">
        <v>58</v>
      </c>
      <c r="D1806" t="s">
        <v>184</v>
      </c>
      <c r="E1806" t="s">
        <v>13</v>
      </c>
      <c r="F1806">
        <v>90308</v>
      </c>
      <c r="G1806" t="s">
        <v>14</v>
      </c>
      <c r="H1806">
        <v>9650</v>
      </c>
      <c r="I1806">
        <v>204999</v>
      </c>
      <c r="J1806" t="s">
        <v>712</v>
      </c>
    </row>
    <row r="1807" spans="1:10" x14ac:dyDescent="0.3">
      <c r="A1807">
        <v>2020</v>
      </c>
      <c r="B1807" t="s">
        <v>10</v>
      </c>
      <c r="C1807" t="s">
        <v>18</v>
      </c>
      <c r="D1807" t="s">
        <v>37</v>
      </c>
      <c r="E1807" t="s">
        <v>13</v>
      </c>
      <c r="F1807">
        <v>56966</v>
      </c>
      <c r="G1807" t="s">
        <v>14</v>
      </c>
      <c r="H1807">
        <v>13069</v>
      </c>
      <c r="I1807">
        <v>668000</v>
      </c>
      <c r="J1807" t="s">
        <v>712</v>
      </c>
    </row>
    <row r="1808" spans="1:10" x14ac:dyDescent="0.3">
      <c r="A1808">
        <v>2022</v>
      </c>
      <c r="B1808" t="s">
        <v>20</v>
      </c>
      <c r="C1808" t="s">
        <v>21</v>
      </c>
      <c r="D1808" t="s">
        <v>493</v>
      </c>
      <c r="E1808" t="s">
        <v>23</v>
      </c>
      <c r="F1808">
        <v>13045</v>
      </c>
      <c r="G1808" t="s">
        <v>14</v>
      </c>
      <c r="H1808">
        <v>21680</v>
      </c>
      <c r="I1808">
        <v>1139000</v>
      </c>
      <c r="J1808" t="s">
        <v>712</v>
      </c>
    </row>
    <row r="1809" spans="1:10" x14ac:dyDescent="0.3">
      <c r="A1809">
        <v>2016</v>
      </c>
      <c r="B1809" t="s">
        <v>10</v>
      </c>
      <c r="C1809" t="s">
        <v>102</v>
      </c>
      <c r="D1809" t="s">
        <v>241</v>
      </c>
      <c r="E1809" t="s">
        <v>13</v>
      </c>
      <c r="F1809">
        <v>107298</v>
      </c>
      <c r="G1809" t="s">
        <v>14</v>
      </c>
      <c r="H1809">
        <v>10544</v>
      </c>
      <c r="I1809">
        <v>474000</v>
      </c>
      <c r="J1809" t="s">
        <v>712</v>
      </c>
    </row>
    <row r="1810" spans="1:10" x14ac:dyDescent="0.3">
      <c r="A1810">
        <v>2014</v>
      </c>
      <c r="B1810" t="s">
        <v>44</v>
      </c>
      <c r="C1810" t="s">
        <v>45</v>
      </c>
      <c r="D1810" t="s">
        <v>47</v>
      </c>
      <c r="E1810" t="s">
        <v>13</v>
      </c>
      <c r="F1810">
        <v>75245</v>
      </c>
      <c r="G1810" t="s">
        <v>14</v>
      </c>
      <c r="H1810">
        <v>10321</v>
      </c>
      <c r="I1810">
        <v>463999</v>
      </c>
      <c r="J1810" t="s">
        <v>712</v>
      </c>
    </row>
    <row r="1811" spans="1:10" x14ac:dyDescent="0.3">
      <c r="A1811">
        <v>2018</v>
      </c>
      <c r="B1811" t="s">
        <v>10</v>
      </c>
      <c r="C1811" t="s">
        <v>18</v>
      </c>
      <c r="D1811" t="s">
        <v>37</v>
      </c>
      <c r="E1811" t="s">
        <v>13</v>
      </c>
      <c r="F1811">
        <v>45853</v>
      </c>
      <c r="G1811" t="s">
        <v>14</v>
      </c>
      <c r="H1811">
        <v>10205</v>
      </c>
      <c r="I1811">
        <v>522000</v>
      </c>
      <c r="J1811" t="s">
        <v>712</v>
      </c>
    </row>
    <row r="1812" spans="1:10" x14ac:dyDescent="0.3">
      <c r="A1812">
        <v>2010</v>
      </c>
      <c r="B1812" t="s">
        <v>10</v>
      </c>
      <c r="C1812" t="s">
        <v>16</v>
      </c>
      <c r="D1812" t="s">
        <v>390</v>
      </c>
      <c r="E1812" t="s">
        <v>13</v>
      </c>
      <c r="F1812">
        <v>96995</v>
      </c>
      <c r="G1812" t="s">
        <v>14</v>
      </c>
      <c r="H1812">
        <v>15993</v>
      </c>
      <c r="I1812">
        <v>180000</v>
      </c>
      <c r="J1812" t="s">
        <v>712</v>
      </c>
    </row>
    <row r="1813" spans="1:10" x14ac:dyDescent="0.3">
      <c r="A1813">
        <v>2021</v>
      </c>
      <c r="B1813" t="s">
        <v>25</v>
      </c>
      <c r="C1813" t="s">
        <v>26</v>
      </c>
      <c r="D1813" t="s">
        <v>98</v>
      </c>
      <c r="E1813" t="s">
        <v>13</v>
      </c>
      <c r="F1813">
        <v>8119</v>
      </c>
      <c r="G1813" t="s">
        <v>14</v>
      </c>
      <c r="H1813">
        <v>16331</v>
      </c>
      <c r="I1813">
        <v>858000</v>
      </c>
      <c r="J1813" t="s">
        <v>712</v>
      </c>
    </row>
    <row r="1814" spans="1:10" x14ac:dyDescent="0.3">
      <c r="A1814">
        <v>2015</v>
      </c>
      <c r="B1814" t="s">
        <v>30</v>
      </c>
      <c r="C1814" t="s">
        <v>223</v>
      </c>
      <c r="D1814" t="s">
        <v>228</v>
      </c>
      <c r="E1814" t="s">
        <v>13</v>
      </c>
      <c r="F1814">
        <v>99108</v>
      </c>
      <c r="G1814" t="s">
        <v>14</v>
      </c>
      <c r="H1814">
        <v>6686</v>
      </c>
      <c r="I1814">
        <v>342000</v>
      </c>
      <c r="J1814" t="s">
        <v>712</v>
      </c>
    </row>
    <row r="1815" spans="1:10" x14ac:dyDescent="0.3">
      <c r="A1815">
        <v>2013</v>
      </c>
      <c r="B1815" t="s">
        <v>10</v>
      </c>
      <c r="C1815" t="s">
        <v>16</v>
      </c>
      <c r="D1815" t="s">
        <v>17</v>
      </c>
      <c r="E1815" t="s">
        <v>13</v>
      </c>
      <c r="F1815">
        <v>99639</v>
      </c>
      <c r="G1815" t="s">
        <v>14</v>
      </c>
      <c r="H1815">
        <v>7979</v>
      </c>
      <c r="I1815">
        <v>303000</v>
      </c>
      <c r="J1815" t="s">
        <v>712</v>
      </c>
    </row>
    <row r="1816" spans="1:10" x14ac:dyDescent="0.3">
      <c r="A1816">
        <v>2013</v>
      </c>
      <c r="B1816" t="s">
        <v>10</v>
      </c>
      <c r="C1816" t="s">
        <v>16</v>
      </c>
      <c r="D1816" t="s">
        <v>17</v>
      </c>
      <c r="E1816" t="s">
        <v>13</v>
      </c>
      <c r="F1816">
        <v>46822</v>
      </c>
      <c r="G1816" t="s">
        <v>14</v>
      </c>
      <c r="H1816">
        <v>7716</v>
      </c>
      <c r="I1816">
        <v>293000</v>
      </c>
      <c r="J1816" t="s">
        <v>712</v>
      </c>
    </row>
    <row r="1817" spans="1:10" x14ac:dyDescent="0.3">
      <c r="A1817">
        <v>2019</v>
      </c>
      <c r="B1817" t="s">
        <v>10</v>
      </c>
      <c r="C1817" t="s">
        <v>181</v>
      </c>
      <c r="D1817" t="s">
        <v>182</v>
      </c>
      <c r="E1817" t="s">
        <v>13</v>
      </c>
      <c r="F1817">
        <v>102604</v>
      </c>
      <c r="G1817" t="s">
        <v>24</v>
      </c>
      <c r="H1817">
        <v>15260</v>
      </c>
      <c r="I1817">
        <v>686000</v>
      </c>
      <c r="J1817" t="s">
        <v>712</v>
      </c>
    </row>
    <row r="1818" spans="1:10" x14ac:dyDescent="0.3">
      <c r="A1818">
        <v>2021</v>
      </c>
      <c r="B1818" t="s">
        <v>75</v>
      </c>
      <c r="C1818" t="s">
        <v>76</v>
      </c>
      <c r="D1818" t="s">
        <v>325</v>
      </c>
      <c r="E1818" t="s">
        <v>23</v>
      </c>
      <c r="F1818">
        <v>27646</v>
      </c>
      <c r="G1818" t="s">
        <v>14</v>
      </c>
      <c r="H1818">
        <v>8446</v>
      </c>
      <c r="I1818">
        <v>432000</v>
      </c>
      <c r="J1818" t="s">
        <v>712</v>
      </c>
    </row>
    <row r="1819" spans="1:10" x14ac:dyDescent="0.3">
      <c r="A1819">
        <v>2022</v>
      </c>
      <c r="B1819" t="s">
        <v>10</v>
      </c>
      <c r="C1819" t="s">
        <v>16</v>
      </c>
      <c r="D1819" t="s">
        <v>74</v>
      </c>
      <c r="E1819" t="s">
        <v>13</v>
      </c>
      <c r="F1819">
        <v>24626</v>
      </c>
      <c r="G1819" t="s">
        <v>14</v>
      </c>
      <c r="H1819">
        <v>14799</v>
      </c>
      <c r="I1819">
        <v>757000</v>
      </c>
      <c r="J1819" t="s">
        <v>712</v>
      </c>
    </row>
    <row r="1820" spans="1:10" x14ac:dyDescent="0.3">
      <c r="A1820">
        <v>2019</v>
      </c>
      <c r="B1820" t="s">
        <v>10</v>
      </c>
      <c r="C1820" t="s">
        <v>18</v>
      </c>
      <c r="D1820" t="s">
        <v>190</v>
      </c>
      <c r="E1820" t="s">
        <v>23</v>
      </c>
      <c r="F1820">
        <v>15895</v>
      </c>
      <c r="G1820" t="s">
        <v>14</v>
      </c>
      <c r="H1820">
        <v>14017</v>
      </c>
      <c r="I1820">
        <v>717000</v>
      </c>
      <c r="J1820" t="s">
        <v>712</v>
      </c>
    </row>
    <row r="1821" spans="1:10" x14ac:dyDescent="0.3">
      <c r="A1821">
        <v>2022</v>
      </c>
      <c r="B1821" t="s">
        <v>75</v>
      </c>
      <c r="C1821" t="s">
        <v>104</v>
      </c>
      <c r="D1821" t="s">
        <v>105</v>
      </c>
      <c r="E1821" t="s">
        <v>13</v>
      </c>
      <c r="F1821">
        <v>21089</v>
      </c>
      <c r="G1821" t="s">
        <v>14</v>
      </c>
      <c r="H1821">
        <v>12336</v>
      </c>
      <c r="I1821">
        <v>631000</v>
      </c>
      <c r="J1821" t="s">
        <v>712</v>
      </c>
    </row>
    <row r="1822" spans="1:10" x14ac:dyDescent="0.3">
      <c r="A1822">
        <v>2020</v>
      </c>
      <c r="B1822" t="s">
        <v>10</v>
      </c>
      <c r="C1822" t="s">
        <v>118</v>
      </c>
      <c r="D1822" t="s">
        <v>145</v>
      </c>
      <c r="E1822" t="s">
        <v>13</v>
      </c>
      <c r="F1822">
        <v>64042</v>
      </c>
      <c r="G1822" t="s">
        <v>14</v>
      </c>
      <c r="H1822">
        <v>8974</v>
      </c>
      <c r="I1822">
        <v>459000</v>
      </c>
      <c r="J1822" t="s">
        <v>712</v>
      </c>
    </row>
    <row r="1823" spans="1:10" x14ac:dyDescent="0.3">
      <c r="A1823">
        <v>2011</v>
      </c>
      <c r="B1823" t="s">
        <v>30</v>
      </c>
      <c r="C1823" t="s">
        <v>178</v>
      </c>
      <c r="D1823" t="s">
        <v>185</v>
      </c>
      <c r="E1823" t="s">
        <v>13</v>
      </c>
      <c r="F1823">
        <v>55482</v>
      </c>
      <c r="G1823" t="s">
        <v>14</v>
      </c>
      <c r="H1823">
        <v>8379</v>
      </c>
      <c r="I1823">
        <v>178000</v>
      </c>
      <c r="J1823" t="s">
        <v>712</v>
      </c>
    </row>
    <row r="1824" spans="1:10" x14ac:dyDescent="0.3">
      <c r="A1824">
        <v>2017</v>
      </c>
      <c r="B1824" t="s">
        <v>10</v>
      </c>
      <c r="C1824" t="s">
        <v>18</v>
      </c>
      <c r="D1824" t="s">
        <v>204</v>
      </c>
      <c r="E1824" t="s">
        <v>13</v>
      </c>
      <c r="F1824">
        <v>65806</v>
      </c>
      <c r="G1824" t="s">
        <v>14</v>
      </c>
      <c r="H1824">
        <v>9834</v>
      </c>
      <c r="I1824">
        <v>503000</v>
      </c>
      <c r="J1824" t="s">
        <v>712</v>
      </c>
    </row>
    <row r="1825" spans="1:10" x14ac:dyDescent="0.3">
      <c r="A1825">
        <v>2019</v>
      </c>
      <c r="B1825" t="s">
        <v>20</v>
      </c>
      <c r="C1825" t="s">
        <v>193</v>
      </c>
      <c r="D1825" t="s">
        <v>194</v>
      </c>
      <c r="E1825" t="s">
        <v>13</v>
      </c>
      <c r="F1825">
        <v>56122</v>
      </c>
      <c r="G1825" t="s">
        <v>24</v>
      </c>
      <c r="H1825">
        <v>21764</v>
      </c>
      <c r="I1825">
        <v>1001000</v>
      </c>
      <c r="J1825" t="s">
        <v>712</v>
      </c>
    </row>
    <row r="1826" spans="1:10" x14ac:dyDescent="0.3">
      <c r="A1826">
        <v>2015</v>
      </c>
      <c r="B1826" t="s">
        <v>57</v>
      </c>
      <c r="C1826" t="s">
        <v>158</v>
      </c>
      <c r="D1826" t="s">
        <v>159</v>
      </c>
      <c r="E1826" t="s">
        <v>23</v>
      </c>
      <c r="F1826">
        <v>100681</v>
      </c>
      <c r="G1826" t="s">
        <v>14</v>
      </c>
      <c r="H1826">
        <v>17729</v>
      </c>
      <c r="I1826">
        <v>797000</v>
      </c>
      <c r="J1826" t="s">
        <v>712</v>
      </c>
    </row>
    <row r="1827" spans="1:10" x14ac:dyDescent="0.3">
      <c r="A1827">
        <v>2015</v>
      </c>
      <c r="B1827" t="s">
        <v>41</v>
      </c>
      <c r="C1827" t="s">
        <v>373</v>
      </c>
      <c r="D1827" t="s">
        <v>389</v>
      </c>
      <c r="E1827" t="s">
        <v>13</v>
      </c>
      <c r="F1827">
        <v>98990</v>
      </c>
      <c r="G1827" t="s">
        <v>14</v>
      </c>
      <c r="H1827">
        <v>9912</v>
      </c>
      <c r="I1827">
        <v>507000</v>
      </c>
      <c r="J1827" t="s">
        <v>712</v>
      </c>
    </row>
    <row r="1828" spans="1:10" x14ac:dyDescent="0.3">
      <c r="A1828">
        <v>2016</v>
      </c>
      <c r="B1828" t="s">
        <v>44</v>
      </c>
      <c r="C1828" t="s">
        <v>45</v>
      </c>
      <c r="D1828" t="s">
        <v>160</v>
      </c>
      <c r="E1828" t="s">
        <v>13</v>
      </c>
      <c r="F1828">
        <v>77095</v>
      </c>
      <c r="G1828" t="s">
        <v>14</v>
      </c>
      <c r="H1828">
        <v>12336</v>
      </c>
      <c r="I1828">
        <v>631000</v>
      </c>
      <c r="J1828" t="s">
        <v>712</v>
      </c>
    </row>
    <row r="1829" spans="1:10" x14ac:dyDescent="0.3">
      <c r="A1829">
        <v>2015</v>
      </c>
      <c r="B1829" t="s">
        <v>44</v>
      </c>
      <c r="C1829" t="s">
        <v>45</v>
      </c>
      <c r="D1829" t="s">
        <v>47</v>
      </c>
      <c r="E1829" t="s">
        <v>13</v>
      </c>
      <c r="F1829">
        <v>91368</v>
      </c>
      <c r="G1829" t="s">
        <v>14</v>
      </c>
      <c r="H1829">
        <v>9912</v>
      </c>
      <c r="I1829">
        <v>507000</v>
      </c>
      <c r="J1829" t="s">
        <v>712</v>
      </c>
    </row>
    <row r="1830" spans="1:10" x14ac:dyDescent="0.3">
      <c r="A1830">
        <v>2014</v>
      </c>
      <c r="B1830" t="s">
        <v>30</v>
      </c>
      <c r="C1830" t="s">
        <v>38</v>
      </c>
      <c r="D1830" t="s">
        <v>156</v>
      </c>
      <c r="E1830" t="s">
        <v>13</v>
      </c>
      <c r="F1830">
        <v>85084</v>
      </c>
      <c r="G1830" t="s">
        <v>14</v>
      </c>
      <c r="H1830">
        <v>7763</v>
      </c>
      <c r="I1830">
        <v>349000</v>
      </c>
      <c r="J1830" t="s">
        <v>712</v>
      </c>
    </row>
    <row r="1831" spans="1:10" x14ac:dyDescent="0.3">
      <c r="A1831">
        <v>2017</v>
      </c>
      <c r="B1831" t="s">
        <v>30</v>
      </c>
      <c r="C1831" t="s">
        <v>53</v>
      </c>
      <c r="D1831" t="s">
        <v>128</v>
      </c>
      <c r="E1831" t="s">
        <v>23</v>
      </c>
      <c r="F1831">
        <v>95409</v>
      </c>
      <c r="G1831" t="s">
        <v>14</v>
      </c>
      <c r="H1831">
        <v>14252</v>
      </c>
      <c r="I1831">
        <v>729000</v>
      </c>
      <c r="J1831" t="s">
        <v>712</v>
      </c>
    </row>
    <row r="1832" spans="1:10" x14ac:dyDescent="0.3">
      <c r="A1832">
        <v>2020</v>
      </c>
      <c r="B1832" t="s">
        <v>10</v>
      </c>
      <c r="C1832" t="s">
        <v>129</v>
      </c>
      <c r="D1832" t="s">
        <v>131</v>
      </c>
      <c r="E1832" t="s">
        <v>13</v>
      </c>
      <c r="F1832">
        <v>15966</v>
      </c>
      <c r="G1832" t="s">
        <v>14</v>
      </c>
      <c r="H1832">
        <v>7957</v>
      </c>
      <c r="I1832">
        <v>407000</v>
      </c>
      <c r="J1832" t="s">
        <v>712</v>
      </c>
    </row>
    <row r="1833" spans="1:10" x14ac:dyDescent="0.3">
      <c r="A1833">
        <v>2019</v>
      </c>
      <c r="B1833" t="s">
        <v>10</v>
      </c>
      <c r="C1833" t="s">
        <v>18</v>
      </c>
      <c r="D1833" t="s">
        <v>37</v>
      </c>
      <c r="E1833" t="s">
        <v>13</v>
      </c>
      <c r="F1833">
        <v>43478</v>
      </c>
      <c r="G1833" t="s">
        <v>14</v>
      </c>
      <c r="H1833">
        <v>11789</v>
      </c>
      <c r="I1833">
        <v>603000</v>
      </c>
      <c r="J1833" t="s">
        <v>712</v>
      </c>
    </row>
    <row r="1834" spans="1:10" x14ac:dyDescent="0.3">
      <c r="A1834">
        <v>2017</v>
      </c>
      <c r="B1834" t="s">
        <v>70</v>
      </c>
      <c r="C1834" t="s">
        <v>71</v>
      </c>
      <c r="D1834" t="s">
        <v>154</v>
      </c>
      <c r="E1834" t="s">
        <v>13</v>
      </c>
      <c r="F1834">
        <v>50724</v>
      </c>
      <c r="G1834" t="s">
        <v>14</v>
      </c>
      <c r="H1834">
        <v>5865</v>
      </c>
      <c r="I1834">
        <v>300000</v>
      </c>
      <c r="J1834" t="s">
        <v>712</v>
      </c>
    </row>
    <row r="1835" spans="1:10" x14ac:dyDescent="0.3">
      <c r="A1835">
        <v>2020</v>
      </c>
      <c r="B1835" t="s">
        <v>10</v>
      </c>
      <c r="C1835" t="s">
        <v>118</v>
      </c>
      <c r="D1835" t="s">
        <v>145</v>
      </c>
      <c r="E1835" t="s">
        <v>13</v>
      </c>
      <c r="F1835">
        <v>54194</v>
      </c>
      <c r="G1835" t="s">
        <v>14</v>
      </c>
      <c r="H1835">
        <v>8915</v>
      </c>
      <c r="I1835">
        <v>455999</v>
      </c>
      <c r="J1835" t="s">
        <v>712</v>
      </c>
    </row>
    <row r="1836" spans="1:10" x14ac:dyDescent="0.3">
      <c r="A1836">
        <v>2020</v>
      </c>
      <c r="B1836" t="s">
        <v>10</v>
      </c>
      <c r="C1836" t="s">
        <v>18</v>
      </c>
      <c r="D1836" t="s">
        <v>37</v>
      </c>
      <c r="E1836" t="s">
        <v>13</v>
      </c>
      <c r="F1836">
        <v>57169</v>
      </c>
      <c r="G1836" t="s">
        <v>14</v>
      </c>
      <c r="H1836">
        <v>12434</v>
      </c>
      <c r="I1836">
        <v>636000</v>
      </c>
      <c r="J1836" t="s">
        <v>712</v>
      </c>
    </row>
    <row r="1837" spans="1:10" x14ac:dyDescent="0.3">
      <c r="A1837">
        <v>2019</v>
      </c>
      <c r="B1837" t="s">
        <v>30</v>
      </c>
      <c r="C1837" t="s">
        <v>31</v>
      </c>
      <c r="D1837" t="s">
        <v>208</v>
      </c>
      <c r="E1837" t="s">
        <v>23</v>
      </c>
      <c r="F1837">
        <v>53350</v>
      </c>
      <c r="G1837" t="s">
        <v>14</v>
      </c>
      <c r="H1837">
        <v>17683</v>
      </c>
      <c r="I1837">
        <v>928999</v>
      </c>
      <c r="J1837" t="s">
        <v>712</v>
      </c>
    </row>
    <row r="1838" spans="1:10" x14ac:dyDescent="0.3">
      <c r="A1838">
        <v>2021</v>
      </c>
      <c r="B1838" t="s">
        <v>10</v>
      </c>
      <c r="C1838" t="s">
        <v>11</v>
      </c>
      <c r="D1838" t="s">
        <v>124</v>
      </c>
      <c r="E1838" t="s">
        <v>13</v>
      </c>
      <c r="F1838">
        <v>54855</v>
      </c>
      <c r="G1838" t="s">
        <v>14</v>
      </c>
      <c r="H1838">
        <v>6784</v>
      </c>
      <c r="I1838">
        <v>347000</v>
      </c>
      <c r="J1838" t="s">
        <v>712</v>
      </c>
    </row>
    <row r="1839" spans="1:10" x14ac:dyDescent="0.3">
      <c r="A1839">
        <v>2014</v>
      </c>
      <c r="B1839" t="s">
        <v>10</v>
      </c>
      <c r="C1839" t="s">
        <v>16</v>
      </c>
      <c r="D1839" t="s">
        <v>133</v>
      </c>
      <c r="E1839" t="s">
        <v>13</v>
      </c>
      <c r="F1839">
        <v>74185</v>
      </c>
      <c r="G1839" t="s">
        <v>14</v>
      </c>
      <c r="H1839">
        <v>7496</v>
      </c>
      <c r="I1839">
        <v>337000</v>
      </c>
      <c r="J1839" t="s">
        <v>712</v>
      </c>
    </row>
    <row r="1840" spans="1:10" x14ac:dyDescent="0.3">
      <c r="A1840">
        <v>2016</v>
      </c>
      <c r="B1840" t="s">
        <v>10</v>
      </c>
      <c r="C1840" t="s">
        <v>93</v>
      </c>
      <c r="D1840" t="s">
        <v>418</v>
      </c>
      <c r="E1840" t="s">
        <v>23</v>
      </c>
      <c r="F1840">
        <v>37597</v>
      </c>
      <c r="G1840" t="s">
        <v>14</v>
      </c>
      <c r="H1840">
        <v>7879</v>
      </c>
      <c r="I1840">
        <v>403000</v>
      </c>
      <c r="J1840" t="s">
        <v>712</v>
      </c>
    </row>
    <row r="1841" spans="1:10" x14ac:dyDescent="0.3">
      <c r="A1841">
        <v>2015</v>
      </c>
      <c r="B1841" t="s">
        <v>44</v>
      </c>
      <c r="C1841" t="s">
        <v>45</v>
      </c>
      <c r="D1841" t="s">
        <v>47</v>
      </c>
      <c r="E1841" t="s">
        <v>13</v>
      </c>
      <c r="F1841">
        <v>83104</v>
      </c>
      <c r="G1841" t="s">
        <v>14</v>
      </c>
      <c r="H1841">
        <v>9783</v>
      </c>
      <c r="I1841">
        <v>500000</v>
      </c>
      <c r="J1841" t="s">
        <v>712</v>
      </c>
    </row>
    <row r="1842" spans="1:10" x14ac:dyDescent="0.3">
      <c r="A1842">
        <v>2020</v>
      </c>
      <c r="B1842" t="s">
        <v>10</v>
      </c>
      <c r="C1842" t="s">
        <v>18</v>
      </c>
      <c r="D1842" t="s">
        <v>191</v>
      </c>
      <c r="E1842" t="s">
        <v>23</v>
      </c>
      <c r="F1842">
        <v>15673</v>
      </c>
      <c r="G1842" t="s">
        <v>14</v>
      </c>
      <c r="H1842">
        <v>15288</v>
      </c>
      <c r="I1842">
        <v>782000</v>
      </c>
      <c r="J1842" t="s">
        <v>712</v>
      </c>
    </row>
    <row r="1843" spans="1:10" x14ac:dyDescent="0.3">
      <c r="A1843">
        <v>2022</v>
      </c>
      <c r="B1843" t="s">
        <v>10</v>
      </c>
      <c r="C1843" t="s">
        <v>118</v>
      </c>
      <c r="D1843" t="s">
        <v>450</v>
      </c>
      <c r="E1843" t="s">
        <v>13</v>
      </c>
      <c r="F1843">
        <v>13103</v>
      </c>
      <c r="G1843" t="s">
        <v>14</v>
      </c>
      <c r="H1843">
        <v>11105</v>
      </c>
      <c r="I1843">
        <v>568000</v>
      </c>
      <c r="J1843" t="s">
        <v>712</v>
      </c>
    </row>
    <row r="1844" spans="1:10" x14ac:dyDescent="0.3">
      <c r="A1844">
        <v>2014</v>
      </c>
      <c r="B1844" t="s">
        <v>44</v>
      </c>
      <c r="C1844" t="s">
        <v>45</v>
      </c>
      <c r="D1844" t="s">
        <v>47</v>
      </c>
      <c r="E1844" t="s">
        <v>13</v>
      </c>
      <c r="F1844">
        <v>50752</v>
      </c>
      <c r="G1844" t="s">
        <v>14</v>
      </c>
      <c r="H1844">
        <v>11055</v>
      </c>
      <c r="I1844">
        <v>497000</v>
      </c>
      <c r="J1844" t="s">
        <v>712</v>
      </c>
    </row>
    <row r="1845" spans="1:10" x14ac:dyDescent="0.3">
      <c r="A1845">
        <v>2019</v>
      </c>
      <c r="B1845" t="s">
        <v>75</v>
      </c>
      <c r="C1845" t="s">
        <v>104</v>
      </c>
      <c r="D1845" t="s">
        <v>105</v>
      </c>
      <c r="E1845" t="s">
        <v>13</v>
      </c>
      <c r="F1845">
        <v>33392</v>
      </c>
      <c r="G1845" t="s">
        <v>14</v>
      </c>
      <c r="H1845">
        <v>9814</v>
      </c>
      <c r="I1845">
        <v>501999</v>
      </c>
      <c r="J1845" t="s">
        <v>712</v>
      </c>
    </row>
    <row r="1846" spans="1:10" x14ac:dyDescent="0.3">
      <c r="A1846">
        <v>2017</v>
      </c>
      <c r="B1846" t="s">
        <v>10</v>
      </c>
      <c r="C1846" t="s">
        <v>48</v>
      </c>
      <c r="D1846" t="s">
        <v>49</v>
      </c>
      <c r="E1846" t="s">
        <v>13</v>
      </c>
      <c r="F1846">
        <v>22263</v>
      </c>
      <c r="G1846" t="s">
        <v>14</v>
      </c>
      <c r="H1846">
        <v>9365</v>
      </c>
      <c r="I1846">
        <v>479000</v>
      </c>
      <c r="J1846" t="s">
        <v>712</v>
      </c>
    </row>
    <row r="1847" spans="1:10" x14ac:dyDescent="0.3">
      <c r="A1847">
        <v>2019</v>
      </c>
      <c r="B1847" t="s">
        <v>70</v>
      </c>
      <c r="C1847" t="s">
        <v>71</v>
      </c>
      <c r="D1847" t="s">
        <v>183</v>
      </c>
      <c r="E1847" t="s">
        <v>13</v>
      </c>
      <c r="F1847">
        <v>30616</v>
      </c>
      <c r="G1847" t="s">
        <v>14</v>
      </c>
      <c r="H1847">
        <v>8915</v>
      </c>
      <c r="I1847">
        <v>455999</v>
      </c>
      <c r="J1847" t="s">
        <v>712</v>
      </c>
    </row>
    <row r="1848" spans="1:10" x14ac:dyDescent="0.3">
      <c r="A1848">
        <v>2011</v>
      </c>
      <c r="B1848" t="s">
        <v>10</v>
      </c>
      <c r="C1848" t="s">
        <v>16</v>
      </c>
      <c r="D1848" t="s">
        <v>17</v>
      </c>
      <c r="E1848" t="s">
        <v>13</v>
      </c>
      <c r="F1848">
        <v>47552</v>
      </c>
      <c r="G1848" t="s">
        <v>14</v>
      </c>
      <c r="H1848">
        <v>11062</v>
      </c>
      <c r="I1848">
        <v>235000</v>
      </c>
      <c r="J1848" t="s">
        <v>712</v>
      </c>
    </row>
    <row r="1849" spans="1:10" x14ac:dyDescent="0.3">
      <c r="A1849">
        <v>2014</v>
      </c>
      <c r="B1849" t="s">
        <v>10</v>
      </c>
      <c r="C1849" t="s">
        <v>86</v>
      </c>
      <c r="D1849" t="s">
        <v>149</v>
      </c>
      <c r="E1849" t="s">
        <v>13</v>
      </c>
      <c r="F1849">
        <v>53117</v>
      </c>
      <c r="G1849" t="s">
        <v>14</v>
      </c>
      <c r="H1849">
        <v>6117</v>
      </c>
      <c r="I1849">
        <v>275000</v>
      </c>
      <c r="J1849" t="s">
        <v>712</v>
      </c>
    </row>
    <row r="1850" spans="1:10" x14ac:dyDescent="0.3">
      <c r="A1850">
        <v>2014</v>
      </c>
      <c r="B1850" t="s">
        <v>10</v>
      </c>
      <c r="C1850" t="s">
        <v>86</v>
      </c>
      <c r="D1850" t="s">
        <v>106</v>
      </c>
      <c r="E1850" t="s">
        <v>13</v>
      </c>
      <c r="F1850">
        <v>72090</v>
      </c>
      <c r="G1850" t="s">
        <v>14</v>
      </c>
      <c r="H1850">
        <v>6050</v>
      </c>
      <c r="I1850">
        <v>272000</v>
      </c>
      <c r="J1850" t="s">
        <v>712</v>
      </c>
    </row>
    <row r="1851" spans="1:10" x14ac:dyDescent="0.3">
      <c r="A1851">
        <v>2021</v>
      </c>
      <c r="B1851" t="s">
        <v>25</v>
      </c>
      <c r="C1851" t="s">
        <v>143</v>
      </c>
      <c r="D1851" t="s">
        <v>172</v>
      </c>
      <c r="E1851" t="s">
        <v>13</v>
      </c>
      <c r="F1851">
        <v>24927</v>
      </c>
      <c r="G1851" t="s">
        <v>14</v>
      </c>
      <c r="H1851">
        <v>10283</v>
      </c>
      <c r="I1851">
        <v>526000</v>
      </c>
      <c r="J1851" t="s">
        <v>712</v>
      </c>
    </row>
    <row r="1852" spans="1:10" x14ac:dyDescent="0.3">
      <c r="A1852">
        <v>2017</v>
      </c>
      <c r="B1852" t="s">
        <v>44</v>
      </c>
      <c r="C1852" t="s">
        <v>45</v>
      </c>
      <c r="D1852" t="s">
        <v>136</v>
      </c>
      <c r="E1852" t="s">
        <v>23</v>
      </c>
      <c r="F1852">
        <v>39103</v>
      </c>
      <c r="G1852" t="s">
        <v>14</v>
      </c>
      <c r="H1852">
        <v>15608</v>
      </c>
      <c r="I1852">
        <v>819999</v>
      </c>
      <c r="J1852" t="s">
        <v>712</v>
      </c>
    </row>
    <row r="1853" spans="1:10" x14ac:dyDescent="0.3">
      <c r="A1853">
        <v>2010</v>
      </c>
      <c r="B1853" t="s">
        <v>30</v>
      </c>
      <c r="C1853" t="s">
        <v>178</v>
      </c>
      <c r="D1853" t="s">
        <v>179</v>
      </c>
      <c r="E1853" t="s">
        <v>13</v>
      </c>
      <c r="F1853">
        <v>74924</v>
      </c>
      <c r="G1853" t="s">
        <v>14</v>
      </c>
      <c r="H1853">
        <v>11550</v>
      </c>
      <c r="I1853">
        <v>130000</v>
      </c>
      <c r="J1853" t="s">
        <v>712</v>
      </c>
    </row>
    <row r="1854" spans="1:10" x14ac:dyDescent="0.3">
      <c r="A1854">
        <v>2019</v>
      </c>
      <c r="B1854" t="s">
        <v>44</v>
      </c>
      <c r="C1854" t="s">
        <v>125</v>
      </c>
      <c r="D1854" t="s">
        <v>126</v>
      </c>
      <c r="E1854" t="s">
        <v>13</v>
      </c>
      <c r="F1854">
        <v>49131</v>
      </c>
      <c r="G1854" t="s">
        <v>14</v>
      </c>
      <c r="H1854">
        <v>11456</v>
      </c>
      <c r="I1854">
        <v>586000</v>
      </c>
      <c r="J1854" t="s">
        <v>712</v>
      </c>
    </row>
    <row r="1855" spans="1:10" x14ac:dyDescent="0.3">
      <c r="A1855">
        <v>2019</v>
      </c>
      <c r="B1855" t="s">
        <v>10</v>
      </c>
      <c r="C1855" t="s">
        <v>102</v>
      </c>
      <c r="D1855" t="s">
        <v>591</v>
      </c>
      <c r="E1855" t="s">
        <v>13</v>
      </c>
      <c r="F1855">
        <v>66068</v>
      </c>
      <c r="G1855" t="s">
        <v>14</v>
      </c>
      <c r="H1855">
        <v>13353</v>
      </c>
      <c r="I1855">
        <v>683000</v>
      </c>
      <c r="J1855" t="s">
        <v>712</v>
      </c>
    </row>
    <row r="1856" spans="1:10" x14ac:dyDescent="0.3">
      <c r="A1856">
        <v>2017</v>
      </c>
      <c r="B1856" t="s">
        <v>146</v>
      </c>
      <c r="C1856" t="s">
        <v>147</v>
      </c>
      <c r="D1856" t="s">
        <v>187</v>
      </c>
      <c r="E1856" t="s">
        <v>13</v>
      </c>
      <c r="F1856">
        <v>43277</v>
      </c>
      <c r="G1856" t="s">
        <v>14</v>
      </c>
      <c r="H1856">
        <v>11574</v>
      </c>
      <c r="I1856">
        <v>592000</v>
      </c>
      <c r="J1856" t="s">
        <v>712</v>
      </c>
    </row>
    <row r="1857" spans="1:10" x14ac:dyDescent="0.3">
      <c r="A1857">
        <v>2017</v>
      </c>
      <c r="B1857" t="s">
        <v>10</v>
      </c>
      <c r="C1857" t="s">
        <v>16</v>
      </c>
      <c r="D1857" t="s">
        <v>40</v>
      </c>
      <c r="E1857" t="s">
        <v>13</v>
      </c>
      <c r="F1857">
        <v>42401</v>
      </c>
      <c r="G1857" t="s">
        <v>14</v>
      </c>
      <c r="H1857">
        <v>8758</v>
      </c>
      <c r="I1857">
        <v>448000</v>
      </c>
      <c r="J1857" t="s">
        <v>712</v>
      </c>
    </row>
    <row r="1858" spans="1:10" x14ac:dyDescent="0.3">
      <c r="A1858">
        <v>2020</v>
      </c>
      <c r="B1858" t="s">
        <v>75</v>
      </c>
      <c r="C1858" t="s">
        <v>76</v>
      </c>
      <c r="D1858" t="s">
        <v>114</v>
      </c>
      <c r="E1858" t="s">
        <v>23</v>
      </c>
      <c r="F1858">
        <v>52957</v>
      </c>
      <c r="G1858" t="s">
        <v>14</v>
      </c>
      <c r="H1858">
        <v>7927</v>
      </c>
      <c r="I1858">
        <v>405000</v>
      </c>
      <c r="J1858" t="s">
        <v>712</v>
      </c>
    </row>
    <row r="1859" spans="1:10" x14ac:dyDescent="0.3">
      <c r="A1859">
        <v>2020</v>
      </c>
      <c r="B1859" t="s">
        <v>10</v>
      </c>
      <c r="C1859" t="s">
        <v>18</v>
      </c>
      <c r="D1859" t="s">
        <v>37</v>
      </c>
      <c r="E1859" t="s">
        <v>13</v>
      </c>
      <c r="F1859">
        <v>31845</v>
      </c>
      <c r="G1859" t="s">
        <v>14</v>
      </c>
      <c r="H1859">
        <v>12903</v>
      </c>
      <c r="I1859">
        <v>660000</v>
      </c>
      <c r="J1859" t="s">
        <v>712</v>
      </c>
    </row>
    <row r="1860" spans="1:10" x14ac:dyDescent="0.3">
      <c r="A1860">
        <v>2013</v>
      </c>
      <c r="B1860" t="s">
        <v>44</v>
      </c>
      <c r="C1860" t="s">
        <v>62</v>
      </c>
      <c r="D1860" t="s">
        <v>63</v>
      </c>
      <c r="E1860" t="s">
        <v>13</v>
      </c>
      <c r="F1860">
        <v>42649</v>
      </c>
      <c r="G1860" t="s">
        <v>14</v>
      </c>
      <c r="H1860">
        <v>7900</v>
      </c>
      <c r="I1860">
        <v>300000</v>
      </c>
      <c r="J1860" t="s">
        <v>712</v>
      </c>
    </row>
    <row r="1861" spans="1:10" x14ac:dyDescent="0.3">
      <c r="A1861">
        <v>2018</v>
      </c>
      <c r="B1861" t="s">
        <v>10</v>
      </c>
      <c r="C1861" t="s">
        <v>102</v>
      </c>
      <c r="D1861" t="s">
        <v>198</v>
      </c>
      <c r="E1861" t="s">
        <v>13</v>
      </c>
      <c r="F1861">
        <v>51690</v>
      </c>
      <c r="G1861" t="s">
        <v>14</v>
      </c>
      <c r="H1861">
        <v>13118</v>
      </c>
      <c r="I1861">
        <v>671000</v>
      </c>
      <c r="J1861" t="s">
        <v>712</v>
      </c>
    </row>
    <row r="1862" spans="1:10" x14ac:dyDescent="0.3">
      <c r="A1862">
        <v>2020</v>
      </c>
      <c r="B1862" t="s">
        <v>10</v>
      </c>
      <c r="C1862" t="s">
        <v>11</v>
      </c>
      <c r="D1862" t="s">
        <v>124</v>
      </c>
      <c r="E1862" t="s">
        <v>13</v>
      </c>
      <c r="F1862">
        <v>35457</v>
      </c>
      <c r="G1862" t="s">
        <v>14</v>
      </c>
      <c r="H1862">
        <v>6510</v>
      </c>
      <c r="I1862">
        <v>333000</v>
      </c>
      <c r="J1862" t="s">
        <v>712</v>
      </c>
    </row>
    <row r="1863" spans="1:10" x14ac:dyDescent="0.3">
      <c r="A1863">
        <v>2011</v>
      </c>
      <c r="B1863" t="s">
        <v>57</v>
      </c>
      <c r="C1863" t="s">
        <v>58</v>
      </c>
      <c r="D1863" t="s">
        <v>184</v>
      </c>
      <c r="E1863" t="s">
        <v>13</v>
      </c>
      <c r="F1863">
        <v>71433</v>
      </c>
      <c r="G1863" t="s">
        <v>14</v>
      </c>
      <c r="H1863">
        <v>11439</v>
      </c>
      <c r="I1863">
        <v>243000</v>
      </c>
      <c r="J1863" t="s">
        <v>712</v>
      </c>
    </row>
    <row r="1864" spans="1:10" x14ac:dyDescent="0.3">
      <c r="A1864">
        <v>2019</v>
      </c>
      <c r="B1864" t="s">
        <v>10</v>
      </c>
      <c r="C1864" t="s">
        <v>18</v>
      </c>
      <c r="D1864" t="s">
        <v>37</v>
      </c>
      <c r="E1864" t="s">
        <v>13</v>
      </c>
      <c r="F1864">
        <v>59602</v>
      </c>
      <c r="G1864" t="s">
        <v>14</v>
      </c>
      <c r="H1864">
        <v>11730</v>
      </c>
      <c r="I1864">
        <v>600000</v>
      </c>
      <c r="J1864" t="s">
        <v>712</v>
      </c>
    </row>
    <row r="1865" spans="1:10" x14ac:dyDescent="0.3">
      <c r="A1865">
        <v>2020</v>
      </c>
      <c r="B1865" t="s">
        <v>75</v>
      </c>
      <c r="C1865" t="s">
        <v>104</v>
      </c>
      <c r="D1865" t="s">
        <v>174</v>
      </c>
      <c r="E1865" t="s">
        <v>13</v>
      </c>
      <c r="F1865">
        <v>48169</v>
      </c>
      <c r="G1865" t="s">
        <v>14</v>
      </c>
      <c r="H1865">
        <v>10968</v>
      </c>
      <c r="I1865">
        <v>561000</v>
      </c>
      <c r="J1865" t="s">
        <v>712</v>
      </c>
    </row>
    <row r="1866" spans="1:10" x14ac:dyDescent="0.3">
      <c r="A1866">
        <v>2015</v>
      </c>
      <c r="B1866" t="s">
        <v>10</v>
      </c>
      <c r="C1866" t="s">
        <v>102</v>
      </c>
      <c r="D1866" t="s">
        <v>121</v>
      </c>
      <c r="E1866" t="s">
        <v>13</v>
      </c>
      <c r="F1866">
        <v>94923</v>
      </c>
      <c r="G1866" t="s">
        <v>14</v>
      </c>
      <c r="H1866">
        <v>9580</v>
      </c>
      <c r="I1866">
        <v>490000</v>
      </c>
      <c r="J1866" t="s">
        <v>712</v>
      </c>
    </row>
    <row r="1867" spans="1:10" x14ac:dyDescent="0.3">
      <c r="A1867">
        <v>2011</v>
      </c>
      <c r="B1867" t="s">
        <v>30</v>
      </c>
      <c r="C1867" t="s">
        <v>178</v>
      </c>
      <c r="D1867" t="s">
        <v>403</v>
      </c>
      <c r="E1867" t="s">
        <v>13</v>
      </c>
      <c r="F1867">
        <v>82143</v>
      </c>
      <c r="G1867" t="s">
        <v>14</v>
      </c>
      <c r="H1867">
        <v>7155</v>
      </c>
      <c r="I1867">
        <v>152000</v>
      </c>
      <c r="J1867" t="s">
        <v>712</v>
      </c>
    </row>
    <row r="1868" spans="1:10" x14ac:dyDescent="0.3">
      <c r="A1868">
        <v>2018</v>
      </c>
      <c r="B1868" t="s">
        <v>10</v>
      </c>
      <c r="C1868" t="s">
        <v>102</v>
      </c>
      <c r="D1868" t="s">
        <v>315</v>
      </c>
      <c r="E1868" t="s">
        <v>23</v>
      </c>
      <c r="F1868">
        <v>104059</v>
      </c>
      <c r="G1868" t="s">
        <v>14</v>
      </c>
      <c r="H1868">
        <v>15141</v>
      </c>
      <c r="I1868">
        <v>681000</v>
      </c>
      <c r="J1868" t="s">
        <v>712</v>
      </c>
    </row>
    <row r="1869" spans="1:10" x14ac:dyDescent="0.3">
      <c r="A1869">
        <v>2022</v>
      </c>
      <c r="B1869" t="s">
        <v>75</v>
      </c>
      <c r="C1869" t="s">
        <v>76</v>
      </c>
      <c r="D1869" t="s">
        <v>206</v>
      </c>
      <c r="E1869" t="s">
        <v>13</v>
      </c>
      <c r="F1869">
        <v>15517</v>
      </c>
      <c r="G1869" t="s">
        <v>14</v>
      </c>
      <c r="H1869">
        <v>8974</v>
      </c>
      <c r="I1869">
        <v>459000</v>
      </c>
      <c r="J1869" t="s">
        <v>712</v>
      </c>
    </row>
    <row r="1870" spans="1:10" x14ac:dyDescent="0.3">
      <c r="A1870">
        <v>2017</v>
      </c>
      <c r="B1870" t="s">
        <v>146</v>
      </c>
      <c r="C1870" t="s">
        <v>147</v>
      </c>
      <c r="D1870" t="s">
        <v>489</v>
      </c>
      <c r="E1870" t="s">
        <v>23</v>
      </c>
      <c r="F1870">
        <v>67602</v>
      </c>
      <c r="G1870" t="s">
        <v>14</v>
      </c>
      <c r="H1870">
        <v>12004</v>
      </c>
      <c r="I1870">
        <v>614000</v>
      </c>
      <c r="J1870" t="s">
        <v>712</v>
      </c>
    </row>
    <row r="1871" spans="1:10" x14ac:dyDescent="0.3">
      <c r="A1871">
        <v>2023</v>
      </c>
      <c r="B1871" t="s">
        <v>20</v>
      </c>
      <c r="C1871" t="s">
        <v>21</v>
      </c>
      <c r="D1871" t="s">
        <v>112</v>
      </c>
      <c r="E1871" t="s">
        <v>13</v>
      </c>
      <c r="F1871">
        <v>12057</v>
      </c>
      <c r="G1871" t="s">
        <v>14</v>
      </c>
      <c r="H1871">
        <v>22574</v>
      </c>
      <c r="I1871">
        <v>1186000</v>
      </c>
      <c r="J1871" t="s">
        <v>712</v>
      </c>
    </row>
    <row r="1872" spans="1:10" x14ac:dyDescent="0.3">
      <c r="A1872">
        <v>2012</v>
      </c>
      <c r="B1872" t="s">
        <v>30</v>
      </c>
      <c r="C1872" t="s">
        <v>178</v>
      </c>
      <c r="D1872" t="s">
        <v>179</v>
      </c>
      <c r="E1872" t="s">
        <v>13</v>
      </c>
      <c r="F1872">
        <v>65838</v>
      </c>
      <c r="G1872" t="s">
        <v>14</v>
      </c>
      <c r="H1872">
        <v>6942</v>
      </c>
      <c r="I1872">
        <v>209000</v>
      </c>
      <c r="J1872" t="s">
        <v>712</v>
      </c>
    </row>
    <row r="1873" spans="1:10" x14ac:dyDescent="0.3">
      <c r="A1873">
        <v>2020</v>
      </c>
      <c r="B1873" t="s">
        <v>30</v>
      </c>
      <c r="C1873" t="s">
        <v>223</v>
      </c>
      <c r="D1873" t="s">
        <v>265</v>
      </c>
      <c r="E1873" t="s">
        <v>13</v>
      </c>
      <c r="F1873">
        <v>22924</v>
      </c>
      <c r="G1873" t="s">
        <v>14</v>
      </c>
      <c r="H1873">
        <v>11280</v>
      </c>
      <c r="I1873">
        <v>577000</v>
      </c>
      <c r="J1873" t="s">
        <v>712</v>
      </c>
    </row>
    <row r="1874" spans="1:10" x14ac:dyDescent="0.3">
      <c r="A1874">
        <v>2012</v>
      </c>
      <c r="B1874" t="s">
        <v>10</v>
      </c>
      <c r="C1874" t="s">
        <v>16</v>
      </c>
      <c r="D1874" t="s">
        <v>166</v>
      </c>
      <c r="E1874" t="s">
        <v>13</v>
      </c>
      <c r="F1874">
        <v>55346</v>
      </c>
      <c r="G1874" t="s">
        <v>14</v>
      </c>
      <c r="H1874">
        <v>10695</v>
      </c>
      <c r="I1874">
        <v>322000</v>
      </c>
      <c r="J1874" t="s">
        <v>712</v>
      </c>
    </row>
    <row r="1875" spans="1:10" x14ac:dyDescent="0.3">
      <c r="A1875">
        <v>2011</v>
      </c>
      <c r="B1875" t="s">
        <v>10</v>
      </c>
      <c r="C1875" t="s">
        <v>16</v>
      </c>
      <c r="D1875" t="s">
        <v>17</v>
      </c>
      <c r="E1875" t="s">
        <v>13</v>
      </c>
      <c r="F1875">
        <v>68075</v>
      </c>
      <c r="G1875" t="s">
        <v>14</v>
      </c>
      <c r="H1875">
        <v>10450</v>
      </c>
      <c r="I1875">
        <v>222000</v>
      </c>
      <c r="J1875" t="s">
        <v>712</v>
      </c>
    </row>
    <row r="1876" spans="1:10" x14ac:dyDescent="0.3">
      <c r="A1876">
        <v>2017</v>
      </c>
      <c r="B1876" t="s">
        <v>44</v>
      </c>
      <c r="C1876" t="s">
        <v>62</v>
      </c>
      <c r="D1876" t="s">
        <v>63</v>
      </c>
      <c r="E1876" t="s">
        <v>13</v>
      </c>
      <c r="F1876">
        <v>68484</v>
      </c>
      <c r="G1876" t="s">
        <v>14</v>
      </c>
      <c r="H1876">
        <v>8856</v>
      </c>
      <c r="I1876">
        <v>453000</v>
      </c>
      <c r="J1876" t="s">
        <v>712</v>
      </c>
    </row>
    <row r="1877" spans="1:10" x14ac:dyDescent="0.3">
      <c r="A1877">
        <v>2012</v>
      </c>
      <c r="B1877" t="s">
        <v>10</v>
      </c>
      <c r="C1877" t="s">
        <v>16</v>
      </c>
      <c r="D1877" t="s">
        <v>133</v>
      </c>
      <c r="E1877" t="s">
        <v>13</v>
      </c>
      <c r="F1877">
        <v>43425</v>
      </c>
      <c r="G1877" t="s">
        <v>14</v>
      </c>
      <c r="H1877">
        <v>8669</v>
      </c>
      <c r="I1877">
        <v>261000</v>
      </c>
      <c r="J1877" t="s">
        <v>712</v>
      </c>
    </row>
    <row r="1878" spans="1:10" x14ac:dyDescent="0.3">
      <c r="A1878">
        <v>2011</v>
      </c>
      <c r="B1878" t="s">
        <v>57</v>
      </c>
      <c r="C1878" t="s">
        <v>58</v>
      </c>
      <c r="D1878" t="s">
        <v>184</v>
      </c>
      <c r="E1878" t="s">
        <v>13</v>
      </c>
      <c r="F1878">
        <v>95917</v>
      </c>
      <c r="G1878" t="s">
        <v>14</v>
      </c>
      <c r="H1878">
        <v>9415</v>
      </c>
      <c r="I1878">
        <v>200000</v>
      </c>
      <c r="J1878" t="s">
        <v>712</v>
      </c>
    </row>
    <row r="1879" spans="1:10" x14ac:dyDescent="0.3">
      <c r="A1879">
        <v>2022</v>
      </c>
      <c r="B1879" t="s">
        <v>10</v>
      </c>
      <c r="C1879" t="s">
        <v>129</v>
      </c>
      <c r="D1879" t="s">
        <v>131</v>
      </c>
      <c r="E1879" t="s">
        <v>13</v>
      </c>
      <c r="F1879">
        <v>12690</v>
      </c>
      <c r="G1879" t="s">
        <v>14</v>
      </c>
      <c r="H1879">
        <v>9658</v>
      </c>
      <c r="I1879">
        <v>494000</v>
      </c>
      <c r="J1879" t="s">
        <v>712</v>
      </c>
    </row>
    <row r="1880" spans="1:10" x14ac:dyDescent="0.3">
      <c r="A1880">
        <v>2021</v>
      </c>
      <c r="B1880" t="s">
        <v>10</v>
      </c>
      <c r="C1880" t="s">
        <v>18</v>
      </c>
      <c r="D1880" t="s">
        <v>19</v>
      </c>
      <c r="E1880" t="s">
        <v>13</v>
      </c>
      <c r="F1880">
        <v>25705</v>
      </c>
      <c r="G1880" t="s">
        <v>14</v>
      </c>
      <c r="H1880">
        <v>13079</v>
      </c>
      <c r="I1880">
        <v>669000</v>
      </c>
      <c r="J1880" t="s">
        <v>712</v>
      </c>
    </row>
    <row r="1881" spans="1:10" x14ac:dyDescent="0.3">
      <c r="A1881">
        <v>2017</v>
      </c>
      <c r="B1881" t="s">
        <v>10</v>
      </c>
      <c r="C1881" t="s">
        <v>18</v>
      </c>
      <c r="D1881" t="s">
        <v>19</v>
      </c>
      <c r="E1881" t="s">
        <v>13</v>
      </c>
      <c r="F1881">
        <v>47472</v>
      </c>
      <c r="G1881" t="s">
        <v>14</v>
      </c>
      <c r="H1881">
        <v>10166</v>
      </c>
      <c r="I1881">
        <v>520000</v>
      </c>
      <c r="J1881" t="s">
        <v>712</v>
      </c>
    </row>
    <row r="1882" spans="1:10" x14ac:dyDescent="0.3">
      <c r="A1882">
        <v>2013</v>
      </c>
      <c r="B1882" t="s">
        <v>30</v>
      </c>
      <c r="C1882" t="s">
        <v>38</v>
      </c>
      <c r="D1882" t="s">
        <v>39</v>
      </c>
      <c r="E1882" t="s">
        <v>13</v>
      </c>
      <c r="F1882">
        <v>69108</v>
      </c>
      <c r="G1882" t="s">
        <v>14</v>
      </c>
      <c r="H1882">
        <v>7031</v>
      </c>
      <c r="I1882">
        <v>267000</v>
      </c>
      <c r="J1882" t="s">
        <v>712</v>
      </c>
    </row>
    <row r="1883" spans="1:10" x14ac:dyDescent="0.3">
      <c r="A1883">
        <v>2011</v>
      </c>
      <c r="B1883" t="s">
        <v>10</v>
      </c>
      <c r="C1883" t="s">
        <v>86</v>
      </c>
      <c r="D1883" t="s">
        <v>106</v>
      </c>
      <c r="E1883" t="s">
        <v>13</v>
      </c>
      <c r="F1883">
        <v>31824</v>
      </c>
      <c r="G1883" t="s">
        <v>14</v>
      </c>
      <c r="H1883">
        <v>9179</v>
      </c>
      <c r="I1883">
        <v>195000</v>
      </c>
      <c r="J1883" t="s">
        <v>712</v>
      </c>
    </row>
    <row r="1884" spans="1:10" x14ac:dyDescent="0.3">
      <c r="A1884">
        <v>2013</v>
      </c>
      <c r="B1884" t="s">
        <v>57</v>
      </c>
      <c r="C1884" t="s">
        <v>58</v>
      </c>
      <c r="D1884" t="s">
        <v>202</v>
      </c>
      <c r="E1884" t="s">
        <v>13</v>
      </c>
      <c r="F1884">
        <v>41856</v>
      </c>
      <c r="G1884" t="s">
        <v>14</v>
      </c>
      <c r="H1884">
        <v>8242</v>
      </c>
      <c r="I1884">
        <v>313000</v>
      </c>
      <c r="J1884" t="s">
        <v>712</v>
      </c>
    </row>
    <row r="1885" spans="1:10" x14ac:dyDescent="0.3">
      <c r="A1885">
        <v>2019</v>
      </c>
      <c r="B1885" t="s">
        <v>44</v>
      </c>
      <c r="C1885" t="s">
        <v>78</v>
      </c>
      <c r="D1885" t="s">
        <v>79</v>
      </c>
      <c r="E1885" t="s">
        <v>13</v>
      </c>
      <c r="F1885">
        <v>17242</v>
      </c>
      <c r="G1885" t="s">
        <v>14</v>
      </c>
      <c r="H1885">
        <v>14193</v>
      </c>
      <c r="I1885">
        <v>726000</v>
      </c>
      <c r="J1885" t="s">
        <v>712</v>
      </c>
    </row>
    <row r="1886" spans="1:10" x14ac:dyDescent="0.3">
      <c r="A1886">
        <v>2018</v>
      </c>
      <c r="B1886" t="s">
        <v>70</v>
      </c>
      <c r="C1886" t="s">
        <v>199</v>
      </c>
      <c r="D1886" t="s">
        <v>200</v>
      </c>
      <c r="E1886" t="s">
        <v>13</v>
      </c>
      <c r="F1886">
        <v>84695</v>
      </c>
      <c r="G1886" t="s">
        <v>14</v>
      </c>
      <c r="H1886">
        <v>4340</v>
      </c>
      <c r="I1886">
        <v>222000</v>
      </c>
      <c r="J1886" t="s">
        <v>712</v>
      </c>
    </row>
    <row r="1887" spans="1:10" x14ac:dyDescent="0.3">
      <c r="A1887">
        <v>2015</v>
      </c>
      <c r="B1887" t="s">
        <v>10</v>
      </c>
      <c r="C1887" t="s">
        <v>18</v>
      </c>
      <c r="D1887" t="s">
        <v>204</v>
      </c>
      <c r="E1887" t="s">
        <v>13</v>
      </c>
      <c r="F1887">
        <v>33752</v>
      </c>
      <c r="G1887" t="s">
        <v>14</v>
      </c>
      <c r="H1887">
        <v>10107</v>
      </c>
      <c r="I1887">
        <v>517000</v>
      </c>
      <c r="J1887" t="s">
        <v>712</v>
      </c>
    </row>
    <row r="1888" spans="1:10" x14ac:dyDescent="0.3">
      <c r="A1888">
        <v>2012</v>
      </c>
      <c r="B1888" t="s">
        <v>10</v>
      </c>
      <c r="C1888" t="s">
        <v>259</v>
      </c>
      <c r="D1888" t="s">
        <v>782</v>
      </c>
      <c r="E1888" t="s">
        <v>13</v>
      </c>
      <c r="F1888">
        <v>52584</v>
      </c>
      <c r="G1888" t="s">
        <v>14</v>
      </c>
      <c r="H1888">
        <v>13020</v>
      </c>
      <c r="I1888">
        <v>392000</v>
      </c>
      <c r="J1888" t="s">
        <v>712</v>
      </c>
    </row>
    <row r="1889" spans="1:10" x14ac:dyDescent="0.3">
      <c r="A1889">
        <v>2018</v>
      </c>
      <c r="B1889" t="s">
        <v>44</v>
      </c>
      <c r="C1889" t="s">
        <v>62</v>
      </c>
      <c r="D1889" t="s">
        <v>216</v>
      </c>
      <c r="E1889" t="s">
        <v>23</v>
      </c>
      <c r="F1889">
        <v>49543</v>
      </c>
      <c r="G1889" t="s">
        <v>14</v>
      </c>
      <c r="H1889">
        <v>10811</v>
      </c>
      <c r="I1889">
        <v>553000</v>
      </c>
      <c r="J1889" t="s">
        <v>712</v>
      </c>
    </row>
    <row r="1890" spans="1:10" x14ac:dyDescent="0.3">
      <c r="A1890">
        <v>2020</v>
      </c>
      <c r="B1890" t="s">
        <v>10</v>
      </c>
      <c r="C1890" t="s">
        <v>18</v>
      </c>
      <c r="D1890" t="s">
        <v>204</v>
      </c>
      <c r="E1890" t="s">
        <v>13</v>
      </c>
      <c r="F1890">
        <v>65829</v>
      </c>
      <c r="G1890" t="s">
        <v>14</v>
      </c>
      <c r="H1890">
        <v>11984</v>
      </c>
      <c r="I1890">
        <v>613000</v>
      </c>
      <c r="J1890" t="s">
        <v>712</v>
      </c>
    </row>
    <row r="1891" spans="1:10" x14ac:dyDescent="0.3">
      <c r="A1891">
        <v>2018</v>
      </c>
      <c r="B1891" t="s">
        <v>25</v>
      </c>
      <c r="C1891" t="s">
        <v>188</v>
      </c>
      <c r="D1891" t="s">
        <v>189</v>
      </c>
      <c r="E1891" t="s">
        <v>13</v>
      </c>
      <c r="F1891">
        <v>35764</v>
      </c>
      <c r="G1891" t="s">
        <v>14</v>
      </c>
      <c r="H1891">
        <v>8407</v>
      </c>
      <c r="I1891">
        <v>430000</v>
      </c>
      <c r="J1891" t="s">
        <v>712</v>
      </c>
    </row>
    <row r="1892" spans="1:10" x14ac:dyDescent="0.3">
      <c r="A1892">
        <v>2019</v>
      </c>
      <c r="B1892" t="s">
        <v>30</v>
      </c>
      <c r="C1892" t="s">
        <v>31</v>
      </c>
      <c r="D1892" t="s">
        <v>208</v>
      </c>
      <c r="E1892" t="s">
        <v>23</v>
      </c>
      <c r="F1892">
        <v>72340</v>
      </c>
      <c r="G1892" t="s">
        <v>14</v>
      </c>
      <c r="H1892">
        <v>17036</v>
      </c>
      <c r="I1892">
        <v>894999</v>
      </c>
      <c r="J1892" t="s">
        <v>712</v>
      </c>
    </row>
    <row r="1893" spans="1:10" x14ac:dyDescent="0.3">
      <c r="A1893">
        <v>2023</v>
      </c>
      <c r="B1893" t="s">
        <v>75</v>
      </c>
      <c r="C1893" t="s">
        <v>104</v>
      </c>
      <c r="D1893" t="s">
        <v>174</v>
      </c>
      <c r="E1893" t="s">
        <v>13</v>
      </c>
      <c r="F1893">
        <v>14050</v>
      </c>
      <c r="G1893" t="s">
        <v>14</v>
      </c>
      <c r="H1893">
        <v>14936</v>
      </c>
      <c r="I1893">
        <v>764000</v>
      </c>
      <c r="J1893" t="s">
        <v>712</v>
      </c>
    </row>
    <row r="1894" spans="1:10" x14ac:dyDescent="0.3">
      <c r="A1894">
        <v>2015</v>
      </c>
      <c r="B1894" t="s">
        <v>30</v>
      </c>
      <c r="C1894" t="s">
        <v>223</v>
      </c>
      <c r="D1894" t="s">
        <v>421</v>
      </c>
      <c r="E1894" t="s">
        <v>23</v>
      </c>
      <c r="F1894">
        <v>16739</v>
      </c>
      <c r="G1894" t="s">
        <v>14</v>
      </c>
      <c r="H1894">
        <v>9716</v>
      </c>
      <c r="I1894">
        <v>497000</v>
      </c>
      <c r="J1894" t="s">
        <v>712</v>
      </c>
    </row>
    <row r="1895" spans="1:10" x14ac:dyDescent="0.3">
      <c r="A1895">
        <v>2012</v>
      </c>
      <c r="B1895" t="s">
        <v>57</v>
      </c>
      <c r="C1895" t="s">
        <v>58</v>
      </c>
      <c r="D1895" t="s">
        <v>192</v>
      </c>
      <c r="E1895" t="s">
        <v>13</v>
      </c>
      <c r="F1895">
        <v>77476</v>
      </c>
      <c r="G1895" t="s">
        <v>14</v>
      </c>
      <c r="H1895">
        <v>9234</v>
      </c>
      <c r="I1895">
        <v>278000</v>
      </c>
      <c r="J1895" t="s">
        <v>712</v>
      </c>
    </row>
    <row r="1896" spans="1:10" x14ac:dyDescent="0.3">
      <c r="A1896">
        <v>2015</v>
      </c>
      <c r="B1896" t="s">
        <v>44</v>
      </c>
      <c r="C1896" t="s">
        <v>170</v>
      </c>
      <c r="D1896" t="s">
        <v>171</v>
      </c>
      <c r="E1896" t="s">
        <v>23</v>
      </c>
      <c r="F1896">
        <v>44303</v>
      </c>
      <c r="G1896" t="s">
        <v>14</v>
      </c>
      <c r="H1896">
        <v>7683</v>
      </c>
      <c r="I1896">
        <v>393000</v>
      </c>
      <c r="J1896" t="s">
        <v>712</v>
      </c>
    </row>
    <row r="1897" spans="1:10" x14ac:dyDescent="0.3">
      <c r="A1897">
        <v>2016</v>
      </c>
      <c r="B1897" t="s">
        <v>30</v>
      </c>
      <c r="C1897" t="s">
        <v>223</v>
      </c>
      <c r="D1897" t="s">
        <v>519</v>
      </c>
      <c r="E1897" t="s">
        <v>13</v>
      </c>
      <c r="F1897">
        <v>59812</v>
      </c>
      <c r="G1897" t="s">
        <v>14</v>
      </c>
      <c r="H1897">
        <v>7713</v>
      </c>
      <c r="I1897">
        <v>394000</v>
      </c>
      <c r="J1897" t="s">
        <v>712</v>
      </c>
    </row>
    <row r="1898" spans="1:10" x14ac:dyDescent="0.3">
      <c r="A1898">
        <v>2018</v>
      </c>
      <c r="B1898" t="s">
        <v>30</v>
      </c>
      <c r="C1898" t="s">
        <v>53</v>
      </c>
      <c r="D1898" t="s">
        <v>783</v>
      </c>
      <c r="E1898" t="s">
        <v>23</v>
      </c>
      <c r="F1898">
        <v>60349</v>
      </c>
      <c r="G1898" t="s">
        <v>24</v>
      </c>
      <c r="H1898">
        <v>24450</v>
      </c>
      <c r="I1898">
        <v>946000</v>
      </c>
      <c r="J1898" t="s">
        <v>712</v>
      </c>
    </row>
    <row r="1899" spans="1:10" x14ac:dyDescent="0.3">
      <c r="A1899">
        <v>2014</v>
      </c>
      <c r="B1899" t="s">
        <v>10</v>
      </c>
      <c r="C1899" t="s">
        <v>16</v>
      </c>
      <c r="D1899" t="s">
        <v>390</v>
      </c>
      <c r="E1899" t="s">
        <v>13</v>
      </c>
      <c r="F1899">
        <v>62656</v>
      </c>
      <c r="G1899" t="s">
        <v>14</v>
      </c>
      <c r="H1899">
        <v>9031</v>
      </c>
      <c r="I1899">
        <v>405999</v>
      </c>
      <c r="J1899" t="s">
        <v>712</v>
      </c>
    </row>
    <row r="1900" spans="1:10" x14ac:dyDescent="0.3">
      <c r="A1900">
        <v>2012</v>
      </c>
      <c r="B1900" t="s">
        <v>30</v>
      </c>
      <c r="C1900" t="s">
        <v>178</v>
      </c>
      <c r="D1900" t="s">
        <v>185</v>
      </c>
      <c r="E1900" t="s">
        <v>13</v>
      </c>
      <c r="F1900">
        <v>61470</v>
      </c>
      <c r="G1900" t="s">
        <v>14</v>
      </c>
      <c r="H1900">
        <v>6909</v>
      </c>
      <c r="I1900">
        <v>208000</v>
      </c>
      <c r="J1900" t="s">
        <v>712</v>
      </c>
    </row>
    <row r="1901" spans="1:10" x14ac:dyDescent="0.3">
      <c r="A1901">
        <v>2021</v>
      </c>
      <c r="B1901" t="s">
        <v>20</v>
      </c>
      <c r="C1901" t="s">
        <v>21</v>
      </c>
      <c r="D1901" t="s">
        <v>493</v>
      </c>
      <c r="E1901" t="s">
        <v>23</v>
      </c>
      <c r="F1901">
        <v>16669</v>
      </c>
      <c r="G1901" t="s">
        <v>14</v>
      </c>
      <c r="H1901">
        <v>21090</v>
      </c>
      <c r="I1901">
        <v>1108000</v>
      </c>
      <c r="J1901" t="s">
        <v>712</v>
      </c>
    </row>
    <row r="1902" spans="1:10" x14ac:dyDescent="0.3">
      <c r="A1902">
        <v>2014</v>
      </c>
      <c r="B1902" t="s">
        <v>44</v>
      </c>
      <c r="C1902" t="s">
        <v>45</v>
      </c>
      <c r="D1902" t="s">
        <v>173</v>
      </c>
      <c r="E1902" t="s">
        <v>13</v>
      </c>
      <c r="F1902">
        <v>47069</v>
      </c>
      <c r="G1902" t="s">
        <v>14</v>
      </c>
      <c r="H1902">
        <v>10188</v>
      </c>
      <c r="I1902">
        <v>458000</v>
      </c>
      <c r="J1902" t="s">
        <v>712</v>
      </c>
    </row>
    <row r="1903" spans="1:10" x14ac:dyDescent="0.3">
      <c r="A1903">
        <v>2022</v>
      </c>
      <c r="B1903" t="s">
        <v>67</v>
      </c>
      <c r="C1903" t="s">
        <v>100</v>
      </c>
      <c r="D1903" t="s">
        <v>569</v>
      </c>
      <c r="E1903" t="s">
        <v>13</v>
      </c>
      <c r="F1903">
        <v>22717</v>
      </c>
      <c r="G1903" t="s">
        <v>14</v>
      </c>
      <c r="H1903">
        <v>22289</v>
      </c>
      <c r="I1903">
        <v>1171000</v>
      </c>
      <c r="J1903" t="s">
        <v>712</v>
      </c>
    </row>
    <row r="1904" spans="1:10" x14ac:dyDescent="0.3">
      <c r="A1904">
        <v>2019</v>
      </c>
      <c r="B1904" t="s">
        <v>20</v>
      </c>
      <c r="C1904" t="s">
        <v>21</v>
      </c>
      <c r="D1904" t="s">
        <v>112</v>
      </c>
      <c r="E1904" t="s">
        <v>13</v>
      </c>
      <c r="F1904">
        <v>47914</v>
      </c>
      <c r="G1904" t="s">
        <v>14</v>
      </c>
      <c r="H1904">
        <v>16921</v>
      </c>
      <c r="I1904">
        <v>889000</v>
      </c>
      <c r="J1904" t="s">
        <v>712</v>
      </c>
    </row>
    <row r="1905" spans="1:10" x14ac:dyDescent="0.3">
      <c r="A1905">
        <v>2019</v>
      </c>
      <c r="B1905" t="s">
        <v>44</v>
      </c>
      <c r="C1905" t="s">
        <v>62</v>
      </c>
      <c r="D1905" t="s">
        <v>63</v>
      </c>
      <c r="E1905" t="s">
        <v>13</v>
      </c>
      <c r="F1905">
        <v>54392</v>
      </c>
      <c r="G1905" t="s">
        <v>14</v>
      </c>
      <c r="H1905">
        <v>11740</v>
      </c>
      <c r="I1905">
        <v>600000</v>
      </c>
      <c r="J1905" t="s">
        <v>712</v>
      </c>
    </row>
    <row r="1906" spans="1:10" x14ac:dyDescent="0.3">
      <c r="A1906">
        <v>2021</v>
      </c>
      <c r="B1906" t="s">
        <v>10</v>
      </c>
      <c r="C1906" t="s">
        <v>18</v>
      </c>
      <c r="D1906" t="s">
        <v>19</v>
      </c>
      <c r="E1906" t="s">
        <v>13</v>
      </c>
      <c r="F1906">
        <v>29923</v>
      </c>
      <c r="G1906" t="s">
        <v>14</v>
      </c>
      <c r="H1906">
        <v>12375</v>
      </c>
      <c r="I1906">
        <v>633000</v>
      </c>
      <c r="J1906" t="s">
        <v>712</v>
      </c>
    </row>
    <row r="1907" spans="1:10" x14ac:dyDescent="0.3">
      <c r="A1907">
        <v>2018</v>
      </c>
      <c r="B1907" t="s">
        <v>10</v>
      </c>
      <c r="C1907" t="s">
        <v>18</v>
      </c>
      <c r="D1907" t="s">
        <v>190</v>
      </c>
      <c r="E1907" t="s">
        <v>23</v>
      </c>
      <c r="F1907">
        <v>54458</v>
      </c>
      <c r="G1907" t="s">
        <v>14</v>
      </c>
      <c r="H1907">
        <v>10948</v>
      </c>
      <c r="I1907">
        <v>560000</v>
      </c>
      <c r="J1907" t="s">
        <v>712</v>
      </c>
    </row>
    <row r="1908" spans="1:10" x14ac:dyDescent="0.3">
      <c r="A1908">
        <v>2017</v>
      </c>
      <c r="B1908" t="s">
        <v>30</v>
      </c>
      <c r="C1908" t="s">
        <v>53</v>
      </c>
      <c r="D1908" t="s">
        <v>128</v>
      </c>
      <c r="E1908" t="s">
        <v>23</v>
      </c>
      <c r="F1908">
        <v>74436</v>
      </c>
      <c r="G1908" t="s">
        <v>14</v>
      </c>
      <c r="H1908">
        <v>16046</v>
      </c>
      <c r="I1908">
        <v>843000</v>
      </c>
      <c r="J1908" t="s">
        <v>712</v>
      </c>
    </row>
    <row r="1909" spans="1:10" x14ac:dyDescent="0.3">
      <c r="A1909">
        <v>2016</v>
      </c>
      <c r="B1909" t="s">
        <v>30</v>
      </c>
      <c r="C1909" t="s">
        <v>223</v>
      </c>
      <c r="D1909" t="s">
        <v>784</v>
      </c>
      <c r="E1909" t="s">
        <v>23</v>
      </c>
      <c r="F1909">
        <v>49812</v>
      </c>
      <c r="G1909" t="s">
        <v>14</v>
      </c>
      <c r="H1909">
        <v>9267</v>
      </c>
      <c r="I1909">
        <v>474000</v>
      </c>
      <c r="J1909" t="s">
        <v>712</v>
      </c>
    </row>
    <row r="1910" spans="1:10" x14ac:dyDescent="0.3">
      <c r="A1910">
        <v>2021</v>
      </c>
      <c r="B1910" t="s">
        <v>10</v>
      </c>
      <c r="C1910" t="s">
        <v>129</v>
      </c>
      <c r="D1910" t="s">
        <v>659</v>
      </c>
      <c r="E1910" t="s">
        <v>13</v>
      </c>
      <c r="F1910">
        <v>15360</v>
      </c>
      <c r="G1910" t="s">
        <v>14</v>
      </c>
      <c r="H1910">
        <v>8035</v>
      </c>
      <c r="I1910">
        <v>411000</v>
      </c>
      <c r="J1910" t="s">
        <v>712</v>
      </c>
    </row>
    <row r="1911" spans="1:10" x14ac:dyDescent="0.3">
      <c r="A1911">
        <v>2017</v>
      </c>
      <c r="B1911" t="s">
        <v>10</v>
      </c>
      <c r="C1911" t="s">
        <v>102</v>
      </c>
      <c r="D1911" t="s">
        <v>127</v>
      </c>
      <c r="E1911" t="s">
        <v>13</v>
      </c>
      <c r="F1911">
        <v>43537</v>
      </c>
      <c r="G1911" t="s">
        <v>14</v>
      </c>
      <c r="H1911">
        <v>13235</v>
      </c>
      <c r="I1911">
        <v>677000</v>
      </c>
      <c r="J1911" t="s">
        <v>712</v>
      </c>
    </row>
    <row r="1912" spans="1:10" x14ac:dyDescent="0.3">
      <c r="A1912">
        <v>2019</v>
      </c>
      <c r="B1912" t="s">
        <v>75</v>
      </c>
      <c r="C1912" t="s">
        <v>76</v>
      </c>
      <c r="D1912" t="s">
        <v>195</v>
      </c>
      <c r="E1912" t="s">
        <v>13</v>
      </c>
      <c r="F1912">
        <v>50023</v>
      </c>
      <c r="G1912" t="s">
        <v>14</v>
      </c>
      <c r="H1912">
        <v>6667</v>
      </c>
      <c r="I1912">
        <v>341000</v>
      </c>
      <c r="J1912" t="s">
        <v>712</v>
      </c>
    </row>
    <row r="1913" spans="1:10" x14ac:dyDescent="0.3">
      <c r="A1913">
        <v>2015</v>
      </c>
      <c r="B1913" t="s">
        <v>10</v>
      </c>
      <c r="C1913" t="s">
        <v>102</v>
      </c>
      <c r="D1913" t="s">
        <v>121</v>
      </c>
      <c r="E1913" t="s">
        <v>13</v>
      </c>
      <c r="F1913">
        <v>109535</v>
      </c>
      <c r="G1913" t="s">
        <v>14</v>
      </c>
      <c r="H1913">
        <v>10277</v>
      </c>
      <c r="I1913">
        <v>462000</v>
      </c>
      <c r="J1913" t="s">
        <v>712</v>
      </c>
    </row>
    <row r="1914" spans="1:10" x14ac:dyDescent="0.3">
      <c r="A1914">
        <v>2021</v>
      </c>
      <c r="B1914" t="s">
        <v>75</v>
      </c>
      <c r="C1914" t="s">
        <v>104</v>
      </c>
      <c r="D1914" t="s">
        <v>697</v>
      </c>
      <c r="E1914" t="s">
        <v>13</v>
      </c>
      <c r="F1914">
        <v>28929</v>
      </c>
      <c r="G1914" t="s">
        <v>14</v>
      </c>
      <c r="H1914">
        <v>10498</v>
      </c>
      <c r="I1914">
        <v>537000</v>
      </c>
      <c r="J1914" t="s">
        <v>712</v>
      </c>
    </row>
    <row r="1915" spans="1:10" x14ac:dyDescent="0.3">
      <c r="A1915">
        <v>2011</v>
      </c>
      <c r="B1915" t="s">
        <v>30</v>
      </c>
      <c r="C1915" t="s">
        <v>404</v>
      </c>
      <c r="D1915" t="s">
        <v>405</v>
      </c>
      <c r="E1915" t="s">
        <v>13</v>
      </c>
      <c r="F1915">
        <v>69102</v>
      </c>
      <c r="G1915" t="s">
        <v>14</v>
      </c>
      <c r="H1915">
        <v>7720</v>
      </c>
      <c r="I1915">
        <v>164000</v>
      </c>
      <c r="J1915" t="s">
        <v>712</v>
      </c>
    </row>
    <row r="1916" spans="1:10" x14ac:dyDescent="0.3">
      <c r="A1916">
        <v>2018</v>
      </c>
      <c r="B1916" t="s">
        <v>10</v>
      </c>
      <c r="C1916" t="s">
        <v>18</v>
      </c>
      <c r="D1916" t="s">
        <v>141</v>
      </c>
      <c r="E1916" t="s">
        <v>23</v>
      </c>
      <c r="F1916">
        <v>94466</v>
      </c>
      <c r="G1916" t="s">
        <v>14</v>
      </c>
      <c r="H1916">
        <v>10362</v>
      </c>
      <c r="I1916">
        <v>530000</v>
      </c>
      <c r="J1916" t="s">
        <v>712</v>
      </c>
    </row>
    <row r="1917" spans="1:10" x14ac:dyDescent="0.3">
      <c r="A1917">
        <v>2019</v>
      </c>
      <c r="B1917" t="s">
        <v>10</v>
      </c>
      <c r="C1917" t="s">
        <v>102</v>
      </c>
      <c r="D1917" t="s">
        <v>103</v>
      </c>
      <c r="E1917" t="s">
        <v>23</v>
      </c>
      <c r="F1917">
        <v>31431</v>
      </c>
      <c r="G1917" t="s">
        <v>14</v>
      </c>
      <c r="H1917">
        <v>15523</v>
      </c>
      <c r="I1917">
        <v>794000</v>
      </c>
      <c r="J1917" t="s">
        <v>712</v>
      </c>
    </row>
    <row r="1918" spans="1:10" x14ac:dyDescent="0.3">
      <c r="A1918">
        <v>2016</v>
      </c>
      <c r="B1918" t="s">
        <v>10</v>
      </c>
      <c r="C1918" t="s">
        <v>18</v>
      </c>
      <c r="D1918" t="s">
        <v>204</v>
      </c>
      <c r="E1918" t="s">
        <v>13</v>
      </c>
      <c r="F1918">
        <v>89506</v>
      </c>
      <c r="G1918" t="s">
        <v>14</v>
      </c>
      <c r="H1918">
        <v>9130</v>
      </c>
      <c r="I1918">
        <v>467000</v>
      </c>
      <c r="J1918" t="s">
        <v>712</v>
      </c>
    </row>
    <row r="1919" spans="1:10" x14ac:dyDescent="0.3">
      <c r="A1919">
        <v>2022</v>
      </c>
      <c r="B1919" t="s">
        <v>75</v>
      </c>
      <c r="C1919" t="s">
        <v>76</v>
      </c>
      <c r="D1919" t="s">
        <v>77</v>
      </c>
      <c r="E1919" t="s">
        <v>13</v>
      </c>
      <c r="F1919">
        <v>7162</v>
      </c>
      <c r="G1919" t="s">
        <v>14</v>
      </c>
      <c r="H1919">
        <v>8563</v>
      </c>
      <c r="I1919">
        <v>438000</v>
      </c>
      <c r="J1919" t="s">
        <v>712</v>
      </c>
    </row>
    <row r="1920" spans="1:10" x14ac:dyDescent="0.3">
      <c r="A1920">
        <v>2017</v>
      </c>
      <c r="B1920" t="s">
        <v>30</v>
      </c>
      <c r="C1920" t="s">
        <v>223</v>
      </c>
      <c r="D1920" t="s">
        <v>228</v>
      </c>
      <c r="E1920" t="s">
        <v>13</v>
      </c>
      <c r="F1920">
        <v>79122</v>
      </c>
      <c r="G1920" t="s">
        <v>14</v>
      </c>
      <c r="H1920">
        <v>8367</v>
      </c>
      <c r="I1920">
        <v>428000</v>
      </c>
      <c r="J1920" t="s">
        <v>712</v>
      </c>
    </row>
    <row r="1921" spans="1:10" x14ac:dyDescent="0.3">
      <c r="A1921">
        <v>2017</v>
      </c>
      <c r="B1921" t="s">
        <v>10</v>
      </c>
      <c r="C1921" t="s">
        <v>18</v>
      </c>
      <c r="D1921" t="s">
        <v>37</v>
      </c>
      <c r="E1921" t="s">
        <v>13</v>
      </c>
      <c r="F1921">
        <v>115870</v>
      </c>
      <c r="G1921" t="s">
        <v>14</v>
      </c>
      <c r="H1921">
        <v>10622</v>
      </c>
      <c r="I1921">
        <v>478000</v>
      </c>
      <c r="J1921" t="s">
        <v>712</v>
      </c>
    </row>
    <row r="1922" spans="1:10" x14ac:dyDescent="0.3">
      <c r="A1922">
        <v>2019</v>
      </c>
      <c r="B1922" t="s">
        <v>30</v>
      </c>
      <c r="C1922" t="s">
        <v>33</v>
      </c>
      <c r="D1922" t="s">
        <v>209</v>
      </c>
      <c r="E1922" t="s">
        <v>13</v>
      </c>
      <c r="F1922">
        <v>89405</v>
      </c>
      <c r="G1922" t="s">
        <v>73</v>
      </c>
      <c r="H1922">
        <v>9189</v>
      </c>
      <c r="I1922">
        <v>470000</v>
      </c>
      <c r="J1922" t="s">
        <v>712</v>
      </c>
    </row>
    <row r="1923" spans="1:10" x14ac:dyDescent="0.3">
      <c r="A1923">
        <v>2017</v>
      </c>
      <c r="B1923" t="s">
        <v>25</v>
      </c>
      <c r="C1923" t="s">
        <v>26</v>
      </c>
      <c r="D1923" t="s">
        <v>27</v>
      </c>
      <c r="E1923" t="s">
        <v>13</v>
      </c>
      <c r="F1923">
        <v>40890</v>
      </c>
      <c r="G1923" t="s">
        <v>14</v>
      </c>
      <c r="H1923">
        <v>12317</v>
      </c>
      <c r="I1923">
        <v>630000</v>
      </c>
      <c r="J1923" t="s">
        <v>712</v>
      </c>
    </row>
    <row r="1924" spans="1:10" x14ac:dyDescent="0.3">
      <c r="A1924">
        <v>2011</v>
      </c>
      <c r="B1924" t="s">
        <v>30</v>
      </c>
      <c r="C1924" t="s">
        <v>38</v>
      </c>
      <c r="D1924" t="s">
        <v>300</v>
      </c>
      <c r="E1924" t="s">
        <v>13</v>
      </c>
      <c r="F1924">
        <v>43790</v>
      </c>
      <c r="G1924" t="s">
        <v>14</v>
      </c>
      <c r="H1924">
        <v>11580</v>
      </c>
      <c r="I1924">
        <v>246000</v>
      </c>
      <c r="J1924" t="s">
        <v>712</v>
      </c>
    </row>
    <row r="1925" spans="1:10" x14ac:dyDescent="0.3">
      <c r="A1925">
        <v>2020</v>
      </c>
      <c r="B1925" t="s">
        <v>75</v>
      </c>
      <c r="C1925" t="s">
        <v>76</v>
      </c>
      <c r="D1925" t="s">
        <v>114</v>
      </c>
      <c r="E1925" t="s">
        <v>23</v>
      </c>
      <c r="F1925">
        <v>12381</v>
      </c>
      <c r="G1925" t="s">
        <v>14</v>
      </c>
      <c r="H1925">
        <v>8250</v>
      </c>
      <c r="I1925">
        <v>422000</v>
      </c>
      <c r="J1925" t="s">
        <v>712</v>
      </c>
    </row>
    <row r="1926" spans="1:10" x14ac:dyDescent="0.3">
      <c r="A1926">
        <v>2018</v>
      </c>
      <c r="B1926" t="s">
        <v>10</v>
      </c>
      <c r="C1926" t="s">
        <v>18</v>
      </c>
      <c r="D1926" t="s">
        <v>141</v>
      </c>
      <c r="E1926" t="s">
        <v>23</v>
      </c>
      <c r="F1926">
        <v>70189</v>
      </c>
      <c r="G1926" t="s">
        <v>14</v>
      </c>
      <c r="H1926">
        <v>10479</v>
      </c>
      <c r="I1926">
        <v>536000</v>
      </c>
      <c r="J1926" t="s">
        <v>712</v>
      </c>
    </row>
    <row r="1927" spans="1:10" x14ac:dyDescent="0.3">
      <c r="A1927">
        <v>2012</v>
      </c>
      <c r="B1927" t="s">
        <v>10</v>
      </c>
      <c r="C1927" t="s">
        <v>16</v>
      </c>
      <c r="D1927" t="s">
        <v>133</v>
      </c>
      <c r="E1927" t="s">
        <v>13</v>
      </c>
      <c r="F1927">
        <v>51629</v>
      </c>
      <c r="G1927" t="s">
        <v>14</v>
      </c>
      <c r="H1927">
        <v>9267</v>
      </c>
      <c r="I1927">
        <v>279000</v>
      </c>
      <c r="J1927" t="s">
        <v>712</v>
      </c>
    </row>
    <row r="1928" spans="1:10" x14ac:dyDescent="0.3">
      <c r="A1928">
        <v>2020</v>
      </c>
      <c r="B1928" t="s">
        <v>10</v>
      </c>
      <c r="C1928" t="s">
        <v>18</v>
      </c>
      <c r="D1928" t="s">
        <v>37</v>
      </c>
      <c r="E1928" t="s">
        <v>13</v>
      </c>
      <c r="F1928">
        <v>74081</v>
      </c>
      <c r="G1928" t="s">
        <v>14</v>
      </c>
      <c r="H1928">
        <v>11984</v>
      </c>
      <c r="I1928">
        <v>613000</v>
      </c>
      <c r="J1928" t="s">
        <v>712</v>
      </c>
    </row>
    <row r="1929" spans="1:10" x14ac:dyDescent="0.3">
      <c r="A1929">
        <v>2015</v>
      </c>
      <c r="B1929" t="s">
        <v>10</v>
      </c>
      <c r="C1929" t="s">
        <v>18</v>
      </c>
      <c r="D1929" t="s">
        <v>19</v>
      </c>
      <c r="E1929" t="s">
        <v>13</v>
      </c>
      <c r="F1929">
        <v>69216</v>
      </c>
      <c r="G1929" t="s">
        <v>14</v>
      </c>
      <c r="H1929">
        <v>8758</v>
      </c>
      <c r="I1929">
        <v>448000</v>
      </c>
      <c r="J1929" t="s">
        <v>712</v>
      </c>
    </row>
    <row r="1930" spans="1:10" x14ac:dyDescent="0.3">
      <c r="A1930">
        <v>2017</v>
      </c>
      <c r="B1930" t="s">
        <v>10</v>
      </c>
      <c r="C1930" t="s">
        <v>18</v>
      </c>
      <c r="D1930" t="s">
        <v>190</v>
      </c>
      <c r="E1930" t="s">
        <v>23</v>
      </c>
      <c r="F1930">
        <v>36035</v>
      </c>
      <c r="G1930" t="s">
        <v>14</v>
      </c>
      <c r="H1930">
        <v>11046</v>
      </c>
      <c r="I1930">
        <v>565000</v>
      </c>
      <c r="J1930" t="s">
        <v>712</v>
      </c>
    </row>
    <row r="1931" spans="1:10" x14ac:dyDescent="0.3">
      <c r="A1931">
        <v>2019</v>
      </c>
      <c r="B1931" t="s">
        <v>30</v>
      </c>
      <c r="C1931" t="s">
        <v>31</v>
      </c>
      <c r="D1931" t="s">
        <v>208</v>
      </c>
      <c r="E1931" t="s">
        <v>23</v>
      </c>
      <c r="F1931">
        <v>70908</v>
      </c>
      <c r="G1931" t="s">
        <v>14</v>
      </c>
      <c r="H1931">
        <v>17683</v>
      </c>
      <c r="I1931">
        <v>928999</v>
      </c>
      <c r="J1931" t="s">
        <v>712</v>
      </c>
    </row>
    <row r="1932" spans="1:10" x14ac:dyDescent="0.3">
      <c r="A1932">
        <v>2017</v>
      </c>
      <c r="B1932" t="s">
        <v>10</v>
      </c>
      <c r="C1932" t="s">
        <v>93</v>
      </c>
      <c r="D1932" t="s">
        <v>348</v>
      </c>
      <c r="E1932" t="s">
        <v>23</v>
      </c>
      <c r="F1932">
        <v>22156</v>
      </c>
      <c r="G1932" t="s">
        <v>14</v>
      </c>
      <c r="H1932">
        <v>7957</v>
      </c>
      <c r="I1932">
        <v>407000</v>
      </c>
      <c r="J1932" t="s">
        <v>712</v>
      </c>
    </row>
    <row r="1933" spans="1:10" x14ac:dyDescent="0.3">
      <c r="A1933">
        <v>2021</v>
      </c>
      <c r="B1933" t="s">
        <v>10</v>
      </c>
      <c r="C1933" t="s">
        <v>18</v>
      </c>
      <c r="D1933" t="s">
        <v>19</v>
      </c>
      <c r="E1933" t="s">
        <v>13</v>
      </c>
      <c r="F1933">
        <v>41436</v>
      </c>
      <c r="G1933" t="s">
        <v>14</v>
      </c>
      <c r="H1933">
        <v>11906</v>
      </c>
      <c r="I1933">
        <v>609000</v>
      </c>
      <c r="J1933" t="s">
        <v>712</v>
      </c>
    </row>
    <row r="1934" spans="1:10" x14ac:dyDescent="0.3">
      <c r="A1934">
        <v>2022</v>
      </c>
      <c r="B1934" t="s">
        <v>75</v>
      </c>
      <c r="C1934" t="s">
        <v>104</v>
      </c>
      <c r="D1934" t="s">
        <v>174</v>
      </c>
      <c r="E1934" t="s">
        <v>13</v>
      </c>
      <c r="F1934">
        <v>30508</v>
      </c>
      <c r="G1934" t="s">
        <v>14</v>
      </c>
      <c r="H1934">
        <v>14702</v>
      </c>
      <c r="I1934">
        <v>752000</v>
      </c>
      <c r="J1934" t="s">
        <v>712</v>
      </c>
    </row>
    <row r="1935" spans="1:10" x14ac:dyDescent="0.3">
      <c r="A1935">
        <v>2011</v>
      </c>
      <c r="B1935" t="s">
        <v>30</v>
      </c>
      <c r="C1935" t="s">
        <v>38</v>
      </c>
      <c r="D1935" t="s">
        <v>156</v>
      </c>
      <c r="E1935" t="s">
        <v>13</v>
      </c>
      <c r="F1935">
        <v>71485</v>
      </c>
      <c r="G1935" t="s">
        <v>14</v>
      </c>
      <c r="H1935">
        <v>9791</v>
      </c>
      <c r="I1935">
        <v>208000</v>
      </c>
      <c r="J1935" t="s">
        <v>712</v>
      </c>
    </row>
    <row r="1936" spans="1:10" x14ac:dyDescent="0.3">
      <c r="A1936">
        <v>2019</v>
      </c>
      <c r="B1936" t="s">
        <v>10</v>
      </c>
      <c r="C1936" t="s">
        <v>18</v>
      </c>
      <c r="D1936" t="s">
        <v>204</v>
      </c>
      <c r="E1936" t="s">
        <v>13</v>
      </c>
      <c r="F1936">
        <v>48887</v>
      </c>
      <c r="G1936" t="s">
        <v>14</v>
      </c>
      <c r="H1936">
        <v>12532</v>
      </c>
      <c r="I1936">
        <v>641000</v>
      </c>
      <c r="J1936" t="s">
        <v>712</v>
      </c>
    </row>
    <row r="1937" spans="1:10" x14ac:dyDescent="0.3">
      <c r="A1937">
        <v>2011</v>
      </c>
      <c r="B1937" t="s">
        <v>10</v>
      </c>
      <c r="C1937" t="s">
        <v>86</v>
      </c>
      <c r="D1937" t="s">
        <v>785</v>
      </c>
      <c r="E1937" t="s">
        <v>13</v>
      </c>
      <c r="F1937">
        <v>93282</v>
      </c>
      <c r="G1937" t="s">
        <v>14</v>
      </c>
      <c r="H1937">
        <v>8379</v>
      </c>
      <c r="I1937">
        <v>178000</v>
      </c>
      <c r="J1937" t="s">
        <v>712</v>
      </c>
    </row>
    <row r="1938" spans="1:10" x14ac:dyDescent="0.3">
      <c r="A1938">
        <v>2017</v>
      </c>
      <c r="B1938" t="s">
        <v>10</v>
      </c>
      <c r="C1938" t="s">
        <v>102</v>
      </c>
      <c r="D1938" t="s">
        <v>203</v>
      </c>
      <c r="E1938" t="s">
        <v>23</v>
      </c>
      <c r="F1938">
        <v>63948</v>
      </c>
      <c r="G1938" t="s">
        <v>14</v>
      </c>
      <c r="H1938">
        <v>13054</v>
      </c>
      <c r="I1938">
        <v>668000</v>
      </c>
      <c r="J1938" t="s">
        <v>712</v>
      </c>
    </row>
    <row r="1939" spans="1:10" x14ac:dyDescent="0.3">
      <c r="A1939">
        <v>2015</v>
      </c>
      <c r="B1939" t="s">
        <v>10</v>
      </c>
      <c r="C1939" t="s">
        <v>16</v>
      </c>
      <c r="D1939" t="s">
        <v>390</v>
      </c>
      <c r="E1939" t="s">
        <v>13</v>
      </c>
      <c r="F1939">
        <v>43488</v>
      </c>
      <c r="G1939" t="s">
        <v>14</v>
      </c>
      <c r="H1939">
        <v>8661</v>
      </c>
      <c r="I1939">
        <v>443000</v>
      </c>
      <c r="J1939" t="s">
        <v>712</v>
      </c>
    </row>
    <row r="1940" spans="1:10" x14ac:dyDescent="0.3">
      <c r="A1940">
        <v>2014</v>
      </c>
      <c r="B1940" t="s">
        <v>57</v>
      </c>
      <c r="C1940" t="s">
        <v>58</v>
      </c>
      <c r="D1940" t="s">
        <v>197</v>
      </c>
      <c r="E1940" t="s">
        <v>13</v>
      </c>
      <c r="F1940">
        <v>76413</v>
      </c>
      <c r="G1940" t="s">
        <v>14</v>
      </c>
      <c r="H1940">
        <v>7719</v>
      </c>
      <c r="I1940">
        <v>347000</v>
      </c>
      <c r="J1940" t="s">
        <v>712</v>
      </c>
    </row>
    <row r="1941" spans="1:10" x14ac:dyDescent="0.3">
      <c r="A1941">
        <v>2020</v>
      </c>
      <c r="B1941" t="s">
        <v>75</v>
      </c>
      <c r="C1941" t="s">
        <v>76</v>
      </c>
      <c r="D1941" t="s">
        <v>312</v>
      </c>
      <c r="E1941" t="s">
        <v>23</v>
      </c>
      <c r="F1941">
        <v>24956</v>
      </c>
      <c r="G1941" t="s">
        <v>14</v>
      </c>
      <c r="H1941">
        <v>9071</v>
      </c>
      <c r="I1941">
        <v>463999</v>
      </c>
      <c r="J1941" t="s">
        <v>712</v>
      </c>
    </row>
    <row r="1942" spans="1:10" x14ac:dyDescent="0.3">
      <c r="A1942">
        <v>2018</v>
      </c>
      <c r="B1942" t="s">
        <v>30</v>
      </c>
      <c r="C1942" t="s">
        <v>53</v>
      </c>
      <c r="D1942" t="s">
        <v>128</v>
      </c>
      <c r="E1942" t="s">
        <v>23</v>
      </c>
      <c r="F1942">
        <v>86490</v>
      </c>
      <c r="G1942" t="s">
        <v>14</v>
      </c>
      <c r="H1942">
        <v>17340</v>
      </c>
      <c r="I1942">
        <v>911000</v>
      </c>
      <c r="J1942" t="s">
        <v>712</v>
      </c>
    </row>
    <row r="1943" spans="1:10" x14ac:dyDescent="0.3">
      <c r="A1943">
        <v>2017</v>
      </c>
      <c r="B1943" t="s">
        <v>10</v>
      </c>
      <c r="C1943" t="s">
        <v>102</v>
      </c>
      <c r="D1943" t="s">
        <v>127</v>
      </c>
      <c r="E1943" t="s">
        <v>13</v>
      </c>
      <c r="F1943">
        <v>77919</v>
      </c>
      <c r="G1943" t="s">
        <v>14</v>
      </c>
      <c r="H1943">
        <v>11750</v>
      </c>
      <c r="I1943">
        <v>601000</v>
      </c>
      <c r="J1943" t="s">
        <v>712</v>
      </c>
    </row>
    <row r="1944" spans="1:10" x14ac:dyDescent="0.3">
      <c r="A1944">
        <v>2015</v>
      </c>
      <c r="B1944" t="s">
        <v>10</v>
      </c>
      <c r="C1944" t="s">
        <v>18</v>
      </c>
      <c r="D1944" t="s">
        <v>201</v>
      </c>
      <c r="E1944" t="s">
        <v>13</v>
      </c>
      <c r="F1944">
        <v>70867</v>
      </c>
      <c r="G1944" t="s">
        <v>24</v>
      </c>
      <c r="H1944">
        <v>40870</v>
      </c>
      <c r="I1944">
        <v>459999</v>
      </c>
      <c r="J1944" t="s">
        <v>712</v>
      </c>
    </row>
    <row r="1945" spans="1:10" x14ac:dyDescent="0.3">
      <c r="A1945">
        <v>2011</v>
      </c>
      <c r="B1945" t="s">
        <v>30</v>
      </c>
      <c r="C1945" t="s">
        <v>38</v>
      </c>
      <c r="D1945" t="s">
        <v>39</v>
      </c>
      <c r="E1945" t="s">
        <v>13</v>
      </c>
      <c r="F1945">
        <v>97176</v>
      </c>
      <c r="G1945" t="s">
        <v>14</v>
      </c>
      <c r="H1945">
        <v>9650</v>
      </c>
      <c r="I1945">
        <v>204999</v>
      </c>
      <c r="J1945" t="s">
        <v>712</v>
      </c>
    </row>
    <row r="1946" spans="1:10" x14ac:dyDescent="0.3">
      <c r="A1946">
        <v>2021</v>
      </c>
      <c r="B1946" t="s">
        <v>75</v>
      </c>
      <c r="C1946" t="s">
        <v>104</v>
      </c>
      <c r="D1946" t="s">
        <v>196</v>
      </c>
      <c r="E1946" t="s">
        <v>23</v>
      </c>
      <c r="F1946">
        <v>24190</v>
      </c>
      <c r="G1946" t="s">
        <v>14</v>
      </c>
      <c r="H1946">
        <v>14369</v>
      </c>
      <c r="I1946">
        <v>735000</v>
      </c>
      <c r="J1946" t="s">
        <v>712</v>
      </c>
    </row>
    <row r="1947" spans="1:10" x14ac:dyDescent="0.3">
      <c r="A1947">
        <v>2017</v>
      </c>
      <c r="B1947" t="s">
        <v>10</v>
      </c>
      <c r="C1947" t="s">
        <v>18</v>
      </c>
      <c r="D1947" t="s">
        <v>37</v>
      </c>
      <c r="E1947" t="s">
        <v>13</v>
      </c>
      <c r="F1947">
        <v>66418</v>
      </c>
      <c r="G1947" t="s">
        <v>14</v>
      </c>
      <c r="H1947">
        <v>10010</v>
      </c>
      <c r="I1947">
        <v>512000</v>
      </c>
      <c r="J1947" t="s">
        <v>712</v>
      </c>
    </row>
    <row r="1948" spans="1:10" x14ac:dyDescent="0.3">
      <c r="A1948">
        <v>2014</v>
      </c>
      <c r="B1948" t="s">
        <v>10</v>
      </c>
      <c r="C1948" t="s">
        <v>102</v>
      </c>
      <c r="D1948" t="s">
        <v>786</v>
      </c>
      <c r="E1948" t="s">
        <v>13</v>
      </c>
      <c r="F1948">
        <v>58200</v>
      </c>
      <c r="G1948" t="s">
        <v>14</v>
      </c>
      <c r="H1948">
        <v>9165</v>
      </c>
      <c r="I1948">
        <v>412000</v>
      </c>
      <c r="J1948" t="s">
        <v>712</v>
      </c>
    </row>
    <row r="1949" spans="1:10" x14ac:dyDescent="0.3">
      <c r="A1949">
        <v>2015</v>
      </c>
      <c r="B1949" t="s">
        <v>30</v>
      </c>
      <c r="C1949" t="s">
        <v>50</v>
      </c>
      <c r="D1949" t="s">
        <v>110</v>
      </c>
      <c r="E1949" t="s">
        <v>13</v>
      </c>
      <c r="F1949">
        <v>84601</v>
      </c>
      <c r="G1949" t="s">
        <v>14</v>
      </c>
      <c r="H1949">
        <v>8563</v>
      </c>
      <c r="I1949">
        <v>438000</v>
      </c>
      <c r="J1949" t="s">
        <v>712</v>
      </c>
    </row>
    <row r="1950" spans="1:10" x14ac:dyDescent="0.3">
      <c r="A1950">
        <v>2017</v>
      </c>
      <c r="B1950" t="s">
        <v>10</v>
      </c>
      <c r="C1950" t="s">
        <v>102</v>
      </c>
      <c r="D1950" t="s">
        <v>203</v>
      </c>
      <c r="E1950" t="s">
        <v>23</v>
      </c>
      <c r="F1950">
        <v>62898</v>
      </c>
      <c r="G1950" t="s">
        <v>14</v>
      </c>
      <c r="H1950">
        <v>12708</v>
      </c>
      <c r="I1950">
        <v>650000</v>
      </c>
      <c r="J1950" t="s">
        <v>712</v>
      </c>
    </row>
    <row r="1951" spans="1:10" x14ac:dyDescent="0.3">
      <c r="A1951">
        <v>2017</v>
      </c>
      <c r="B1951" t="s">
        <v>10</v>
      </c>
      <c r="C1951" t="s">
        <v>16</v>
      </c>
      <c r="D1951" t="s">
        <v>166</v>
      </c>
      <c r="E1951" t="s">
        <v>13</v>
      </c>
      <c r="F1951">
        <v>68287</v>
      </c>
      <c r="G1951" t="s">
        <v>14</v>
      </c>
      <c r="H1951">
        <v>9951</v>
      </c>
      <c r="I1951">
        <v>509000</v>
      </c>
      <c r="J1951" t="s">
        <v>712</v>
      </c>
    </row>
    <row r="1952" spans="1:10" x14ac:dyDescent="0.3">
      <c r="A1952">
        <v>2016</v>
      </c>
      <c r="B1952" t="s">
        <v>30</v>
      </c>
      <c r="C1952" t="s">
        <v>223</v>
      </c>
      <c r="D1952" t="s">
        <v>224</v>
      </c>
      <c r="E1952" t="s">
        <v>13</v>
      </c>
      <c r="F1952">
        <v>97399</v>
      </c>
      <c r="G1952" t="s">
        <v>14</v>
      </c>
      <c r="H1952">
        <v>8289</v>
      </c>
      <c r="I1952">
        <v>424000</v>
      </c>
      <c r="J1952" t="s">
        <v>712</v>
      </c>
    </row>
    <row r="1953" spans="1:10" x14ac:dyDescent="0.3">
      <c r="A1953">
        <v>2017</v>
      </c>
      <c r="B1953" t="s">
        <v>44</v>
      </c>
      <c r="C1953" t="s">
        <v>125</v>
      </c>
      <c r="D1953" t="s">
        <v>205</v>
      </c>
      <c r="E1953" t="s">
        <v>23</v>
      </c>
      <c r="F1953">
        <v>95825</v>
      </c>
      <c r="G1953" t="s">
        <v>14</v>
      </c>
      <c r="H1953">
        <v>9990</v>
      </c>
      <c r="I1953">
        <v>511000</v>
      </c>
      <c r="J1953" t="s">
        <v>712</v>
      </c>
    </row>
    <row r="1954" spans="1:10" x14ac:dyDescent="0.3">
      <c r="A1954">
        <v>2018</v>
      </c>
      <c r="B1954" t="s">
        <v>10</v>
      </c>
      <c r="C1954" t="s">
        <v>18</v>
      </c>
      <c r="D1954" t="s">
        <v>190</v>
      </c>
      <c r="E1954" t="s">
        <v>23</v>
      </c>
      <c r="F1954">
        <v>36969</v>
      </c>
      <c r="G1954" t="s">
        <v>14</v>
      </c>
      <c r="H1954">
        <v>12864</v>
      </c>
      <c r="I1954">
        <v>658000</v>
      </c>
      <c r="J1954" t="s">
        <v>712</v>
      </c>
    </row>
    <row r="1955" spans="1:10" x14ac:dyDescent="0.3">
      <c r="A1955">
        <v>2018</v>
      </c>
      <c r="B1955" t="s">
        <v>10</v>
      </c>
      <c r="C1955" t="s">
        <v>102</v>
      </c>
      <c r="D1955" t="s">
        <v>198</v>
      </c>
      <c r="E1955" t="s">
        <v>13</v>
      </c>
      <c r="F1955">
        <v>95723</v>
      </c>
      <c r="G1955" t="s">
        <v>14</v>
      </c>
      <c r="H1955">
        <v>12571</v>
      </c>
      <c r="I1955">
        <v>643000</v>
      </c>
      <c r="J1955" t="s">
        <v>712</v>
      </c>
    </row>
    <row r="1956" spans="1:10" x14ac:dyDescent="0.3">
      <c r="A1956">
        <v>2017</v>
      </c>
      <c r="B1956" t="s">
        <v>10</v>
      </c>
      <c r="C1956" t="s">
        <v>102</v>
      </c>
      <c r="D1956" t="s">
        <v>203</v>
      </c>
      <c r="E1956" t="s">
        <v>23</v>
      </c>
      <c r="F1956">
        <v>91528</v>
      </c>
      <c r="G1956" t="s">
        <v>14</v>
      </c>
      <c r="H1956">
        <v>12258</v>
      </c>
      <c r="I1956">
        <v>627000</v>
      </c>
      <c r="J1956" t="s">
        <v>712</v>
      </c>
    </row>
    <row r="1957" spans="1:10" x14ac:dyDescent="0.3">
      <c r="A1957">
        <v>2011</v>
      </c>
      <c r="B1957" t="s">
        <v>30</v>
      </c>
      <c r="C1957" t="s">
        <v>38</v>
      </c>
      <c r="D1957" t="s">
        <v>156</v>
      </c>
      <c r="E1957" t="s">
        <v>13</v>
      </c>
      <c r="F1957">
        <v>99510</v>
      </c>
      <c r="G1957" t="s">
        <v>14</v>
      </c>
      <c r="H1957">
        <v>10027</v>
      </c>
      <c r="I1957">
        <v>213000</v>
      </c>
      <c r="J1957" t="s">
        <v>712</v>
      </c>
    </row>
    <row r="1958" spans="1:10" x14ac:dyDescent="0.3">
      <c r="A1958">
        <v>2020</v>
      </c>
      <c r="B1958" t="s">
        <v>75</v>
      </c>
      <c r="C1958" t="s">
        <v>104</v>
      </c>
      <c r="D1958" t="s">
        <v>196</v>
      </c>
      <c r="E1958" t="s">
        <v>23</v>
      </c>
      <c r="F1958">
        <v>13341</v>
      </c>
      <c r="G1958" t="s">
        <v>14</v>
      </c>
      <c r="H1958">
        <v>13392</v>
      </c>
      <c r="I1958">
        <v>685000</v>
      </c>
      <c r="J1958" t="s">
        <v>712</v>
      </c>
    </row>
    <row r="1959" spans="1:10" x14ac:dyDescent="0.3">
      <c r="A1959">
        <v>2011</v>
      </c>
      <c r="B1959" t="s">
        <v>44</v>
      </c>
      <c r="C1959" t="s">
        <v>125</v>
      </c>
      <c r="D1959" t="s">
        <v>207</v>
      </c>
      <c r="E1959" t="s">
        <v>13</v>
      </c>
      <c r="F1959">
        <v>74253</v>
      </c>
      <c r="G1959" t="s">
        <v>14</v>
      </c>
      <c r="H1959">
        <v>10403</v>
      </c>
      <c r="I1959">
        <v>221000</v>
      </c>
      <c r="J1959" t="s">
        <v>712</v>
      </c>
    </row>
    <row r="1960" spans="1:10" x14ac:dyDescent="0.3">
      <c r="A1960">
        <v>2017</v>
      </c>
      <c r="B1960" t="s">
        <v>30</v>
      </c>
      <c r="C1960" t="s">
        <v>223</v>
      </c>
      <c r="D1960" t="s">
        <v>228</v>
      </c>
      <c r="E1960" t="s">
        <v>13</v>
      </c>
      <c r="F1960">
        <v>60443</v>
      </c>
      <c r="G1960" t="s">
        <v>14</v>
      </c>
      <c r="H1960">
        <v>8113</v>
      </c>
      <c r="I1960">
        <v>415000</v>
      </c>
      <c r="J1960" t="s">
        <v>712</v>
      </c>
    </row>
    <row r="1961" spans="1:10" x14ac:dyDescent="0.3">
      <c r="A1961">
        <v>2012</v>
      </c>
      <c r="B1961" t="s">
        <v>10</v>
      </c>
      <c r="C1961" t="s">
        <v>16</v>
      </c>
      <c r="D1961" t="s">
        <v>133</v>
      </c>
      <c r="E1961" t="s">
        <v>13</v>
      </c>
      <c r="F1961">
        <v>54292</v>
      </c>
      <c r="G1961" t="s">
        <v>14</v>
      </c>
      <c r="H1961">
        <v>10197</v>
      </c>
      <c r="I1961">
        <v>307000</v>
      </c>
      <c r="J1961" t="s">
        <v>712</v>
      </c>
    </row>
    <row r="1962" spans="1:10" x14ac:dyDescent="0.3">
      <c r="A1962">
        <v>2012</v>
      </c>
      <c r="B1962" t="s">
        <v>30</v>
      </c>
      <c r="C1962" t="s">
        <v>178</v>
      </c>
      <c r="D1962" t="s">
        <v>403</v>
      </c>
      <c r="E1962" t="s">
        <v>13</v>
      </c>
      <c r="F1962">
        <v>100144</v>
      </c>
      <c r="G1962" t="s">
        <v>14</v>
      </c>
      <c r="H1962">
        <v>6809</v>
      </c>
      <c r="I1962">
        <v>204999</v>
      </c>
      <c r="J1962" t="s">
        <v>712</v>
      </c>
    </row>
    <row r="1963" spans="1:10" x14ac:dyDescent="0.3">
      <c r="A1963">
        <v>2020</v>
      </c>
      <c r="B1963" t="s">
        <v>10</v>
      </c>
      <c r="C1963" t="s">
        <v>18</v>
      </c>
      <c r="D1963" t="s">
        <v>37</v>
      </c>
      <c r="E1963" t="s">
        <v>13</v>
      </c>
      <c r="F1963">
        <v>59231</v>
      </c>
      <c r="G1963" t="s">
        <v>14</v>
      </c>
      <c r="H1963">
        <v>12453</v>
      </c>
      <c r="I1963">
        <v>637000</v>
      </c>
      <c r="J1963" t="s">
        <v>712</v>
      </c>
    </row>
    <row r="1964" spans="1:10" x14ac:dyDescent="0.3">
      <c r="A1964">
        <v>2018</v>
      </c>
      <c r="B1964" t="s">
        <v>10</v>
      </c>
      <c r="C1964" t="s">
        <v>102</v>
      </c>
      <c r="D1964" t="s">
        <v>203</v>
      </c>
      <c r="E1964" t="s">
        <v>23</v>
      </c>
      <c r="F1964">
        <v>119884</v>
      </c>
      <c r="G1964" t="s">
        <v>14</v>
      </c>
      <c r="H1964">
        <v>16817</v>
      </c>
      <c r="I1964">
        <v>756000</v>
      </c>
      <c r="J1964" t="s">
        <v>712</v>
      </c>
    </row>
    <row r="1965" spans="1:10" x14ac:dyDescent="0.3">
      <c r="A1965">
        <v>2013</v>
      </c>
      <c r="B1965" t="s">
        <v>10</v>
      </c>
      <c r="C1965" t="s">
        <v>16</v>
      </c>
      <c r="D1965" t="s">
        <v>17</v>
      </c>
      <c r="E1965" t="s">
        <v>13</v>
      </c>
      <c r="F1965">
        <v>82496</v>
      </c>
      <c r="G1965" t="s">
        <v>14</v>
      </c>
      <c r="H1965">
        <v>8506</v>
      </c>
      <c r="I1965">
        <v>323000</v>
      </c>
      <c r="J1965" t="s">
        <v>712</v>
      </c>
    </row>
    <row r="1966" spans="1:10" x14ac:dyDescent="0.3">
      <c r="A1966">
        <v>2022</v>
      </c>
      <c r="B1966" t="s">
        <v>10</v>
      </c>
      <c r="C1966" t="s">
        <v>129</v>
      </c>
      <c r="D1966" t="s">
        <v>131</v>
      </c>
      <c r="E1966" t="s">
        <v>13</v>
      </c>
      <c r="F1966">
        <v>21688</v>
      </c>
      <c r="G1966" t="s">
        <v>14</v>
      </c>
      <c r="H1966">
        <v>8895</v>
      </c>
      <c r="I1966">
        <v>455000</v>
      </c>
      <c r="J1966" t="s">
        <v>712</v>
      </c>
    </row>
    <row r="1967" spans="1:10" x14ac:dyDescent="0.3">
      <c r="A1967">
        <v>2021</v>
      </c>
      <c r="B1967" t="s">
        <v>10</v>
      </c>
      <c r="C1967" t="s">
        <v>18</v>
      </c>
      <c r="D1967" t="s">
        <v>19</v>
      </c>
      <c r="E1967" t="s">
        <v>13</v>
      </c>
      <c r="F1967">
        <v>30880</v>
      </c>
      <c r="G1967" t="s">
        <v>14</v>
      </c>
      <c r="H1967">
        <v>13353</v>
      </c>
      <c r="I1967">
        <v>683000</v>
      </c>
      <c r="J1967" t="s">
        <v>712</v>
      </c>
    </row>
    <row r="1968" spans="1:10" x14ac:dyDescent="0.3">
      <c r="A1968">
        <v>2021</v>
      </c>
      <c r="B1968" t="s">
        <v>20</v>
      </c>
      <c r="C1968" t="s">
        <v>21</v>
      </c>
      <c r="D1968" t="s">
        <v>210</v>
      </c>
      <c r="E1968" t="s">
        <v>13</v>
      </c>
      <c r="F1968">
        <v>12532</v>
      </c>
      <c r="G1968" t="s">
        <v>14</v>
      </c>
      <c r="H1968">
        <v>21166</v>
      </c>
      <c r="I1968">
        <v>1112000</v>
      </c>
      <c r="J1968" t="s">
        <v>712</v>
      </c>
    </row>
    <row r="1969" spans="1:10" x14ac:dyDescent="0.3">
      <c r="A1969">
        <v>2017</v>
      </c>
      <c r="B1969" t="s">
        <v>10</v>
      </c>
      <c r="C1969" t="s">
        <v>18</v>
      </c>
      <c r="D1969" t="s">
        <v>19</v>
      </c>
      <c r="E1969" t="s">
        <v>13</v>
      </c>
      <c r="F1969">
        <v>105428</v>
      </c>
      <c r="G1969" t="s">
        <v>14</v>
      </c>
      <c r="H1969">
        <v>10566</v>
      </c>
      <c r="I1969">
        <v>475000</v>
      </c>
      <c r="J1969" t="s">
        <v>712</v>
      </c>
    </row>
    <row r="1970" spans="1:10" x14ac:dyDescent="0.3">
      <c r="A1970">
        <v>2015</v>
      </c>
      <c r="B1970" t="s">
        <v>30</v>
      </c>
      <c r="C1970" t="s">
        <v>223</v>
      </c>
      <c r="D1970" t="s">
        <v>421</v>
      </c>
      <c r="E1970" t="s">
        <v>23</v>
      </c>
      <c r="F1970">
        <v>80208</v>
      </c>
      <c r="G1970" t="s">
        <v>14</v>
      </c>
      <c r="H1970">
        <v>9032</v>
      </c>
      <c r="I1970">
        <v>462000</v>
      </c>
      <c r="J1970" t="s">
        <v>712</v>
      </c>
    </row>
    <row r="1971" spans="1:10" x14ac:dyDescent="0.3">
      <c r="A1971">
        <v>2011</v>
      </c>
      <c r="B1971" t="s">
        <v>57</v>
      </c>
      <c r="C1971" t="s">
        <v>58</v>
      </c>
      <c r="D1971" t="s">
        <v>197</v>
      </c>
      <c r="E1971" t="s">
        <v>13</v>
      </c>
      <c r="F1971">
        <v>73409</v>
      </c>
      <c r="G1971" t="s">
        <v>14</v>
      </c>
      <c r="H1971">
        <v>11439</v>
      </c>
      <c r="I1971">
        <v>243000</v>
      </c>
      <c r="J1971" t="s">
        <v>712</v>
      </c>
    </row>
    <row r="1972" spans="1:10" x14ac:dyDescent="0.3">
      <c r="A1972">
        <v>2016</v>
      </c>
      <c r="B1972" t="s">
        <v>30</v>
      </c>
      <c r="C1972" t="s">
        <v>223</v>
      </c>
      <c r="D1972" t="s">
        <v>787</v>
      </c>
      <c r="E1972" t="s">
        <v>23</v>
      </c>
      <c r="F1972">
        <v>25133</v>
      </c>
      <c r="G1972" t="s">
        <v>14</v>
      </c>
      <c r="H1972">
        <v>8778</v>
      </c>
      <c r="I1972">
        <v>449000</v>
      </c>
      <c r="J1972" t="s">
        <v>712</v>
      </c>
    </row>
    <row r="1973" spans="1:10" x14ac:dyDescent="0.3">
      <c r="A1973">
        <v>2011</v>
      </c>
      <c r="B1973" t="s">
        <v>57</v>
      </c>
      <c r="C1973" t="s">
        <v>58</v>
      </c>
      <c r="D1973" t="s">
        <v>257</v>
      </c>
      <c r="E1973" t="s">
        <v>13</v>
      </c>
      <c r="F1973">
        <v>68623</v>
      </c>
      <c r="G1973" t="s">
        <v>14</v>
      </c>
      <c r="H1973">
        <v>9697</v>
      </c>
      <c r="I1973">
        <v>206000</v>
      </c>
      <c r="J1973" t="s">
        <v>712</v>
      </c>
    </row>
    <row r="1974" spans="1:10" x14ac:dyDescent="0.3">
      <c r="A1974">
        <v>2013</v>
      </c>
      <c r="B1974" t="s">
        <v>10</v>
      </c>
      <c r="C1974" t="s">
        <v>16</v>
      </c>
      <c r="D1974" t="s">
        <v>219</v>
      </c>
      <c r="E1974" t="s">
        <v>13</v>
      </c>
      <c r="F1974">
        <v>61671</v>
      </c>
      <c r="G1974" t="s">
        <v>14</v>
      </c>
      <c r="H1974">
        <v>8664</v>
      </c>
      <c r="I1974">
        <v>329000</v>
      </c>
      <c r="J1974" t="s">
        <v>712</v>
      </c>
    </row>
    <row r="1975" spans="1:10" x14ac:dyDescent="0.3">
      <c r="A1975">
        <v>2017</v>
      </c>
      <c r="B1975" t="s">
        <v>44</v>
      </c>
      <c r="C1975" t="s">
        <v>45</v>
      </c>
      <c r="D1975" t="s">
        <v>394</v>
      </c>
      <c r="E1975" t="s">
        <v>13</v>
      </c>
      <c r="F1975">
        <v>78493</v>
      </c>
      <c r="G1975" t="s">
        <v>14</v>
      </c>
      <c r="H1975">
        <v>11535</v>
      </c>
      <c r="I1975">
        <v>590000</v>
      </c>
      <c r="J1975" t="s">
        <v>712</v>
      </c>
    </row>
    <row r="1976" spans="1:10" x14ac:dyDescent="0.3">
      <c r="A1976">
        <v>2015</v>
      </c>
      <c r="B1976" t="s">
        <v>44</v>
      </c>
      <c r="C1976" t="s">
        <v>125</v>
      </c>
      <c r="D1976" t="s">
        <v>788</v>
      </c>
      <c r="E1976" t="s">
        <v>23</v>
      </c>
      <c r="F1976">
        <v>31802</v>
      </c>
      <c r="G1976" t="s">
        <v>14</v>
      </c>
      <c r="H1976">
        <v>8270</v>
      </c>
      <c r="I1976">
        <v>423000</v>
      </c>
      <c r="J1976" t="s">
        <v>712</v>
      </c>
    </row>
    <row r="1977" spans="1:10" x14ac:dyDescent="0.3">
      <c r="A1977">
        <v>2020</v>
      </c>
      <c r="B1977" t="s">
        <v>75</v>
      </c>
      <c r="C1977" t="s">
        <v>76</v>
      </c>
      <c r="D1977" t="s">
        <v>482</v>
      </c>
      <c r="E1977" t="s">
        <v>13</v>
      </c>
      <c r="F1977">
        <v>4640</v>
      </c>
      <c r="G1977" t="s">
        <v>14</v>
      </c>
      <c r="H1977">
        <v>7996</v>
      </c>
      <c r="I1977">
        <v>409000</v>
      </c>
      <c r="J1977" t="s">
        <v>712</v>
      </c>
    </row>
    <row r="1978" spans="1:10" x14ac:dyDescent="0.3">
      <c r="A1978">
        <v>2020</v>
      </c>
      <c r="B1978" t="s">
        <v>10</v>
      </c>
      <c r="C1978" t="s">
        <v>118</v>
      </c>
      <c r="D1978" t="s">
        <v>145</v>
      </c>
      <c r="E1978" t="s">
        <v>13</v>
      </c>
      <c r="F1978">
        <v>20914</v>
      </c>
      <c r="G1978" t="s">
        <v>14</v>
      </c>
      <c r="H1978">
        <v>9234</v>
      </c>
      <c r="I1978">
        <v>472000</v>
      </c>
      <c r="J1978" t="s">
        <v>712</v>
      </c>
    </row>
    <row r="1979" spans="1:10" x14ac:dyDescent="0.3">
      <c r="A1979">
        <v>2018</v>
      </c>
      <c r="B1979" t="s">
        <v>30</v>
      </c>
      <c r="C1979" t="s">
        <v>211</v>
      </c>
      <c r="D1979" t="s">
        <v>212</v>
      </c>
      <c r="E1979" t="s">
        <v>13</v>
      </c>
      <c r="F1979">
        <v>87732</v>
      </c>
      <c r="G1979" t="s">
        <v>73</v>
      </c>
      <c r="H1979">
        <v>9912</v>
      </c>
      <c r="I1979">
        <v>507000</v>
      </c>
      <c r="J1979" t="s">
        <v>712</v>
      </c>
    </row>
    <row r="1980" spans="1:10" x14ac:dyDescent="0.3">
      <c r="A1980">
        <v>2019</v>
      </c>
      <c r="B1980" t="s">
        <v>20</v>
      </c>
      <c r="C1980" t="s">
        <v>600</v>
      </c>
      <c r="D1980" t="s">
        <v>789</v>
      </c>
      <c r="E1980" t="s">
        <v>13</v>
      </c>
      <c r="F1980">
        <v>21437</v>
      </c>
      <c r="G1980" t="s">
        <v>24</v>
      </c>
      <c r="H1980">
        <v>26330</v>
      </c>
      <c r="I1980">
        <v>1211000</v>
      </c>
      <c r="J1980" t="s">
        <v>712</v>
      </c>
    </row>
    <row r="1981" spans="1:10" x14ac:dyDescent="0.3">
      <c r="A1981">
        <v>2019</v>
      </c>
      <c r="B1981" t="s">
        <v>30</v>
      </c>
      <c r="C1981" t="s">
        <v>33</v>
      </c>
      <c r="D1981" t="s">
        <v>790</v>
      </c>
      <c r="E1981" t="s">
        <v>13</v>
      </c>
      <c r="F1981">
        <v>69331</v>
      </c>
      <c r="G1981" t="s">
        <v>14</v>
      </c>
      <c r="H1981">
        <v>7605</v>
      </c>
      <c r="I1981">
        <v>389000</v>
      </c>
      <c r="J1981" t="s">
        <v>712</v>
      </c>
    </row>
    <row r="1982" spans="1:10" x14ac:dyDescent="0.3">
      <c r="A1982">
        <v>2019</v>
      </c>
      <c r="B1982" t="s">
        <v>10</v>
      </c>
      <c r="C1982" t="s">
        <v>610</v>
      </c>
      <c r="D1982" t="s">
        <v>791</v>
      </c>
      <c r="E1982" t="s">
        <v>23</v>
      </c>
      <c r="F1982">
        <v>21515</v>
      </c>
      <c r="G1982" t="s">
        <v>14</v>
      </c>
      <c r="H1982">
        <v>19814</v>
      </c>
      <c r="I1982">
        <v>1041000</v>
      </c>
      <c r="J1982" t="s">
        <v>712</v>
      </c>
    </row>
    <row r="1983" spans="1:10" x14ac:dyDescent="0.3">
      <c r="A1983">
        <v>2023</v>
      </c>
      <c r="B1983" t="s">
        <v>10</v>
      </c>
      <c r="C1983" t="s">
        <v>213</v>
      </c>
      <c r="D1983" t="s">
        <v>214</v>
      </c>
      <c r="E1983" t="s">
        <v>13</v>
      </c>
      <c r="F1983">
        <v>19281</v>
      </c>
      <c r="G1983" t="s">
        <v>14</v>
      </c>
      <c r="H1983">
        <v>17816</v>
      </c>
      <c r="I1983">
        <v>936000</v>
      </c>
      <c r="J1983" t="s">
        <v>712</v>
      </c>
    </row>
    <row r="1984" spans="1:10" x14ac:dyDescent="0.3">
      <c r="A1984">
        <v>2019</v>
      </c>
      <c r="B1984" t="s">
        <v>10</v>
      </c>
      <c r="C1984" t="s">
        <v>16</v>
      </c>
      <c r="D1984" t="s">
        <v>219</v>
      </c>
      <c r="E1984" t="s">
        <v>13</v>
      </c>
      <c r="F1984">
        <v>57073</v>
      </c>
      <c r="G1984" t="s">
        <v>14</v>
      </c>
      <c r="H1984">
        <v>8993</v>
      </c>
      <c r="I1984">
        <v>459999</v>
      </c>
      <c r="J1984" t="s">
        <v>712</v>
      </c>
    </row>
    <row r="1985" spans="1:10" x14ac:dyDescent="0.3">
      <c r="A1985">
        <v>2021</v>
      </c>
      <c r="B1985" t="s">
        <v>331</v>
      </c>
      <c r="C1985" t="s">
        <v>332</v>
      </c>
      <c r="D1985" t="s">
        <v>792</v>
      </c>
      <c r="E1985" t="s">
        <v>13</v>
      </c>
      <c r="F1985">
        <v>13471</v>
      </c>
      <c r="G1985" t="s">
        <v>14</v>
      </c>
      <c r="H1985">
        <v>18132</v>
      </c>
      <c r="I1985">
        <v>952999</v>
      </c>
      <c r="J1985" t="s">
        <v>712</v>
      </c>
    </row>
    <row r="1986" spans="1:10" x14ac:dyDescent="0.3">
      <c r="A1986">
        <v>2017</v>
      </c>
      <c r="B1986" t="s">
        <v>30</v>
      </c>
      <c r="C1986" t="s">
        <v>91</v>
      </c>
      <c r="D1986" t="s">
        <v>266</v>
      </c>
      <c r="E1986" t="s">
        <v>13</v>
      </c>
      <c r="F1986">
        <v>79384</v>
      </c>
      <c r="G1986" t="s">
        <v>14</v>
      </c>
      <c r="H1986">
        <v>13470</v>
      </c>
      <c r="I1986">
        <v>689000</v>
      </c>
      <c r="J1986" t="s">
        <v>712</v>
      </c>
    </row>
    <row r="1987" spans="1:10" x14ac:dyDescent="0.3">
      <c r="A1987">
        <v>2016</v>
      </c>
      <c r="B1987" t="s">
        <v>10</v>
      </c>
      <c r="C1987" t="s">
        <v>93</v>
      </c>
      <c r="D1987" t="s">
        <v>268</v>
      </c>
      <c r="E1987" t="s">
        <v>13</v>
      </c>
      <c r="F1987">
        <v>54080</v>
      </c>
      <c r="G1987" t="s">
        <v>14</v>
      </c>
      <c r="H1987">
        <v>5709</v>
      </c>
      <c r="I1987">
        <v>292000</v>
      </c>
      <c r="J1987" t="s">
        <v>712</v>
      </c>
    </row>
    <row r="1988" spans="1:10" x14ac:dyDescent="0.3">
      <c r="A1988">
        <v>2023</v>
      </c>
      <c r="B1988" t="s">
        <v>41</v>
      </c>
      <c r="C1988" t="s">
        <v>380</v>
      </c>
      <c r="D1988" t="s">
        <v>793</v>
      </c>
      <c r="E1988" t="s">
        <v>23</v>
      </c>
      <c r="F1988">
        <v>9083</v>
      </c>
      <c r="G1988" t="s">
        <v>14</v>
      </c>
      <c r="H1988">
        <v>26895</v>
      </c>
      <c r="I1988">
        <v>1413000</v>
      </c>
      <c r="J1988" t="s">
        <v>712</v>
      </c>
    </row>
    <row r="1989" spans="1:10" x14ac:dyDescent="0.3">
      <c r="A1989">
        <v>2018</v>
      </c>
      <c r="B1989" t="s">
        <v>10</v>
      </c>
      <c r="C1989" t="s">
        <v>86</v>
      </c>
      <c r="D1989" t="s">
        <v>168</v>
      </c>
      <c r="E1989" t="s">
        <v>13</v>
      </c>
      <c r="F1989">
        <v>56257</v>
      </c>
      <c r="G1989" t="s">
        <v>73</v>
      </c>
      <c r="H1989">
        <v>7468</v>
      </c>
      <c r="I1989">
        <v>382000</v>
      </c>
      <c r="J1989" t="s">
        <v>712</v>
      </c>
    </row>
    <row r="1990" spans="1:10" x14ac:dyDescent="0.3">
      <c r="A1990">
        <v>2019</v>
      </c>
      <c r="B1990" t="s">
        <v>70</v>
      </c>
      <c r="C1990" t="s">
        <v>199</v>
      </c>
      <c r="D1990" t="s">
        <v>200</v>
      </c>
      <c r="E1990" t="s">
        <v>13</v>
      </c>
      <c r="F1990">
        <v>22317</v>
      </c>
      <c r="G1990" t="s">
        <v>14</v>
      </c>
      <c r="H1990">
        <v>4751</v>
      </c>
      <c r="I1990">
        <v>243000</v>
      </c>
      <c r="J1990" t="s">
        <v>712</v>
      </c>
    </row>
    <row r="1991" spans="1:10" x14ac:dyDescent="0.3">
      <c r="A1991">
        <v>2022</v>
      </c>
      <c r="B1991" t="s">
        <v>25</v>
      </c>
      <c r="C1991" t="s">
        <v>220</v>
      </c>
      <c r="D1991" t="s">
        <v>221</v>
      </c>
      <c r="E1991" t="s">
        <v>23</v>
      </c>
      <c r="F1991">
        <v>31676</v>
      </c>
      <c r="G1991" t="s">
        <v>24</v>
      </c>
      <c r="H1991">
        <v>36869</v>
      </c>
      <c r="I1991">
        <v>1937000</v>
      </c>
      <c r="J1991" t="s">
        <v>712</v>
      </c>
    </row>
    <row r="1992" spans="1:10" x14ac:dyDescent="0.3">
      <c r="A1992">
        <v>2015</v>
      </c>
      <c r="B1992" t="s">
        <v>10</v>
      </c>
      <c r="C1992" t="s">
        <v>102</v>
      </c>
      <c r="D1992" t="s">
        <v>121</v>
      </c>
      <c r="E1992" t="s">
        <v>13</v>
      </c>
      <c r="F1992">
        <v>45312</v>
      </c>
      <c r="G1992" t="s">
        <v>14</v>
      </c>
      <c r="H1992">
        <v>9149</v>
      </c>
      <c r="I1992">
        <v>468000</v>
      </c>
      <c r="J1992" t="s">
        <v>712</v>
      </c>
    </row>
    <row r="1993" spans="1:10" x14ac:dyDescent="0.3">
      <c r="A1993">
        <v>2019</v>
      </c>
      <c r="B1993" t="s">
        <v>146</v>
      </c>
      <c r="C1993" t="s">
        <v>147</v>
      </c>
      <c r="D1993" t="s">
        <v>225</v>
      </c>
      <c r="E1993" t="s">
        <v>13</v>
      </c>
      <c r="F1993">
        <v>27603</v>
      </c>
      <c r="G1993" t="s">
        <v>24</v>
      </c>
      <c r="H1993">
        <v>14904</v>
      </c>
      <c r="I1993">
        <v>670000</v>
      </c>
      <c r="J1993" t="s">
        <v>712</v>
      </c>
    </row>
    <row r="1994" spans="1:10" x14ac:dyDescent="0.3">
      <c r="A1994">
        <v>2021</v>
      </c>
      <c r="B1994" t="s">
        <v>44</v>
      </c>
      <c r="C1994" t="s">
        <v>62</v>
      </c>
      <c r="D1994" t="s">
        <v>216</v>
      </c>
      <c r="E1994" t="s">
        <v>23</v>
      </c>
      <c r="F1994">
        <v>43503</v>
      </c>
      <c r="G1994" t="s">
        <v>14</v>
      </c>
      <c r="H1994">
        <v>12942</v>
      </c>
      <c r="I1994">
        <v>662000</v>
      </c>
      <c r="J1994" t="s">
        <v>712</v>
      </c>
    </row>
    <row r="1995" spans="1:10" x14ac:dyDescent="0.3">
      <c r="A1995">
        <v>2016</v>
      </c>
      <c r="B1995" t="s">
        <v>30</v>
      </c>
      <c r="C1995" t="s">
        <v>53</v>
      </c>
      <c r="D1995" t="s">
        <v>140</v>
      </c>
      <c r="E1995" t="s">
        <v>13</v>
      </c>
      <c r="F1995">
        <v>118002</v>
      </c>
      <c r="G1995" t="s">
        <v>14</v>
      </c>
      <c r="H1995">
        <v>14225</v>
      </c>
      <c r="I1995">
        <v>639000</v>
      </c>
      <c r="J1995" t="s">
        <v>712</v>
      </c>
    </row>
    <row r="1996" spans="1:10" x14ac:dyDescent="0.3">
      <c r="A1996">
        <v>2019</v>
      </c>
      <c r="B1996" t="s">
        <v>75</v>
      </c>
      <c r="C1996" t="s">
        <v>217</v>
      </c>
      <c r="D1996" t="s">
        <v>218</v>
      </c>
      <c r="E1996" t="s">
        <v>13</v>
      </c>
      <c r="F1996">
        <v>39254</v>
      </c>
      <c r="G1996" t="s">
        <v>14</v>
      </c>
      <c r="H1996">
        <v>12766</v>
      </c>
      <c r="I1996">
        <v>653000</v>
      </c>
      <c r="J1996" t="s">
        <v>712</v>
      </c>
    </row>
    <row r="1997" spans="1:10" x14ac:dyDescent="0.3">
      <c r="A1997">
        <v>2011</v>
      </c>
      <c r="B1997" t="s">
        <v>44</v>
      </c>
      <c r="C1997" t="s">
        <v>45</v>
      </c>
      <c r="D1997" t="s">
        <v>566</v>
      </c>
      <c r="E1997" t="s">
        <v>13</v>
      </c>
      <c r="F1997">
        <v>88490</v>
      </c>
      <c r="G1997" t="s">
        <v>14</v>
      </c>
      <c r="H1997">
        <v>12333</v>
      </c>
      <c r="I1997">
        <v>262000</v>
      </c>
      <c r="J1997" t="s">
        <v>712</v>
      </c>
    </row>
    <row r="1998" spans="1:10" x14ac:dyDescent="0.3">
      <c r="A1998">
        <v>2020</v>
      </c>
      <c r="B1998" t="s">
        <v>10</v>
      </c>
      <c r="C1998" t="s">
        <v>181</v>
      </c>
      <c r="D1998" t="s">
        <v>215</v>
      </c>
      <c r="E1998" t="s">
        <v>23</v>
      </c>
      <c r="F1998">
        <v>30949</v>
      </c>
      <c r="G1998" t="s">
        <v>14</v>
      </c>
      <c r="H1998">
        <v>15235</v>
      </c>
      <c r="I1998">
        <v>800000</v>
      </c>
      <c r="J1998" t="s">
        <v>712</v>
      </c>
    </row>
    <row r="1999" spans="1:10" x14ac:dyDescent="0.3">
      <c r="A1999">
        <v>2020</v>
      </c>
      <c r="B1999" t="s">
        <v>44</v>
      </c>
      <c r="C1999" t="s">
        <v>62</v>
      </c>
      <c r="D1999" t="s">
        <v>63</v>
      </c>
      <c r="E1999" t="s">
        <v>13</v>
      </c>
      <c r="F1999">
        <v>47733</v>
      </c>
      <c r="G1999" t="s">
        <v>14</v>
      </c>
      <c r="H1999">
        <v>10186</v>
      </c>
      <c r="I1999">
        <v>521000</v>
      </c>
      <c r="J1999" t="s">
        <v>712</v>
      </c>
    </row>
    <row r="2000" spans="1:10" x14ac:dyDescent="0.3">
      <c r="A2000">
        <v>2022</v>
      </c>
      <c r="B2000" t="s">
        <v>10</v>
      </c>
      <c r="C2000" t="s">
        <v>137</v>
      </c>
      <c r="D2000" t="s">
        <v>222</v>
      </c>
      <c r="E2000" t="s">
        <v>13</v>
      </c>
      <c r="F2000">
        <v>18015</v>
      </c>
      <c r="G2000" t="s">
        <v>14</v>
      </c>
      <c r="H2000">
        <v>10538</v>
      </c>
      <c r="I2000">
        <v>539000</v>
      </c>
      <c r="J2000" t="s">
        <v>712</v>
      </c>
    </row>
    <row r="2001" spans="1:10" x14ac:dyDescent="0.3">
      <c r="A2001">
        <v>2019</v>
      </c>
      <c r="B2001" t="s">
        <v>44</v>
      </c>
      <c r="C2001" t="s">
        <v>125</v>
      </c>
      <c r="D2001" t="s">
        <v>794</v>
      </c>
      <c r="E2001" t="s">
        <v>13</v>
      </c>
      <c r="F2001">
        <v>27362</v>
      </c>
      <c r="G2001" t="s">
        <v>24</v>
      </c>
      <c r="H2001">
        <v>13369</v>
      </c>
      <c r="I2001">
        <v>601000</v>
      </c>
      <c r="J2001" t="s">
        <v>712</v>
      </c>
    </row>
    <row r="2002" spans="1:10" x14ac:dyDescent="0.3">
      <c r="A2002">
        <v>2019</v>
      </c>
      <c r="B2002" t="s">
        <v>10</v>
      </c>
      <c r="C2002" t="s">
        <v>137</v>
      </c>
      <c r="D2002" t="s">
        <v>222</v>
      </c>
      <c r="E2002" t="s">
        <v>13</v>
      </c>
      <c r="F2002">
        <v>47387</v>
      </c>
      <c r="G2002" t="s">
        <v>14</v>
      </c>
      <c r="H2002">
        <v>8719</v>
      </c>
      <c r="I2002">
        <v>446000</v>
      </c>
      <c r="J2002" t="s">
        <v>712</v>
      </c>
    </row>
    <row r="2003" spans="1:10" x14ac:dyDescent="0.3">
      <c r="A2003">
        <v>2020</v>
      </c>
      <c r="B2003" t="s">
        <v>10</v>
      </c>
      <c r="C2003" t="s">
        <v>18</v>
      </c>
      <c r="D2003" t="s">
        <v>19</v>
      </c>
      <c r="E2003" t="s">
        <v>13</v>
      </c>
      <c r="F2003">
        <v>27841</v>
      </c>
      <c r="G2003" t="s">
        <v>14</v>
      </c>
      <c r="H2003">
        <v>11613</v>
      </c>
      <c r="I2003">
        <v>594000</v>
      </c>
      <c r="J2003" t="s">
        <v>712</v>
      </c>
    </row>
    <row r="2004" spans="1:10" x14ac:dyDescent="0.3">
      <c r="A2004">
        <v>2019</v>
      </c>
      <c r="B2004" t="s">
        <v>10</v>
      </c>
      <c r="C2004" t="s">
        <v>181</v>
      </c>
      <c r="D2004" t="s">
        <v>226</v>
      </c>
      <c r="E2004" t="s">
        <v>23</v>
      </c>
      <c r="F2004">
        <v>28098</v>
      </c>
      <c r="G2004" t="s">
        <v>24</v>
      </c>
      <c r="H2004">
        <v>16528</v>
      </c>
      <c r="I2004">
        <v>743000</v>
      </c>
      <c r="J2004" t="s">
        <v>712</v>
      </c>
    </row>
    <row r="2005" spans="1:10" x14ac:dyDescent="0.3">
      <c r="A2005">
        <v>2018</v>
      </c>
      <c r="B2005" t="s">
        <v>10</v>
      </c>
      <c r="C2005" t="s">
        <v>11</v>
      </c>
      <c r="D2005" t="s">
        <v>12</v>
      </c>
      <c r="E2005" t="s">
        <v>13</v>
      </c>
      <c r="F2005">
        <v>67026</v>
      </c>
      <c r="G2005" t="s">
        <v>14</v>
      </c>
      <c r="H2005">
        <v>5181</v>
      </c>
      <c r="I2005">
        <v>265000</v>
      </c>
      <c r="J2005" t="s">
        <v>712</v>
      </c>
    </row>
    <row r="2006" spans="1:10" x14ac:dyDescent="0.3">
      <c r="A2006">
        <v>2022</v>
      </c>
      <c r="B2006" t="s">
        <v>10</v>
      </c>
      <c r="C2006" t="s">
        <v>93</v>
      </c>
      <c r="D2006" t="s">
        <v>268</v>
      </c>
      <c r="E2006" t="s">
        <v>13</v>
      </c>
      <c r="F2006">
        <v>12708</v>
      </c>
      <c r="G2006" t="s">
        <v>14</v>
      </c>
      <c r="H2006">
        <v>9658</v>
      </c>
      <c r="I2006">
        <v>494000</v>
      </c>
      <c r="J2006" t="s">
        <v>712</v>
      </c>
    </row>
    <row r="2007" spans="1:10" x14ac:dyDescent="0.3">
      <c r="A2007">
        <v>2015</v>
      </c>
      <c r="B2007" t="s">
        <v>30</v>
      </c>
      <c r="C2007" t="s">
        <v>223</v>
      </c>
      <c r="D2007" t="s">
        <v>228</v>
      </c>
      <c r="E2007" t="s">
        <v>13</v>
      </c>
      <c r="F2007">
        <v>50181</v>
      </c>
      <c r="G2007" t="s">
        <v>73</v>
      </c>
      <c r="H2007">
        <v>8848</v>
      </c>
      <c r="I2007">
        <v>336000</v>
      </c>
      <c r="J2007" t="s">
        <v>712</v>
      </c>
    </row>
    <row r="2008" spans="1:10" x14ac:dyDescent="0.3">
      <c r="A2008">
        <v>2012</v>
      </c>
      <c r="B2008" t="s">
        <v>44</v>
      </c>
      <c r="C2008" t="s">
        <v>170</v>
      </c>
      <c r="D2008" t="s">
        <v>279</v>
      </c>
      <c r="E2008" t="s">
        <v>13</v>
      </c>
      <c r="F2008">
        <v>62578</v>
      </c>
      <c r="G2008" t="s">
        <v>14</v>
      </c>
      <c r="H2008">
        <v>7108</v>
      </c>
      <c r="I2008">
        <v>214000</v>
      </c>
      <c r="J2008" t="s">
        <v>712</v>
      </c>
    </row>
    <row r="2009" spans="1:10" x14ac:dyDescent="0.3">
      <c r="A2009">
        <v>2023</v>
      </c>
      <c r="B2009" t="s">
        <v>44</v>
      </c>
      <c r="C2009" t="s">
        <v>62</v>
      </c>
      <c r="D2009" t="s">
        <v>505</v>
      </c>
      <c r="E2009" t="s">
        <v>23</v>
      </c>
      <c r="F2009">
        <v>8376</v>
      </c>
      <c r="G2009" t="s">
        <v>14</v>
      </c>
      <c r="H2009">
        <v>16750</v>
      </c>
      <c r="I2009">
        <v>880000</v>
      </c>
      <c r="J2009" t="s">
        <v>712</v>
      </c>
    </row>
    <row r="2010" spans="1:10" x14ac:dyDescent="0.3">
      <c r="A2010">
        <v>2015</v>
      </c>
      <c r="B2010" t="s">
        <v>30</v>
      </c>
      <c r="C2010" t="s">
        <v>38</v>
      </c>
      <c r="D2010" t="s">
        <v>511</v>
      </c>
      <c r="E2010" t="s">
        <v>13</v>
      </c>
      <c r="F2010">
        <v>51090</v>
      </c>
      <c r="G2010" t="s">
        <v>14</v>
      </c>
      <c r="H2010">
        <v>9325</v>
      </c>
      <c r="I2010">
        <v>476999</v>
      </c>
      <c r="J2010" t="s">
        <v>712</v>
      </c>
    </row>
    <row r="2011" spans="1:10" x14ac:dyDescent="0.3">
      <c r="A2011">
        <v>2015</v>
      </c>
      <c r="B2011" t="s">
        <v>30</v>
      </c>
      <c r="C2011" t="s">
        <v>223</v>
      </c>
      <c r="D2011" t="s">
        <v>228</v>
      </c>
      <c r="E2011" t="s">
        <v>13</v>
      </c>
      <c r="F2011">
        <v>62536</v>
      </c>
      <c r="G2011" t="s">
        <v>14</v>
      </c>
      <c r="H2011">
        <v>6471</v>
      </c>
      <c r="I2011">
        <v>331000</v>
      </c>
      <c r="J2011" t="s">
        <v>712</v>
      </c>
    </row>
    <row r="2012" spans="1:10" x14ac:dyDescent="0.3">
      <c r="A2012">
        <v>2019</v>
      </c>
      <c r="B2012" t="s">
        <v>20</v>
      </c>
      <c r="C2012" t="s">
        <v>193</v>
      </c>
      <c r="D2012" t="s">
        <v>484</v>
      </c>
      <c r="E2012" t="s">
        <v>23</v>
      </c>
      <c r="F2012">
        <v>15070</v>
      </c>
      <c r="G2012" t="s">
        <v>24</v>
      </c>
      <c r="H2012">
        <v>24271</v>
      </c>
      <c r="I2012">
        <v>1116000</v>
      </c>
      <c r="J2012" t="s">
        <v>712</v>
      </c>
    </row>
    <row r="2013" spans="1:10" x14ac:dyDescent="0.3">
      <c r="A2013">
        <v>2022</v>
      </c>
      <c r="B2013" t="s">
        <v>67</v>
      </c>
      <c r="C2013" t="s">
        <v>301</v>
      </c>
      <c r="D2013" t="s">
        <v>323</v>
      </c>
      <c r="E2013" t="s">
        <v>13</v>
      </c>
      <c r="F2013">
        <v>13171</v>
      </c>
      <c r="G2013" t="s">
        <v>14</v>
      </c>
      <c r="H2013">
        <v>28665</v>
      </c>
      <c r="I2013">
        <v>1506000</v>
      </c>
      <c r="J2013" t="s">
        <v>712</v>
      </c>
    </row>
    <row r="2014" spans="1:10" x14ac:dyDescent="0.3">
      <c r="A2014">
        <v>2017</v>
      </c>
      <c r="B2014" t="s">
        <v>30</v>
      </c>
      <c r="C2014" t="s">
        <v>118</v>
      </c>
      <c r="D2014" t="s">
        <v>227</v>
      </c>
      <c r="E2014" t="s">
        <v>23</v>
      </c>
      <c r="F2014">
        <v>113960</v>
      </c>
      <c r="G2014" t="s">
        <v>14</v>
      </c>
      <c r="H2014">
        <v>19416</v>
      </c>
      <c r="I2014">
        <v>893000</v>
      </c>
      <c r="J2014" t="s">
        <v>712</v>
      </c>
    </row>
    <row r="2015" spans="1:10" x14ac:dyDescent="0.3">
      <c r="A2015">
        <v>2015</v>
      </c>
      <c r="B2015" t="s">
        <v>10</v>
      </c>
      <c r="C2015" t="s">
        <v>16</v>
      </c>
      <c r="D2015" t="s">
        <v>40</v>
      </c>
      <c r="E2015" t="s">
        <v>13</v>
      </c>
      <c r="F2015">
        <v>71287</v>
      </c>
      <c r="G2015" t="s">
        <v>14</v>
      </c>
      <c r="H2015">
        <v>6784</v>
      </c>
      <c r="I2015">
        <v>347000</v>
      </c>
      <c r="J2015" t="s">
        <v>712</v>
      </c>
    </row>
    <row r="2016" spans="1:10" x14ac:dyDescent="0.3">
      <c r="A2016">
        <v>2018</v>
      </c>
      <c r="B2016" t="s">
        <v>30</v>
      </c>
      <c r="C2016" t="s">
        <v>223</v>
      </c>
      <c r="D2016" t="s">
        <v>787</v>
      </c>
      <c r="E2016" t="s">
        <v>23</v>
      </c>
      <c r="F2016">
        <v>44018</v>
      </c>
      <c r="G2016" t="s">
        <v>14</v>
      </c>
      <c r="H2016">
        <v>9892</v>
      </c>
      <c r="I2016">
        <v>505999</v>
      </c>
      <c r="J2016" t="s">
        <v>712</v>
      </c>
    </row>
    <row r="2017" spans="1:10" x14ac:dyDescent="0.3">
      <c r="A2017">
        <v>2017</v>
      </c>
      <c r="B2017" t="s">
        <v>30</v>
      </c>
      <c r="C2017" t="s">
        <v>223</v>
      </c>
      <c r="D2017" t="s">
        <v>228</v>
      </c>
      <c r="E2017" t="s">
        <v>13</v>
      </c>
      <c r="F2017">
        <v>96739</v>
      </c>
      <c r="G2017" t="s">
        <v>14</v>
      </c>
      <c r="H2017">
        <v>7644</v>
      </c>
      <c r="I2017">
        <v>391000</v>
      </c>
      <c r="J2017" t="s">
        <v>712</v>
      </c>
    </row>
    <row r="2018" spans="1:10" x14ac:dyDescent="0.3">
      <c r="A2018">
        <v>2012</v>
      </c>
      <c r="B2018" t="s">
        <v>10</v>
      </c>
      <c r="C2018" t="s">
        <v>16</v>
      </c>
      <c r="D2018" t="s">
        <v>17</v>
      </c>
      <c r="E2018" t="s">
        <v>13</v>
      </c>
      <c r="F2018">
        <v>34096</v>
      </c>
      <c r="G2018" t="s">
        <v>14</v>
      </c>
      <c r="H2018">
        <v>9034</v>
      </c>
      <c r="I2018">
        <v>272000</v>
      </c>
      <c r="J2018" t="s">
        <v>712</v>
      </c>
    </row>
    <row r="2019" spans="1:10" x14ac:dyDescent="0.3">
      <c r="A2019">
        <v>2015</v>
      </c>
      <c r="B2019" t="s">
        <v>30</v>
      </c>
      <c r="C2019" t="s">
        <v>223</v>
      </c>
      <c r="D2019" t="s">
        <v>224</v>
      </c>
      <c r="E2019" t="s">
        <v>13</v>
      </c>
      <c r="F2019">
        <v>40819</v>
      </c>
      <c r="G2019" t="s">
        <v>14</v>
      </c>
      <c r="H2019">
        <v>6608</v>
      </c>
      <c r="I2019">
        <v>338000</v>
      </c>
      <c r="J2019" t="s">
        <v>712</v>
      </c>
    </row>
    <row r="2020" spans="1:10" x14ac:dyDescent="0.3">
      <c r="A2020">
        <v>2022</v>
      </c>
      <c r="B2020" t="s">
        <v>10</v>
      </c>
      <c r="C2020" t="s">
        <v>118</v>
      </c>
      <c r="D2020" t="s">
        <v>258</v>
      </c>
      <c r="E2020" t="s">
        <v>13</v>
      </c>
      <c r="F2020">
        <v>6799</v>
      </c>
      <c r="G2020" t="s">
        <v>73</v>
      </c>
      <c r="H2020">
        <v>11808</v>
      </c>
      <c r="I2020">
        <v>604000</v>
      </c>
      <c r="J2020" t="s">
        <v>712</v>
      </c>
    </row>
    <row r="2021" spans="1:10" x14ac:dyDescent="0.3">
      <c r="A2021">
        <v>2019</v>
      </c>
      <c r="B2021" t="s">
        <v>146</v>
      </c>
      <c r="C2021" t="s">
        <v>147</v>
      </c>
      <c r="D2021" t="s">
        <v>225</v>
      </c>
      <c r="E2021" t="s">
        <v>13</v>
      </c>
      <c r="F2021">
        <v>71456</v>
      </c>
      <c r="G2021" t="s">
        <v>24</v>
      </c>
      <c r="H2021">
        <v>15467</v>
      </c>
      <c r="I2021">
        <v>695000</v>
      </c>
      <c r="J2021" t="s">
        <v>712</v>
      </c>
    </row>
    <row r="2022" spans="1:10" x14ac:dyDescent="0.3">
      <c r="A2022">
        <v>2015</v>
      </c>
      <c r="B2022" t="s">
        <v>10</v>
      </c>
      <c r="C2022" t="s">
        <v>102</v>
      </c>
      <c r="D2022" t="s">
        <v>121</v>
      </c>
      <c r="E2022" t="s">
        <v>13</v>
      </c>
      <c r="F2022">
        <v>41361</v>
      </c>
      <c r="G2022" t="s">
        <v>14</v>
      </c>
      <c r="H2022">
        <v>9501</v>
      </c>
      <c r="I2022">
        <v>486000</v>
      </c>
      <c r="J2022" t="s">
        <v>712</v>
      </c>
    </row>
    <row r="2023" spans="1:10" x14ac:dyDescent="0.3">
      <c r="A2023">
        <v>2015</v>
      </c>
      <c r="B2023" t="s">
        <v>44</v>
      </c>
      <c r="C2023" t="s">
        <v>125</v>
      </c>
      <c r="D2023" t="s">
        <v>229</v>
      </c>
      <c r="E2023" t="s">
        <v>13</v>
      </c>
      <c r="F2023">
        <v>57702</v>
      </c>
      <c r="G2023" t="s">
        <v>14</v>
      </c>
      <c r="H2023">
        <v>7722</v>
      </c>
      <c r="I2023">
        <v>395000</v>
      </c>
      <c r="J2023" t="s">
        <v>712</v>
      </c>
    </row>
    <row r="2024" spans="1:10" x14ac:dyDescent="0.3">
      <c r="A2024">
        <v>2012</v>
      </c>
      <c r="B2024" t="s">
        <v>10</v>
      </c>
      <c r="C2024" t="s">
        <v>16</v>
      </c>
      <c r="D2024" t="s">
        <v>219</v>
      </c>
      <c r="E2024" t="s">
        <v>13</v>
      </c>
      <c r="F2024">
        <v>41942</v>
      </c>
      <c r="G2024" t="s">
        <v>14</v>
      </c>
      <c r="H2024">
        <v>8669</v>
      </c>
      <c r="I2024">
        <v>261000</v>
      </c>
      <c r="J2024" t="s">
        <v>712</v>
      </c>
    </row>
    <row r="2025" spans="1:10" x14ac:dyDescent="0.3">
      <c r="A2025">
        <v>2018</v>
      </c>
      <c r="B2025" t="s">
        <v>30</v>
      </c>
      <c r="C2025" t="s">
        <v>53</v>
      </c>
      <c r="D2025" t="s">
        <v>274</v>
      </c>
      <c r="E2025" t="s">
        <v>13</v>
      </c>
      <c r="F2025">
        <v>53315</v>
      </c>
      <c r="G2025" t="s">
        <v>14</v>
      </c>
      <c r="H2025">
        <v>17607</v>
      </c>
      <c r="I2025">
        <v>925000</v>
      </c>
      <c r="J2025" t="s">
        <v>712</v>
      </c>
    </row>
    <row r="2026" spans="1:10" x14ac:dyDescent="0.3">
      <c r="A2026">
        <v>2015</v>
      </c>
      <c r="B2026" t="s">
        <v>44</v>
      </c>
      <c r="C2026" t="s">
        <v>125</v>
      </c>
      <c r="D2026" t="s">
        <v>205</v>
      </c>
      <c r="E2026" t="s">
        <v>23</v>
      </c>
      <c r="F2026">
        <v>40511</v>
      </c>
      <c r="G2026" t="s">
        <v>14</v>
      </c>
      <c r="H2026">
        <v>8817</v>
      </c>
      <c r="I2026">
        <v>451000</v>
      </c>
      <c r="J2026" t="s">
        <v>712</v>
      </c>
    </row>
    <row r="2027" spans="1:10" x14ac:dyDescent="0.3">
      <c r="A2027">
        <v>2017</v>
      </c>
      <c r="B2027" t="s">
        <v>10</v>
      </c>
      <c r="C2027" t="s">
        <v>18</v>
      </c>
      <c r="D2027" t="s">
        <v>19</v>
      </c>
      <c r="E2027" t="s">
        <v>13</v>
      </c>
      <c r="F2027">
        <v>65897</v>
      </c>
      <c r="G2027" t="s">
        <v>14</v>
      </c>
      <c r="H2027">
        <v>8915</v>
      </c>
      <c r="I2027">
        <v>455999</v>
      </c>
      <c r="J2027" t="s">
        <v>712</v>
      </c>
    </row>
    <row r="2028" spans="1:10" x14ac:dyDescent="0.3">
      <c r="A2028">
        <v>2022</v>
      </c>
      <c r="B2028" t="s">
        <v>10</v>
      </c>
      <c r="C2028" t="s">
        <v>11</v>
      </c>
      <c r="D2028" t="s">
        <v>124</v>
      </c>
      <c r="E2028" t="s">
        <v>13</v>
      </c>
      <c r="F2028">
        <v>34574</v>
      </c>
      <c r="G2028" t="s">
        <v>14</v>
      </c>
      <c r="H2028">
        <v>7351</v>
      </c>
      <c r="I2028">
        <v>376000</v>
      </c>
      <c r="J2028" t="s">
        <v>712</v>
      </c>
    </row>
    <row r="2029" spans="1:10" x14ac:dyDescent="0.3">
      <c r="A2029">
        <v>2019</v>
      </c>
      <c r="B2029" t="s">
        <v>30</v>
      </c>
      <c r="C2029" t="s">
        <v>33</v>
      </c>
      <c r="D2029" t="s">
        <v>330</v>
      </c>
      <c r="E2029" t="s">
        <v>13</v>
      </c>
      <c r="F2029">
        <v>41083</v>
      </c>
      <c r="G2029" t="s">
        <v>14</v>
      </c>
      <c r="H2029">
        <v>7752</v>
      </c>
      <c r="I2029">
        <v>396000</v>
      </c>
      <c r="J2029" t="s">
        <v>712</v>
      </c>
    </row>
    <row r="2030" spans="1:10" x14ac:dyDescent="0.3">
      <c r="A2030">
        <v>2019</v>
      </c>
      <c r="B2030" t="s">
        <v>44</v>
      </c>
      <c r="C2030" t="s">
        <v>62</v>
      </c>
      <c r="D2030" t="s">
        <v>63</v>
      </c>
      <c r="E2030" t="s">
        <v>13</v>
      </c>
      <c r="F2030">
        <v>23160</v>
      </c>
      <c r="G2030" t="s">
        <v>14</v>
      </c>
      <c r="H2030">
        <v>11887</v>
      </c>
      <c r="I2030">
        <v>608000</v>
      </c>
      <c r="J2030" t="s">
        <v>712</v>
      </c>
    </row>
    <row r="2031" spans="1:10" x14ac:dyDescent="0.3">
      <c r="A2031">
        <v>2017</v>
      </c>
      <c r="B2031" t="s">
        <v>44</v>
      </c>
      <c r="C2031" t="s">
        <v>62</v>
      </c>
      <c r="D2031" t="s">
        <v>63</v>
      </c>
      <c r="E2031" t="s">
        <v>13</v>
      </c>
      <c r="F2031">
        <v>65833</v>
      </c>
      <c r="G2031" t="s">
        <v>14</v>
      </c>
      <c r="H2031">
        <v>8465</v>
      </c>
      <c r="I2031">
        <v>433000</v>
      </c>
      <c r="J2031" t="s">
        <v>712</v>
      </c>
    </row>
    <row r="2032" spans="1:10" x14ac:dyDescent="0.3">
      <c r="A2032">
        <v>2020</v>
      </c>
      <c r="B2032" t="s">
        <v>10</v>
      </c>
      <c r="C2032" t="s">
        <v>11</v>
      </c>
      <c r="D2032" t="s">
        <v>124</v>
      </c>
      <c r="E2032" t="s">
        <v>13</v>
      </c>
      <c r="F2032">
        <v>27508</v>
      </c>
      <c r="G2032" t="s">
        <v>14</v>
      </c>
      <c r="H2032">
        <v>6862</v>
      </c>
      <c r="I2032">
        <v>351000</v>
      </c>
      <c r="J2032" t="s">
        <v>712</v>
      </c>
    </row>
    <row r="2033" spans="1:10" x14ac:dyDescent="0.3">
      <c r="A2033">
        <v>2019</v>
      </c>
      <c r="B2033" t="s">
        <v>75</v>
      </c>
      <c r="C2033" t="s">
        <v>217</v>
      </c>
      <c r="D2033" t="s">
        <v>795</v>
      </c>
      <c r="E2033" t="s">
        <v>13</v>
      </c>
      <c r="F2033">
        <v>40838</v>
      </c>
      <c r="G2033" t="s">
        <v>24</v>
      </c>
      <c r="H2033">
        <v>16861</v>
      </c>
      <c r="I2033">
        <v>758000</v>
      </c>
      <c r="J2033" t="s">
        <v>712</v>
      </c>
    </row>
    <row r="2034" spans="1:10" x14ac:dyDescent="0.3">
      <c r="A2034">
        <v>2022</v>
      </c>
      <c r="B2034" t="s">
        <v>25</v>
      </c>
      <c r="C2034" t="s">
        <v>26</v>
      </c>
      <c r="D2034" t="s">
        <v>27</v>
      </c>
      <c r="E2034" t="s">
        <v>13</v>
      </c>
      <c r="F2034">
        <v>30719</v>
      </c>
      <c r="G2034" t="s">
        <v>14</v>
      </c>
      <c r="H2034">
        <v>16484</v>
      </c>
      <c r="I2034">
        <v>866000</v>
      </c>
      <c r="J2034" t="s">
        <v>712</v>
      </c>
    </row>
    <row r="2035" spans="1:10" x14ac:dyDescent="0.3">
      <c r="A2035">
        <v>2017</v>
      </c>
      <c r="B2035" t="s">
        <v>10</v>
      </c>
      <c r="C2035" t="s">
        <v>86</v>
      </c>
      <c r="D2035" t="s">
        <v>168</v>
      </c>
      <c r="E2035" t="s">
        <v>13</v>
      </c>
      <c r="F2035">
        <v>110029</v>
      </c>
      <c r="G2035" t="s">
        <v>73</v>
      </c>
      <c r="H2035">
        <v>7385</v>
      </c>
      <c r="I2035">
        <v>332000</v>
      </c>
      <c r="J2035" t="s">
        <v>712</v>
      </c>
    </row>
    <row r="2036" spans="1:10" x14ac:dyDescent="0.3">
      <c r="A2036">
        <v>2017</v>
      </c>
      <c r="B2036" t="s">
        <v>30</v>
      </c>
      <c r="C2036" t="s">
        <v>223</v>
      </c>
      <c r="D2036" t="s">
        <v>228</v>
      </c>
      <c r="E2036" t="s">
        <v>13</v>
      </c>
      <c r="F2036">
        <v>26617</v>
      </c>
      <c r="G2036" t="s">
        <v>14</v>
      </c>
      <c r="H2036">
        <v>8328</v>
      </c>
      <c r="I2036">
        <v>426000</v>
      </c>
      <c r="J2036" t="s">
        <v>712</v>
      </c>
    </row>
    <row r="2037" spans="1:10" x14ac:dyDescent="0.3">
      <c r="A2037">
        <v>2022</v>
      </c>
      <c r="B2037" t="s">
        <v>67</v>
      </c>
      <c r="C2037" t="s">
        <v>301</v>
      </c>
      <c r="D2037" t="s">
        <v>323</v>
      </c>
      <c r="E2037" t="s">
        <v>13</v>
      </c>
      <c r="F2037">
        <v>24315</v>
      </c>
      <c r="G2037" t="s">
        <v>14</v>
      </c>
      <c r="H2037">
        <v>29960</v>
      </c>
      <c r="I2037">
        <v>1574000</v>
      </c>
      <c r="J2037" t="s">
        <v>712</v>
      </c>
    </row>
    <row r="2038" spans="1:10" x14ac:dyDescent="0.3">
      <c r="A2038">
        <v>2014</v>
      </c>
      <c r="B2038" t="s">
        <v>30</v>
      </c>
      <c r="C2038" t="s">
        <v>50</v>
      </c>
      <c r="D2038" t="s">
        <v>110</v>
      </c>
      <c r="E2038" t="s">
        <v>13</v>
      </c>
      <c r="F2038">
        <v>52966</v>
      </c>
      <c r="G2038" t="s">
        <v>14</v>
      </c>
      <c r="H2038">
        <v>8742</v>
      </c>
      <c r="I2038">
        <v>393000</v>
      </c>
      <c r="J2038" t="s">
        <v>712</v>
      </c>
    </row>
    <row r="2039" spans="1:10" x14ac:dyDescent="0.3">
      <c r="A2039">
        <v>2018</v>
      </c>
      <c r="B2039" t="s">
        <v>146</v>
      </c>
      <c r="C2039" t="s">
        <v>147</v>
      </c>
      <c r="D2039" t="s">
        <v>148</v>
      </c>
      <c r="E2039" t="s">
        <v>23</v>
      </c>
      <c r="F2039">
        <v>80913</v>
      </c>
      <c r="G2039" t="s">
        <v>14</v>
      </c>
      <c r="H2039">
        <v>14799</v>
      </c>
      <c r="I2039">
        <v>757000</v>
      </c>
      <c r="J2039" t="s">
        <v>712</v>
      </c>
    </row>
    <row r="2040" spans="1:10" x14ac:dyDescent="0.3">
      <c r="A2040">
        <v>2016</v>
      </c>
      <c r="B2040" t="s">
        <v>44</v>
      </c>
      <c r="C2040" t="s">
        <v>45</v>
      </c>
      <c r="D2040" t="s">
        <v>394</v>
      </c>
      <c r="E2040" t="s">
        <v>13</v>
      </c>
      <c r="F2040">
        <v>97885</v>
      </c>
      <c r="G2040" t="s">
        <v>14</v>
      </c>
      <c r="H2040">
        <v>10772</v>
      </c>
      <c r="I2040">
        <v>551000</v>
      </c>
      <c r="J2040" t="s">
        <v>712</v>
      </c>
    </row>
    <row r="2041" spans="1:10" x14ac:dyDescent="0.3">
      <c r="A2041">
        <v>2015</v>
      </c>
      <c r="B2041" t="s">
        <v>10</v>
      </c>
      <c r="C2041" t="s">
        <v>16</v>
      </c>
      <c r="D2041" t="s">
        <v>40</v>
      </c>
      <c r="E2041" t="s">
        <v>13</v>
      </c>
      <c r="F2041">
        <v>65365</v>
      </c>
      <c r="G2041" t="s">
        <v>14</v>
      </c>
      <c r="H2041">
        <v>7234</v>
      </c>
      <c r="I2041">
        <v>370000</v>
      </c>
      <c r="J2041" t="s">
        <v>712</v>
      </c>
    </row>
    <row r="2042" spans="1:10" x14ac:dyDescent="0.3">
      <c r="A2042">
        <v>2017</v>
      </c>
      <c r="B2042" t="s">
        <v>30</v>
      </c>
      <c r="C2042" t="s">
        <v>53</v>
      </c>
      <c r="D2042" t="s">
        <v>128</v>
      </c>
      <c r="E2042" t="s">
        <v>23</v>
      </c>
      <c r="F2042">
        <v>97470</v>
      </c>
      <c r="G2042" t="s">
        <v>14</v>
      </c>
      <c r="H2042">
        <v>14956</v>
      </c>
      <c r="I2042">
        <v>765000</v>
      </c>
      <c r="J2042" t="s">
        <v>712</v>
      </c>
    </row>
    <row r="2043" spans="1:10" x14ac:dyDescent="0.3">
      <c r="A2043">
        <v>2017</v>
      </c>
      <c r="B2043" t="s">
        <v>10</v>
      </c>
      <c r="C2043" t="s">
        <v>18</v>
      </c>
      <c r="D2043" t="s">
        <v>204</v>
      </c>
      <c r="E2043" t="s">
        <v>13</v>
      </c>
      <c r="F2043">
        <v>91549</v>
      </c>
      <c r="G2043" t="s">
        <v>14</v>
      </c>
      <c r="H2043">
        <v>9814</v>
      </c>
      <c r="I2043">
        <v>501999</v>
      </c>
      <c r="J2043" t="s">
        <v>712</v>
      </c>
    </row>
    <row r="2044" spans="1:10" x14ac:dyDescent="0.3">
      <c r="A2044">
        <v>2019</v>
      </c>
      <c r="B2044" t="s">
        <v>75</v>
      </c>
      <c r="C2044" t="s">
        <v>217</v>
      </c>
      <c r="D2044" t="s">
        <v>305</v>
      </c>
      <c r="E2044" t="s">
        <v>13</v>
      </c>
      <c r="F2044">
        <v>50829</v>
      </c>
      <c r="G2044" t="s">
        <v>24</v>
      </c>
      <c r="H2044">
        <v>15104</v>
      </c>
      <c r="I2044">
        <v>679000</v>
      </c>
      <c r="J2044" t="s">
        <v>712</v>
      </c>
    </row>
    <row r="2045" spans="1:10" x14ac:dyDescent="0.3">
      <c r="A2045">
        <v>2016</v>
      </c>
      <c r="B2045" t="s">
        <v>10</v>
      </c>
      <c r="C2045" t="s">
        <v>18</v>
      </c>
      <c r="D2045" t="s">
        <v>204</v>
      </c>
      <c r="E2045" t="s">
        <v>13</v>
      </c>
      <c r="F2045">
        <v>32779</v>
      </c>
      <c r="G2045" t="s">
        <v>14</v>
      </c>
      <c r="H2045">
        <v>10772</v>
      </c>
      <c r="I2045">
        <v>551000</v>
      </c>
      <c r="J2045" t="s">
        <v>712</v>
      </c>
    </row>
    <row r="2046" spans="1:10" x14ac:dyDescent="0.3">
      <c r="A2046">
        <v>2015</v>
      </c>
      <c r="B2046" t="s">
        <v>30</v>
      </c>
      <c r="C2046" t="s">
        <v>223</v>
      </c>
      <c r="D2046" t="s">
        <v>421</v>
      </c>
      <c r="E2046" t="s">
        <v>23</v>
      </c>
      <c r="F2046">
        <v>88935</v>
      </c>
      <c r="G2046" t="s">
        <v>14</v>
      </c>
      <c r="H2046">
        <v>7996</v>
      </c>
      <c r="I2046">
        <v>409000</v>
      </c>
      <c r="J2046" t="s">
        <v>712</v>
      </c>
    </row>
    <row r="2047" spans="1:10" x14ac:dyDescent="0.3">
      <c r="A2047">
        <v>2014</v>
      </c>
      <c r="B2047" t="s">
        <v>44</v>
      </c>
      <c r="C2047" t="s">
        <v>45</v>
      </c>
      <c r="D2047" t="s">
        <v>47</v>
      </c>
      <c r="E2047" t="s">
        <v>13</v>
      </c>
      <c r="F2047">
        <v>81451</v>
      </c>
      <c r="G2047" t="s">
        <v>14</v>
      </c>
      <c r="H2047">
        <v>10588</v>
      </c>
      <c r="I2047">
        <v>476000</v>
      </c>
      <c r="J2047" t="s">
        <v>712</v>
      </c>
    </row>
    <row r="2048" spans="1:10" x14ac:dyDescent="0.3">
      <c r="A2048">
        <v>2017</v>
      </c>
      <c r="B2048" t="s">
        <v>44</v>
      </c>
      <c r="C2048" t="s">
        <v>125</v>
      </c>
      <c r="D2048" t="s">
        <v>796</v>
      </c>
      <c r="E2048" t="s">
        <v>13</v>
      </c>
      <c r="F2048">
        <v>59577</v>
      </c>
      <c r="G2048" t="s">
        <v>14</v>
      </c>
      <c r="H2048">
        <v>8543</v>
      </c>
      <c r="I2048">
        <v>437000</v>
      </c>
      <c r="J2048" t="s">
        <v>712</v>
      </c>
    </row>
    <row r="2049" spans="1:10" x14ac:dyDescent="0.3">
      <c r="A2049">
        <v>2021</v>
      </c>
      <c r="B2049" t="s">
        <v>10</v>
      </c>
      <c r="C2049" t="s">
        <v>11</v>
      </c>
      <c r="D2049" t="s">
        <v>230</v>
      </c>
      <c r="E2049" t="s">
        <v>13</v>
      </c>
      <c r="F2049">
        <v>16001</v>
      </c>
      <c r="G2049" t="s">
        <v>14</v>
      </c>
      <c r="H2049">
        <v>7214</v>
      </c>
      <c r="I2049">
        <v>369000</v>
      </c>
      <c r="J2049" t="s">
        <v>712</v>
      </c>
    </row>
    <row r="2050" spans="1:10" x14ac:dyDescent="0.3">
      <c r="A2050">
        <v>2017</v>
      </c>
      <c r="B2050" t="s">
        <v>10</v>
      </c>
      <c r="C2050" t="s">
        <v>18</v>
      </c>
      <c r="D2050" t="s">
        <v>190</v>
      </c>
      <c r="E2050" t="s">
        <v>23</v>
      </c>
      <c r="F2050">
        <v>69002</v>
      </c>
      <c r="G2050" t="s">
        <v>14</v>
      </c>
      <c r="H2050">
        <v>10440</v>
      </c>
      <c r="I2050">
        <v>534000</v>
      </c>
      <c r="J2050" t="s">
        <v>712</v>
      </c>
    </row>
    <row r="2051" spans="1:10" x14ac:dyDescent="0.3">
      <c r="A2051">
        <v>2021</v>
      </c>
      <c r="B2051" t="s">
        <v>10</v>
      </c>
      <c r="C2051" t="s">
        <v>129</v>
      </c>
      <c r="D2051" t="s">
        <v>131</v>
      </c>
      <c r="E2051" t="s">
        <v>13</v>
      </c>
      <c r="F2051">
        <v>12058</v>
      </c>
      <c r="G2051" t="s">
        <v>14</v>
      </c>
      <c r="H2051">
        <v>9110</v>
      </c>
      <c r="I2051">
        <v>466000</v>
      </c>
      <c r="J2051" t="s">
        <v>712</v>
      </c>
    </row>
    <row r="2052" spans="1:10" x14ac:dyDescent="0.3">
      <c r="A2052">
        <v>2017</v>
      </c>
      <c r="B2052" t="s">
        <v>10</v>
      </c>
      <c r="C2052" t="s">
        <v>102</v>
      </c>
      <c r="D2052" t="s">
        <v>797</v>
      </c>
      <c r="E2052" t="s">
        <v>13</v>
      </c>
      <c r="F2052">
        <v>33161</v>
      </c>
      <c r="G2052" t="s">
        <v>14</v>
      </c>
      <c r="H2052">
        <v>12688</v>
      </c>
      <c r="I2052">
        <v>649000</v>
      </c>
      <c r="J2052" t="s">
        <v>712</v>
      </c>
    </row>
    <row r="2053" spans="1:10" x14ac:dyDescent="0.3">
      <c r="A2053">
        <v>2021</v>
      </c>
      <c r="B2053" t="s">
        <v>10</v>
      </c>
      <c r="C2053" t="s">
        <v>18</v>
      </c>
      <c r="D2053" t="s">
        <v>19</v>
      </c>
      <c r="E2053" t="s">
        <v>13</v>
      </c>
      <c r="F2053">
        <v>20120</v>
      </c>
      <c r="G2053" t="s">
        <v>14</v>
      </c>
      <c r="H2053">
        <v>13001</v>
      </c>
      <c r="I2053">
        <v>665000</v>
      </c>
      <c r="J2053" t="s">
        <v>712</v>
      </c>
    </row>
    <row r="2054" spans="1:10" x14ac:dyDescent="0.3">
      <c r="A2054">
        <v>2021</v>
      </c>
      <c r="B2054" t="s">
        <v>44</v>
      </c>
      <c r="C2054" t="s">
        <v>45</v>
      </c>
      <c r="D2054" t="s">
        <v>46</v>
      </c>
      <c r="E2054" t="s">
        <v>23</v>
      </c>
      <c r="F2054">
        <v>19655</v>
      </c>
      <c r="G2054" t="s">
        <v>14</v>
      </c>
      <c r="H2054">
        <v>21318</v>
      </c>
      <c r="I2054">
        <v>1120000</v>
      </c>
      <c r="J2054" t="s">
        <v>712</v>
      </c>
    </row>
    <row r="2055" spans="1:10" x14ac:dyDescent="0.3">
      <c r="A2055">
        <v>2019</v>
      </c>
      <c r="B2055" t="s">
        <v>67</v>
      </c>
      <c r="C2055" t="s">
        <v>68</v>
      </c>
      <c r="D2055" t="s">
        <v>238</v>
      </c>
      <c r="E2055" t="s">
        <v>13</v>
      </c>
      <c r="F2055">
        <v>32031</v>
      </c>
      <c r="G2055" t="s">
        <v>14</v>
      </c>
      <c r="H2055">
        <v>21451</v>
      </c>
      <c r="I2055">
        <v>1127000</v>
      </c>
      <c r="J2055" t="s">
        <v>712</v>
      </c>
    </row>
    <row r="2056" spans="1:10" x14ac:dyDescent="0.3">
      <c r="A2056">
        <v>2022</v>
      </c>
      <c r="B2056" t="s">
        <v>25</v>
      </c>
      <c r="C2056" t="s">
        <v>28</v>
      </c>
      <c r="D2056" t="s">
        <v>231</v>
      </c>
      <c r="E2056" t="s">
        <v>23</v>
      </c>
      <c r="F2056">
        <v>24908</v>
      </c>
      <c r="G2056" t="s">
        <v>14</v>
      </c>
      <c r="H2056">
        <v>16503</v>
      </c>
      <c r="I2056">
        <v>867000</v>
      </c>
      <c r="J2056" t="s">
        <v>712</v>
      </c>
    </row>
    <row r="2057" spans="1:10" x14ac:dyDescent="0.3">
      <c r="A2057">
        <v>2022</v>
      </c>
      <c r="B2057" t="s">
        <v>25</v>
      </c>
      <c r="C2057" t="s">
        <v>143</v>
      </c>
      <c r="D2057" t="s">
        <v>763</v>
      </c>
      <c r="E2057" t="s">
        <v>13</v>
      </c>
      <c r="F2057">
        <v>38888</v>
      </c>
      <c r="G2057" t="s">
        <v>73</v>
      </c>
      <c r="H2057">
        <v>15542</v>
      </c>
      <c r="I2057">
        <v>795000</v>
      </c>
      <c r="J2057" t="s">
        <v>712</v>
      </c>
    </row>
    <row r="2058" spans="1:10" x14ac:dyDescent="0.3">
      <c r="A2058">
        <v>2020</v>
      </c>
      <c r="B2058" t="s">
        <v>10</v>
      </c>
      <c r="C2058" t="s">
        <v>610</v>
      </c>
      <c r="D2058" t="s">
        <v>611</v>
      </c>
      <c r="E2058" t="s">
        <v>23</v>
      </c>
      <c r="F2058">
        <v>49954</v>
      </c>
      <c r="G2058" t="s">
        <v>14</v>
      </c>
      <c r="H2058">
        <v>18977</v>
      </c>
      <c r="I2058">
        <v>997000</v>
      </c>
      <c r="J2058" t="s">
        <v>712</v>
      </c>
    </row>
    <row r="2059" spans="1:10" x14ac:dyDescent="0.3">
      <c r="A2059">
        <v>2017</v>
      </c>
      <c r="B2059" t="s">
        <v>30</v>
      </c>
      <c r="C2059" t="s">
        <v>50</v>
      </c>
      <c r="D2059" t="s">
        <v>110</v>
      </c>
      <c r="E2059" t="s">
        <v>13</v>
      </c>
      <c r="F2059">
        <v>62492</v>
      </c>
      <c r="G2059" t="s">
        <v>14</v>
      </c>
      <c r="H2059">
        <v>10166</v>
      </c>
      <c r="I2059">
        <v>520000</v>
      </c>
      <c r="J2059" t="s">
        <v>712</v>
      </c>
    </row>
    <row r="2060" spans="1:10" x14ac:dyDescent="0.3">
      <c r="A2060">
        <v>2014</v>
      </c>
      <c r="B2060" t="s">
        <v>30</v>
      </c>
      <c r="C2060" t="s">
        <v>178</v>
      </c>
      <c r="D2060" t="s">
        <v>403</v>
      </c>
      <c r="E2060" t="s">
        <v>13</v>
      </c>
      <c r="F2060">
        <v>84017</v>
      </c>
      <c r="G2060" t="s">
        <v>14</v>
      </c>
      <c r="H2060">
        <v>5539</v>
      </c>
      <c r="I2060">
        <v>249000</v>
      </c>
      <c r="J2060" t="s">
        <v>712</v>
      </c>
    </row>
    <row r="2061" spans="1:10" x14ac:dyDescent="0.3">
      <c r="A2061">
        <v>2020</v>
      </c>
      <c r="B2061" t="s">
        <v>75</v>
      </c>
      <c r="C2061" t="s">
        <v>76</v>
      </c>
      <c r="D2061" t="s">
        <v>206</v>
      </c>
      <c r="E2061" t="s">
        <v>13</v>
      </c>
      <c r="F2061">
        <v>35911</v>
      </c>
      <c r="G2061" t="s">
        <v>14</v>
      </c>
      <c r="H2061">
        <v>8387</v>
      </c>
      <c r="I2061">
        <v>429000</v>
      </c>
      <c r="J2061" t="s">
        <v>712</v>
      </c>
    </row>
    <row r="2062" spans="1:10" x14ac:dyDescent="0.3">
      <c r="A2062">
        <v>2015</v>
      </c>
      <c r="B2062" t="s">
        <v>10</v>
      </c>
      <c r="C2062" t="s">
        <v>16</v>
      </c>
      <c r="D2062" t="s">
        <v>40</v>
      </c>
      <c r="E2062" t="s">
        <v>13</v>
      </c>
      <c r="F2062">
        <v>41724</v>
      </c>
      <c r="G2062" t="s">
        <v>14</v>
      </c>
      <c r="H2062">
        <v>7488</v>
      </c>
      <c r="I2062">
        <v>383000</v>
      </c>
      <c r="J2062" t="s">
        <v>712</v>
      </c>
    </row>
    <row r="2063" spans="1:10" x14ac:dyDescent="0.3">
      <c r="A2063">
        <v>2018</v>
      </c>
      <c r="B2063" t="s">
        <v>75</v>
      </c>
      <c r="C2063" t="s">
        <v>217</v>
      </c>
      <c r="D2063" t="s">
        <v>624</v>
      </c>
      <c r="E2063" t="s">
        <v>13</v>
      </c>
      <c r="F2063">
        <v>98688</v>
      </c>
      <c r="G2063" t="s">
        <v>14</v>
      </c>
      <c r="H2063">
        <v>10889</v>
      </c>
      <c r="I2063">
        <v>557000</v>
      </c>
      <c r="J2063" t="s">
        <v>712</v>
      </c>
    </row>
    <row r="2064" spans="1:10" x14ac:dyDescent="0.3">
      <c r="A2064">
        <v>2017</v>
      </c>
      <c r="B2064" t="s">
        <v>30</v>
      </c>
      <c r="C2064" t="s">
        <v>50</v>
      </c>
      <c r="D2064" t="s">
        <v>384</v>
      </c>
      <c r="E2064" t="s">
        <v>13</v>
      </c>
      <c r="F2064">
        <v>39464</v>
      </c>
      <c r="G2064" t="s">
        <v>14</v>
      </c>
      <c r="H2064">
        <v>11613</v>
      </c>
      <c r="I2064">
        <v>594000</v>
      </c>
      <c r="J2064" t="s">
        <v>712</v>
      </c>
    </row>
    <row r="2065" spans="1:10" x14ac:dyDescent="0.3">
      <c r="A2065">
        <v>2020</v>
      </c>
      <c r="B2065" t="s">
        <v>30</v>
      </c>
      <c r="C2065" t="s">
        <v>35</v>
      </c>
      <c r="D2065" t="s">
        <v>111</v>
      </c>
      <c r="E2065" t="s">
        <v>13</v>
      </c>
      <c r="F2065">
        <v>43846</v>
      </c>
      <c r="G2065" t="s">
        <v>14</v>
      </c>
      <c r="H2065">
        <v>10107</v>
      </c>
      <c r="I2065">
        <v>517000</v>
      </c>
      <c r="J2065" t="s">
        <v>712</v>
      </c>
    </row>
    <row r="2066" spans="1:10" x14ac:dyDescent="0.3">
      <c r="A2066">
        <v>2022</v>
      </c>
      <c r="B2066" t="s">
        <v>10</v>
      </c>
      <c r="C2066" t="s">
        <v>137</v>
      </c>
      <c r="D2066" t="s">
        <v>290</v>
      </c>
      <c r="E2066" t="s">
        <v>13</v>
      </c>
      <c r="F2066">
        <v>14907</v>
      </c>
      <c r="G2066" t="s">
        <v>14</v>
      </c>
      <c r="H2066">
        <v>11535</v>
      </c>
      <c r="I2066">
        <v>590000</v>
      </c>
      <c r="J2066" t="s">
        <v>712</v>
      </c>
    </row>
    <row r="2067" spans="1:10" x14ac:dyDescent="0.3">
      <c r="A2067">
        <v>2021</v>
      </c>
      <c r="B2067" t="s">
        <v>57</v>
      </c>
      <c r="C2067" t="s">
        <v>250</v>
      </c>
      <c r="D2067" t="s">
        <v>798</v>
      </c>
      <c r="E2067" t="s">
        <v>13</v>
      </c>
      <c r="F2067">
        <v>42381</v>
      </c>
      <c r="G2067" t="s">
        <v>14</v>
      </c>
      <c r="H2067">
        <v>17254</v>
      </c>
      <c r="I2067">
        <v>906000</v>
      </c>
      <c r="J2067" t="s">
        <v>712</v>
      </c>
    </row>
    <row r="2068" spans="1:10" x14ac:dyDescent="0.3">
      <c r="A2068">
        <v>2017</v>
      </c>
      <c r="B2068" t="s">
        <v>10</v>
      </c>
      <c r="C2068" t="s">
        <v>48</v>
      </c>
      <c r="D2068" t="s">
        <v>546</v>
      </c>
      <c r="E2068" t="s">
        <v>23</v>
      </c>
      <c r="F2068">
        <v>29675</v>
      </c>
      <c r="G2068" t="s">
        <v>14</v>
      </c>
      <c r="H2068">
        <v>11632</v>
      </c>
      <c r="I2068">
        <v>595000</v>
      </c>
      <c r="J2068" t="s">
        <v>712</v>
      </c>
    </row>
    <row r="2069" spans="1:10" x14ac:dyDescent="0.3">
      <c r="A2069">
        <v>2021</v>
      </c>
      <c r="B2069" t="s">
        <v>10</v>
      </c>
      <c r="C2069" t="s">
        <v>18</v>
      </c>
      <c r="D2069" t="s">
        <v>19</v>
      </c>
      <c r="E2069" t="s">
        <v>13</v>
      </c>
      <c r="F2069">
        <v>28415</v>
      </c>
      <c r="G2069" t="s">
        <v>14</v>
      </c>
      <c r="H2069">
        <v>13001</v>
      </c>
      <c r="I2069">
        <v>665000</v>
      </c>
      <c r="J2069" t="s">
        <v>712</v>
      </c>
    </row>
    <row r="2070" spans="1:10" x14ac:dyDescent="0.3">
      <c r="A2070">
        <v>2018</v>
      </c>
      <c r="B2070" t="s">
        <v>10</v>
      </c>
      <c r="C2070" t="s">
        <v>16</v>
      </c>
      <c r="D2070" t="s">
        <v>219</v>
      </c>
      <c r="E2070" t="s">
        <v>13</v>
      </c>
      <c r="F2070">
        <v>46764</v>
      </c>
      <c r="G2070" t="s">
        <v>14</v>
      </c>
      <c r="H2070">
        <v>9130</v>
      </c>
      <c r="I2070">
        <v>467000</v>
      </c>
      <c r="J2070" t="s">
        <v>712</v>
      </c>
    </row>
    <row r="2071" spans="1:10" x14ac:dyDescent="0.3">
      <c r="A2071">
        <v>2021</v>
      </c>
      <c r="B2071" t="s">
        <v>10</v>
      </c>
      <c r="C2071" t="s">
        <v>137</v>
      </c>
      <c r="D2071" t="s">
        <v>799</v>
      </c>
      <c r="E2071" t="s">
        <v>13</v>
      </c>
      <c r="F2071">
        <v>30314</v>
      </c>
      <c r="G2071" t="s">
        <v>14</v>
      </c>
      <c r="H2071">
        <v>12160</v>
      </c>
      <c r="I2071">
        <v>622000</v>
      </c>
      <c r="J2071" t="s">
        <v>712</v>
      </c>
    </row>
    <row r="2072" spans="1:10" x14ac:dyDescent="0.3">
      <c r="A2072">
        <v>2017</v>
      </c>
      <c r="B2072" t="s">
        <v>30</v>
      </c>
      <c r="C2072" t="s">
        <v>223</v>
      </c>
      <c r="D2072" t="s">
        <v>527</v>
      </c>
      <c r="E2072" t="s">
        <v>13</v>
      </c>
      <c r="F2072">
        <v>51401</v>
      </c>
      <c r="G2072" t="s">
        <v>14</v>
      </c>
      <c r="H2072">
        <v>7859</v>
      </c>
      <c r="I2072">
        <v>401999</v>
      </c>
      <c r="J2072" t="s">
        <v>712</v>
      </c>
    </row>
    <row r="2073" spans="1:10" x14ac:dyDescent="0.3">
      <c r="A2073">
        <v>2016</v>
      </c>
      <c r="B2073" t="s">
        <v>30</v>
      </c>
      <c r="C2073" t="s">
        <v>50</v>
      </c>
      <c r="D2073" t="s">
        <v>110</v>
      </c>
      <c r="E2073" t="s">
        <v>13</v>
      </c>
      <c r="F2073">
        <v>74240</v>
      </c>
      <c r="G2073" t="s">
        <v>14</v>
      </c>
      <c r="H2073">
        <v>8798</v>
      </c>
      <c r="I2073">
        <v>450000</v>
      </c>
      <c r="J2073" t="s">
        <v>712</v>
      </c>
    </row>
    <row r="2074" spans="1:10" x14ac:dyDescent="0.3">
      <c r="A2074">
        <v>2016</v>
      </c>
      <c r="B2074" t="s">
        <v>10</v>
      </c>
      <c r="C2074" t="s">
        <v>18</v>
      </c>
      <c r="D2074" t="s">
        <v>19</v>
      </c>
      <c r="E2074" t="s">
        <v>13</v>
      </c>
      <c r="F2074">
        <v>84123</v>
      </c>
      <c r="G2074" t="s">
        <v>14</v>
      </c>
      <c r="H2074">
        <v>8856</v>
      </c>
      <c r="I2074">
        <v>453000</v>
      </c>
      <c r="J2074" t="s">
        <v>712</v>
      </c>
    </row>
    <row r="2075" spans="1:10" x14ac:dyDescent="0.3">
      <c r="A2075">
        <v>2020</v>
      </c>
      <c r="B2075" t="s">
        <v>30</v>
      </c>
      <c r="C2075" t="s">
        <v>53</v>
      </c>
      <c r="D2075" t="s">
        <v>232</v>
      </c>
      <c r="E2075" t="s">
        <v>13</v>
      </c>
      <c r="F2075">
        <v>14693</v>
      </c>
      <c r="G2075" t="s">
        <v>14</v>
      </c>
      <c r="H2075">
        <v>21623</v>
      </c>
      <c r="I2075">
        <v>1136000</v>
      </c>
      <c r="J2075" t="s">
        <v>712</v>
      </c>
    </row>
    <row r="2076" spans="1:10" x14ac:dyDescent="0.3">
      <c r="A2076">
        <v>2019</v>
      </c>
      <c r="B2076" t="s">
        <v>57</v>
      </c>
      <c r="C2076" t="s">
        <v>295</v>
      </c>
      <c r="D2076" t="s">
        <v>800</v>
      </c>
      <c r="E2076" t="s">
        <v>13</v>
      </c>
      <c r="F2076">
        <v>84135</v>
      </c>
      <c r="G2076" t="s">
        <v>24</v>
      </c>
      <c r="H2076">
        <v>33505</v>
      </c>
      <c r="I2076">
        <v>1541000</v>
      </c>
      <c r="J2076" t="s">
        <v>712</v>
      </c>
    </row>
    <row r="2077" spans="1:10" x14ac:dyDescent="0.3">
      <c r="A2077">
        <v>2021</v>
      </c>
      <c r="B2077" t="s">
        <v>30</v>
      </c>
      <c r="C2077" t="s">
        <v>31</v>
      </c>
      <c r="D2077" t="s">
        <v>446</v>
      </c>
      <c r="E2077" t="s">
        <v>13</v>
      </c>
      <c r="F2077">
        <v>19866</v>
      </c>
      <c r="G2077" t="s">
        <v>14</v>
      </c>
      <c r="H2077">
        <v>14878</v>
      </c>
      <c r="I2077">
        <v>761000</v>
      </c>
      <c r="J2077" t="s">
        <v>712</v>
      </c>
    </row>
    <row r="2078" spans="1:10" x14ac:dyDescent="0.3">
      <c r="A2078">
        <v>2021</v>
      </c>
      <c r="B2078" t="s">
        <v>25</v>
      </c>
      <c r="C2078" t="s">
        <v>220</v>
      </c>
      <c r="D2078" t="s">
        <v>801</v>
      </c>
      <c r="E2078" t="s">
        <v>13</v>
      </c>
      <c r="F2078">
        <v>42072</v>
      </c>
      <c r="G2078" t="s">
        <v>24</v>
      </c>
      <c r="H2078">
        <v>28532</v>
      </c>
      <c r="I2078">
        <v>1499000</v>
      </c>
      <c r="J2078" t="s">
        <v>712</v>
      </c>
    </row>
    <row r="2079" spans="1:10" x14ac:dyDescent="0.3">
      <c r="A2079">
        <v>2021</v>
      </c>
      <c r="B2079" t="s">
        <v>10</v>
      </c>
      <c r="C2079" t="s">
        <v>610</v>
      </c>
      <c r="D2079" t="s">
        <v>791</v>
      </c>
      <c r="E2079" t="s">
        <v>23</v>
      </c>
      <c r="F2079">
        <v>27739</v>
      </c>
      <c r="G2079" t="s">
        <v>14</v>
      </c>
      <c r="H2079">
        <v>19735</v>
      </c>
      <c r="I2079">
        <v>1036999</v>
      </c>
      <c r="J2079" t="s">
        <v>712</v>
      </c>
    </row>
    <row r="2080" spans="1:10" x14ac:dyDescent="0.3">
      <c r="A2080">
        <v>2018</v>
      </c>
      <c r="B2080" t="s">
        <v>30</v>
      </c>
      <c r="C2080" t="s">
        <v>211</v>
      </c>
      <c r="D2080" t="s">
        <v>212</v>
      </c>
      <c r="E2080" t="s">
        <v>13</v>
      </c>
      <c r="F2080">
        <v>90833</v>
      </c>
      <c r="G2080" t="s">
        <v>73</v>
      </c>
      <c r="H2080">
        <v>9208</v>
      </c>
      <c r="I2080">
        <v>471000</v>
      </c>
      <c r="J2080" t="s">
        <v>712</v>
      </c>
    </row>
    <row r="2081" spans="1:10" x14ac:dyDescent="0.3">
      <c r="A2081">
        <v>2015</v>
      </c>
      <c r="B2081" t="s">
        <v>30</v>
      </c>
      <c r="C2081" t="s">
        <v>50</v>
      </c>
      <c r="D2081" t="s">
        <v>233</v>
      </c>
      <c r="E2081" t="s">
        <v>13</v>
      </c>
      <c r="F2081">
        <v>93800</v>
      </c>
      <c r="G2081" t="s">
        <v>14</v>
      </c>
      <c r="H2081">
        <v>8661</v>
      </c>
      <c r="I2081">
        <v>443000</v>
      </c>
      <c r="J2081" t="s">
        <v>712</v>
      </c>
    </row>
    <row r="2082" spans="1:10" x14ac:dyDescent="0.3">
      <c r="A2082">
        <v>2013</v>
      </c>
      <c r="B2082" t="s">
        <v>44</v>
      </c>
      <c r="C2082" t="s">
        <v>170</v>
      </c>
      <c r="D2082" t="s">
        <v>802</v>
      </c>
      <c r="E2082" t="s">
        <v>13</v>
      </c>
      <c r="F2082">
        <v>78963</v>
      </c>
      <c r="G2082" t="s">
        <v>14</v>
      </c>
      <c r="H2082">
        <v>7531</v>
      </c>
      <c r="I2082">
        <v>286000</v>
      </c>
      <c r="J2082" t="s">
        <v>712</v>
      </c>
    </row>
    <row r="2083" spans="1:10" x14ac:dyDescent="0.3">
      <c r="A2083">
        <v>2023</v>
      </c>
      <c r="B2083" t="s">
        <v>25</v>
      </c>
      <c r="C2083" t="s">
        <v>95</v>
      </c>
      <c r="D2083" t="s">
        <v>803</v>
      </c>
      <c r="E2083" t="s">
        <v>13</v>
      </c>
      <c r="F2083">
        <v>12657</v>
      </c>
      <c r="G2083" t="s">
        <v>14</v>
      </c>
      <c r="H2083">
        <v>11222</v>
      </c>
      <c r="I2083">
        <v>574000</v>
      </c>
      <c r="J2083" t="s">
        <v>712</v>
      </c>
    </row>
    <row r="2084" spans="1:10" x14ac:dyDescent="0.3">
      <c r="A2084">
        <v>2020</v>
      </c>
      <c r="B2084" t="s">
        <v>67</v>
      </c>
      <c r="C2084" t="s">
        <v>100</v>
      </c>
      <c r="D2084" t="s">
        <v>569</v>
      </c>
      <c r="E2084" t="s">
        <v>13</v>
      </c>
      <c r="F2084">
        <v>37438</v>
      </c>
      <c r="G2084" t="s">
        <v>14</v>
      </c>
      <c r="H2084">
        <v>17892</v>
      </c>
      <c r="I2084">
        <v>940000</v>
      </c>
      <c r="J2084" t="s">
        <v>712</v>
      </c>
    </row>
    <row r="2085" spans="1:10" x14ac:dyDescent="0.3">
      <c r="A2085">
        <v>2016</v>
      </c>
      <c r="B2085" t="s">
        <v>44</v>
      </c>
      <c r="C2085" t="s">
        <v>62</v>
      </c>
      <c r="D2085" t="s">
        <v>63</v>
      </c>
      <c r="E2085" t="s">
        <v>13</v>
      </c>
      <c r="F2085">
        <v>52932</v>
      </c>
      <c r="G2085" t="s">
        <v>14</v>
      </c>
      <c r="H2085">
        <v>7879</v>
      </c>
      <c r="I2085">
        <v>403000</v>
      </c>
      <c r="J2085" t="s">
        <v>712</v>
      </c>
    </row>
    <row r="2086" spans="1:10" x14ac:dyDescent="0.3">
      <c r="A2086">
        <v>2018</v>
      </c>
      <c r="B2086" t="s">
        <v>75</v>
      </c>
      <c r="C2086" t="s">
        <v>76</v>
      </c>
      <c r="D2086" t="s">
        <v>77</v>
      </c>
      <c r="E2086" t="s">
        <v>13</v>
      </c>
      <c r="F2086">
        <v>71796</v>
      </c>
      <c r="G2086" t="s">
        <v>14</v>
      </c>
      <c r="H2086">
        <v>5709</v>
      </c>
      <c r="I2086">
        <v>292000</v>
      </c>
      <c r="J2086" t="s">
        <v>712</v>
      </c>
    </row>
    <row r="2087" spans="1:10" x14ac:dyDescent="0.3">
      <c r="A2087">
        <v>2019</v>
      </c>
      <c r="B2087" t="s">
        <v>44</v>
      </c>
      <c r="C2087" t="s">
        <v>45</v>
      </c>
      <c r="D2087" t="s">
        <v>46</v>
      </c>
      <c r="E2087" t="s">
        <v>23</v>
      </c>
      <c r="F2087">
        <v>48227</v>
      </c>
      <c r="G2087" t="s">
        <v>14</v>
      </c>
      <c r="H2087">
        <v>16236</v>
      </c>
      <c r="I2087">
        <v>852999</v>
      </c>
      <c r="J2087" t="s">
        <v>712</v>
      </c>
    </row>
    <row r="2088" spans="1:10" x14ac:dyDescent="0.3">
      <c r="A2088">
        <v>2022</v>
      </c>
      <c r="B2088" t="s">
        <v>75</v>
      </c>
      <c r="C2088" t="s">
        <v>104</v>
      </c>
      <c r="D2088" t="s">
        <v>420</v>
      </c>
      <c r="E2088" t="s">
        <v>13</v>
      </c>
      <c r="F2088">
        <v>7021</v>
      </c>
      <c r="G2088" t="s">
        <v>14</v>
      </c>
      <c r="H2088">
        <v>12786</v>
      </c>
      <c r="I2088">
        <v>654000</v>
      </c>
      <c r="J2088" t="s">
        <v>712</v>
      </c>
    </row>
    <row r="2089" spans="1:10" x14ac:dyDescent="0.3">
      <c r="A2089">
        <v>2017</v>
      </c>
      <c r="B2089" t="s">
        <v>25</v>
      </c>
      <c r="C2089" t="s">
        <v>95</v>
      </c>
      <c r="D2089" t="s">
        <v>439</v>
      </c>
      <c r="E2089" t="s">
        <v>23</v>
      </c>
      <c r="F2089">
        <v>43322</v>
      </c>
      <c r="G2089" t="s">
        <v>14</v>
      </c>
      <c r="H2089">
        <v>7859</v>
      </c>
      <c r="I2089">
        <v>401999</v>
      </c>
      <c r="J2089" t="s">
        <v>712</v>
      </c>
    </row>
    <row r="2090" spans="1:10" x14ac:dyDescent="0.3">
      <c r="A2090">
        <v>2021</v>
      </c>
      <c r="B2090" t="s">
        <v>25</v>
      </c>
      <c r="C2090" t="s">
        <v>95</v>
      </c>
      <c r="D2090" t="s">
        <v>329</v>
      </c>
      <c r="E2090" t="s">
        <v>13</v>
      </c>
      <c r="F2090">
        <v>47603</v>
      </c>
      <c r="G2090" t="s">
        <v>14</v>
      </c>
      <c r="H2090">
        <v>10772</v>
      </c>
      <c r="I2090">
        <v>551000</v>
      </c>
      <c r="J2090" t="s">
        <v>712</v>
      </c>
    </row>
    <row r="2091" spans="1:10" x14ac:dyDescent="0.3">
      <c r="A2091">
        <v>2011</v>
      </c>
      <c r="B2091" t="s">
        <v>30</v>
      </c>
      <c r="C2091" t="s">
        <v>38</v>
      </c>
      <c r="D2091" t="s">
        <v>39</v>
      </c>
      <c r="E2091" t="s">
        <v>13</v>
      </c>
      <c r="F2091">
        <v>34095</v>
      </c>
      <c r="G2091" t="s">
        <v>14</v>
      </c>
      <c r="H2091">
        <v>10733</v>
      </c>
      <c r="I2091">
        <v>227999</v>
      </c>
      <c r="J2091" t="s">
        <v>712</v>
      </c>
    </row>
    <row r="2092" spans="1:10" x14ac:dyDescent="0.3">
      <c r="A2092">
        <v>2018</v>
      </c>
      <c r="B2092" t="s">
        <v>10</v>
      </c>
      <c r="C2092" t="s">
        <v>93</v>
      </c>
      <c r="D2092" t="s">
        <v>470</v>
      </c>
      <c r="E2092" t="s">
        <v>23</v>
      </c>
      <c r="F2092">
        <v>54533</v>
      </c>
      <c r="G2092" t="s">
        <v>14</v>
      </c>
      <c r="H2092">
        <v>8719</v>
      </c>
      <c r="I2092">
        <v>446000</v>
      </c>
      <c r="J2092" t="s">
        <v>712</v>
      </c>
    </row>
    <row r="2093" spans="1:10" x14ac:dyDescent="0.3">
      <c r="A2093">
        <v>2014</v>
      </c>
      <c r="B2093" t="s">
        <v>44</v>
      </c>
      <c r="C2093" t="s">
        <v>45</v>
      </c>
      <c r="D2093" t="s">
        <v>88</v>
      </c>
      <c r="E2093" t="s">
        <v>23</v>
      </c>
      <c r="F2093">
        <v>62811</v>
      </c>
      <c r="G2093" t="s">
        <v>14</v>
      </c>
      <c r="H2093">
        <v>12145</v>
      </c>
      <c r="I2093">
        <v>546000</v>
      </c>
      <c r="J2093" t="s">
        <v>712</v>
      </c>
    </row>
    <row r="2094" spans="1:10" x14ac:dyDescent="0.3">
      <c r="A2094">
        <v>2022</v>
      </c>
      <c r="B2094" t="s">
        <v>64</v>
      </c>
      <c r="C2094" t="s">
        <v>65</v>
      </c>
      <c r="D2094" t="s">
        <v>281</v>
      </c>
      <c r="E2094" t="s">
        <v>13</v>
      </c>
      <c r="F2094">
        <v>13045</v>
      </c>
      <c r="G2094" t="s">
        <v>14</v>
      </c>
      <c r="H2094">
        <v>12512</v>
      </c>
      <c r="I2094">
        <v>640000</v>
      </c>
      <c r="J2094" t="s">
        <v>712</v>
      </c>
    </row>
    <row r="2095" spans="1:10" x14ac:dyDescent="0.3">
      <c r="A2095">
        <v>2015</v>
      </c>
      <c r="B2095" t="s">
        <v>10</v>
      </c>
      <c r="C2095" t="s">
        <v>11</v>
      </c>
      <c r="D2095" t="s">
        <v>134</v>
      </c>
      <c r="E2095" t="s">
        <v>13</v>
      </c>
      <c r="F2095">
        <v>44871</v>
      </c>
      <c r="G2095" t="s">
        <v>14</v>
      </c>
      <c r="H2095">
        <v>5103</v>
      </c>
      <c r="I2095">
        <v>261000</v>
      </c>
      <c r="J2095" t="s">
        <v>712</v>
      </c>
    </row>
    <row r="2096" spans="1:10" x14ac:dyDescent="0.3">
      <c r="A2096">
        <v>2016</v>
      </c>
      <c r="B2096" t="s">
        <v>10</v>
      </c>
      <c r="C2096" t="s">
        <v>93</v>
      </c>
      <c r="D2096" t="s">
        <v>348</v>
      </c>
      <c r="E2096" t="s">
        <v>23</v>
      </c>
      <c r="F2096">
        <v>68891</v>
      </c>
      <c r="G2096" t="s">
        <v>14</v>
      </c>
      <c r="H2096">
        <v>6940</v>
      </c>
      <c r="I2096">
        <v>355000</v>
      </c>
      <c r="J2096" t="s">
        <v>712</v>
      </c>
    </row>
    <row r="2097" spans="1:10" x14ac:dyDescent="0.3">
      <c r="A2097">
        <v>2019</v>
      </c>
      <c r="B2097" t="s">
        <v>20</v>
      </c>
      <c r="C2097" t="s">
        <v>600</v>
      </c>
      <c r="D2097" t="s">
        <v>789</v>
      </c>
      <c r="E2097" t="s">
        <v>13</v>
      </c>
      <c r="F2097">
        <v>37999</v>
      </c>
      <c r="G2097" t="s">
        <v>24</v>
      </c>
      <c r="H2097">
        <v>26634</v>
      </c>
      <c r="I2097">
        <v>1225000</v>
      </c>
      <c r="J2097" t="s">
        <v>712</v>
      </c>
    </row>
    <row r="2098" spans="1:10" x14ac:dyDescent="0.3">
      <c r="A2098">
        <v>2017</v>
      </c>
      <c r="B2098" t="s">
        <v>10</v>
      </c>
      <c r="C2098" t="s">
        <v>93</v>
      </c>
      <c r="D2098" t="s">
        <v>276</v>
      </c>
      <c r="E2098" t="s">
        <v>13</v>
      </c>
      <c r="F2098">
        <v>103154</v>
      </c>
      <c r="G2098" t="s">
        <v>73</v>
      </c>
      <c r="H2098">
        <v>8186</v>
      </c>
      <c r="I2098">
        <v>368000</v>
      </c>
      <c r="J2098" t="s">
        <v>712</v>
      </c>
    </row>
    <row r="2099" spans="1:10" x14ac:dyDescent="0.3">
      <c r="A2099">
        <v>2019</v>
      </c>
      <c r="B2099" t="s">
        <v>30</v>
      </c>
      <c r="C2099" t="s">
        <v>211</v>
      </c>
      <c r="D2099" t="s">
        <v>212</v>
      </c>
      <c r="E2099" t="s">
        <v>13</v>
      </c>
      <c r="F2099">
        <v>41326</v>
      </c>
      <c r="G2099" t="s">
        <v>14</v>
      </c>
      <c r="H2099">
        <v>10429</v>
      </c>
      <c r="I2099">
        <v>533000</v>
      </c>
      <c r="J2099" t="s">
        <v>712</v>
      </c>
    </row>
    <row r="2100" spans="1:10" x14ac:dyDescent="0.3">
      <c r="A2100">
        <v>2017</v>
      </c>
      <c r="B2100" t="s">
        <v>75</v>
      </c>
      <c r="C2100" t="s">
        <v>217</v>
      </c>
      <c r="D2100" t="s">
        <v>398</v>
      </c>
      <c r="E2100" t="s">
        <v>23</v>
      </c>
      <c r="F2100">
        <v>46813</v>
      </c>
      <c r="G2100" t="s">
        <v>14</v>
      </c>
      <c r="H2100">
        <v>12082</v>
      </c>
      <c r="I2100">
        <v>618000</v>
      </c>
      <c r="J2100" t="s">
        <v>712</v>
      </c>
    </row>
    <row r="2101" spans="1:10" x14ac:dyDescent="0.3">
      <c r="A2101">
        <v>2018</v>
      </c>
      <c r="B2101" t="s">
        <v>146</v>
      </c>
      <c r="C2101" t="s">
        <v>147</v>
      </c>
      <c r="D2101" t="s">
        <v>248</v>
      </c>
      <c r="E2101" t="s">
        <v>13</v>
      </c>
      <c r="F2101">
        <v>45012</v>
      </c>
      <c r="G2101" t="s">
        <v>14</v>
      </c>
      <c r="H2101">
        <v>13275</v>
      </c>
      <c r="I2101">
        <v>679000</v>
      </c>
      <c r="J2101" t="s">
        <v>712</v>
      </c>
    </row>
    <row r="2102" spans="1:10" x14ac:dyDescent="0.3">
      <c r="A2102">
        <v>2015</v>
      </c>
      <c r="B2102" t="s">
        <v>44</v>
      </c>
      <c r="C2102" t="s">
        <v>170</v>
      </c>
      <c r="D2102" t="s">
        <v>802</v>
      </c>
      <c r="E2102" t="s">
        <v>13</v>
      </c>
      <c r="F2102">
        <v>96319</v>
      </c>
      <c r="G2102" t="s">
        <v>14</v>
      </c>
      <c r="H2102">
        <v>6530</v>
      </c>
      <c r="I2102">
        <v>334000</v>
      </c>
      <c r="J2102" t="s">
        <v>712</v>
      </c>
    </row>
    <row r="2103" spans="1:10" x14ac:dyDescent="0.3">
      <c r="A2103">
        <v>2020</v>
      </c>
      <c r="B2103" t="s">
        <v>25</v>
      </c>
      <c r="C2103" t="s">
        <v>143</v>
      </c>
      <c r="D2103" t="s">
        <v>632</v>
      </c>
      <c r="E2103" t="s">
        <v>13</v>
      </c>
      <c r="F2103">
        <v>17280</v>
      </c>
      <c r="G2103" t="s">
        <v>14</v>
      </c>
      <c r="H2103">
        <v>13724</v>
      </c>
      <c r="I2103">
        <v>702000</v>
      </c>
      <c r="J2103" t="s">
        <v>712</v>
      </c>
    </row>
    <row r="2104" spans="1:10" x14ac:dyDescent="0.3">
      <c r="A2104">
        <v>2023</v>
      </c>
      <c r="B2104" t="s">
        <v>25</v>
      </c>
      <c r="C2104" t="s">
        <v>95</v>
      </c>
      <c r="D2104" t="s">
        <v>717</v>
      </c>
      <c r="E2104" t="s">
        <v>13</v>
      </c>
      <c r="F2104">
        <v>7441</v>
      </c>
      <c r="G2104" t="s">
        <v>14</v>
      </c>
      <c r="H2104">
        <v>10186</v>
      </c>
      <c r="I2104">
        <v>521000</v>
      </c>
      <c r="J2104" t="s">
        <v>712</v>
      </c>
    </row>
    <row r="2105" spans="1:10" x14ac:dyDescent="0.3">
      <c r="A2105">
        <v>2020</v>
      </c>
      <c r="B2105" t="s">
        <v>25</v>
      </c>
      <c r="C2105" t="s">
        <v>95</v>
      </c>
      <c r="D2105" t="s">
        <v>594</v>
      </c>
      <c r="E2105" t="s">
        <v>23</v>
      </c>
      <c r="F2105">
        <v>34644</v>
      </c>
      <c r="G2105" t="s">
        <v>14</v>
      </c>
      <c r="H2105">
        <v>11593</v>
      </c>
      <c r="I2105">
        <v>593000</v>
      </c>
      <c r="J2105" t="s">
        <v>712</v>
      </c>
    </row>
    <row r="2106" spans="1:10" x14ac:dyDescent="0.3">
      <c r="A2106">
        <v>2021</v>
      </c>
      <c r="B2106" t="s">
        <v>20</v>
      </c>
      <c r="C2106" t="s">
        <v>243</v>
      </c>
      <c r="D2106" t="s">
        <v>244</v>
      </c>
      <c r="E2106" t="s">
        <v>23</v>
      </c>
      <c r="F2106">
        <v>30914</v>
      </c>
      <c r="G2106" t="s">
        <v>14</v>
      </c>
      <c r="H2106">
        <v>27485</v>
      </c>
      <c r="I2106">
        <v>1444000</v>
      </c>
      <c r="J2106" t="s">
        <v>712</v>
      </c>
    </row>
    <row r="2107" spans="1:10" x14ac:dyDescent="0.3">
      <c r="A2107">
        <v>2014</v>
      </c>
      <c r="B2107" t="s">
        <v>30</v>
      </c>
      <c r="C2107" t="s">
        <v>223</v>
      </c>
      <c r="D2107" t="s">
        <v>265</v>
      </c>
      <c r="E2107" t="s">
        <v>13</v>
      </c>
      <c r="F2107">
        <v>92619</v>
      </c>
      <c r="G2107" t="s">
        <v>14</v>
      </c>
      <c r="H2107">
        <v>7296</v>
      </c>
      <c r="I2107">
        <v>328000</v>
      </c>
      <c r="J2107" t="s">
        <v>712</v>
      </c>
    </row>
    <row r="2108" spans="1:10" x14ac:dyDescent="0.3">
      <c r="A2108">
        <v>2023</v>
      </c>
      <c r="B2108" t="s">
        <v>25</v>
      </c>
      <c r="C2108" t="s">
        <v>55</v>
      </c>
      <c r="D2108" t="s">
        <v>649</v>
      </c>
      <c r="E2108" t="s">
        <v>23</v>
      </c>
      <c r="F2108">
        <v>893</v>
      </c>
      <c r="G2108" t="s">
        <v>14</v>
      </c>
      <c r="H2108">
        <v>16978</v>
      </c>
      <c r="I2108">
        <v>892000</v>
      </c>
      <c r="J2108" t="s">
        <v>712</v>
      </c>
    </row>
    <row r="2109" spans="1:10" x14ac:dyDescent="0.3">
      <c r="A2109">
        <v>2013</v>
      </c>
      <c r="B2109" t="s">
        <v>41</v>
      </c>
      <c r="C2109" t="s">
        <v>373</v>
      </c>
      <c r="D2109" t="s">
        <v>389</v>
      </c>
      <c r="E2109" t="s">
        <v>13</v>
      </c>
      <c r="F2109">
        <v>83968</v>
      </c>
      <c r="G2109" t="s">
        <v>14</v>
      </c>
      <c r="H2109">
        <v>8532</v>
      </c>
      <c r="I2109">
        <v>324000</v>
      </c>
      <c r="J2109" t="s">
        <v>712</v>
      </c>
    </row>
    <row r="2110" spans="1:10" x14ac:dyDescent="0.3">
      <c r="A2110">
        <v>2016</v>
      </c>
      <c r="B2110" t="s">
        <v>44</v>
      </c>
      <c r="C2110" t="s">
        <v>62</v>
      </c>
      <c r="D2110" t="s">
        <v>415</v>
      </c>
      <c r="E2110" t="s">
        <v>13</v>
      </c>
      <c r="F2110">
        <v>54809</v>
      </c>
      <c r="G2110" t="s">
        <v>14</v>
      </c>
      <c r="H2110">
        <v>7976</v>
      </c>
      <c r="I2110">
        <v>408000</v>
      </c>
      <c r="J2110" t="s">
        <v>712</v>
      </c>
    </row>
    <row r="2111" spans="1:10" x14ac:dyDescent="0.3">
      <c r="A2111">
        <v>2016</v>
      </c>
      <c r="B2111" t="s">
        <v>44</v>
      </c>
      <c r="C2111" t="s">
        <v>45</v>
      </c>
      <c r="D2111" t="s">
        <v>47</v>
      </c>
      <c r="E2111" t="s">
        <v>13</v>
      </c>
      <c r="F2111">
        <v>72308</v>
      </c>
      <c r="G2111" t="s">
        <v>14</v>
      </c>
      <c r="H2111">
        <v>10538</v>
      </c>
      <c r="I2111">
        <v>539000</v>
      </c>
      <c r="J2111" t="s">
        <v>712</v>
      </c>
    </row>
    <row r="2112" spans="1:10" x14ac:dyDescent="0.3">
      <c r="A2112">
        <v>2017</v>
      </c>
      <c r="B2112" t="s">
        <v>30</v>
      </c>
      <c r="C2112" t="s">
        <v>53</v>
      </c>
      <c r="D2112" t="s">
        <v>234</v>
      </c>
      <c r="E2112" t="s">
        <v>13</v>
      </c>
      <c r="F2112">
        <v>83038</v>
      </c>
      <c r="G2112" t="s">
        <v>14</v>
      </c>
      <c r="H2112">
        <v>13939</v>
      </c>
      <c r="I2112">
        <v>713000</v>
      </c>
      <c r="J2112" t="s">
        <v>712</v>
      </c>
    </row>
    <row r="2113" spans="1:10" x14ac:dyDescent="0.3">
      <c r="A2113">
        <v>2019</v>
      </c>
      <c r="B2113" t="s">
        <v>146</v>
      </c>
      <c r="C2113" t="s">
        <v>147</v>
      </c>
      <c r="D2113" t="s">
        <v>248</v>
      </c>
      <c r="E2113" t="s">
        <v>13</v>
      </c>
      <c r="F2113">
        <v>98296</v>
      </c>
      <c r="G2113" t="s">
        <v>14</v>
      </c>
      <c r="H2113">
        <v>11984</v>
      </c>
      <c r="I2113">
        <v>613000</v>
      </c>
      <c r="J2113" t="s">
        <v>712</v>
      </c>
    </row>
    <row r="2114" spans="1:10" x14ac:dyDescent="0.3">
      <c r="A2114">
        <v>2018</v>
      </c>
      <c r="B2114" t="s">
        <v>10</v>
      </c>
      <c r="C2114" t="s">
        <v>86</v>
      </c>
      <c r="D2114" t="s">
        <v>168</v>
      </c>
      <c r="E2114" t="s">
        <v>13</v>
      </c>
      <c r="F2114">
        <v>72457</v>
      </c>
      <c r="G2114" t="s">
        <v>73</v>
      </c>
      <c r="H2114">
        <v>7918</v>
      </c>
      <c r="I2114">
        <v>405000</v>
      </c>
      <c r="J2114" t="s">
        <v>712</v>
      </c>
    </row>
    <row r="2115" spans="1:10" x14ac:dyDescent="0.3">
      <c r="A2115">
        <v>2023</v>
      </c>
      <c r="B2115" t="s">
        <v>10</v>
      </c>
      <c r="C2115" t="s">
        <v>118</v>
      </c>
      <c r="D2115" t="s">
        <v>258</v>
      </c>
      <c r="E2115" t="s">
        <v>13</v>
      </c>
      <c r="F2115">
        <v>14131</v>
      </c>
      <c r="G2115" t="s">
        <v>73</v>
      </c>
      <c r="H2115">
        <v>12571</v>
      </c>
      <c r="I2115">
        <v>643000</v>
      </c>
      <c r="J2115" t="s">
        <v>712</v>
      </c>
    </row>
    <row r="2116" spans="1:10" x14ac:dyDescent="0.3">
      <c r="A2116">
        <v>2019</v>
      </c>
      <c r="B2116" t="s">
        <v>41</v>
      </c>
      <c r="C2116" t="s">
        <v>373</v>
      </c>
      <c r="D2116" t="s">
        <v>804</v>
      </c>
      <c r="E2116" t="s">
        <v>23</v>
      </c>
      <c r="F2116">
        <v>30877</v>
      </c>
      <c r="G2116" t="s">
        <v>14</v>
      </c>
      <c r="H2116">
        <v>20937</v>
      </c>
      <c r="I2116">
        <v>1100000</v>
      </c>
      <c r="J2116" t="s">
        <v>712</v>
      </c>
    </row>
    <row r="2117" spans="1:10" x14ac:dyDescent="0.3">
      <c r="A2117">
        <v>2017</v>
      </c>
      <c r="B2117" t="s">
        <v>10</v>
      </c>
      <c r="C2117" t="s">
        <v>11</v>
      </c>
      <c r="D2117" t="s">
        <v>576</v>
      </c>
      <c r="E2117" t="s">
        <v>23</v>
      </c>
      <c r="F2117">
        <v>49080</v>
      </c>
      <c r="G2117" t="s">
        <v>14</v>
      </c>
      <c r="H2117">
        <v>6667</v>
      </c>
      <c r="I2117">
        <v>341000</v>
      </c>
      <c r="J2117" t="s">
        <v>712</v>
      </c>
    </row>
    <row r="2118" spans="1:10" x14ac:dyDescent="0.3">
      <c r="A2118">
        <v>2018</v>
      </c>
      <c r="B2118" t="s">
        <v>146</v>
      </c>
      <c r="C2118" t="s">
        <v>235</v>
      </c>
      <c r="D2118" t="s">
        <v>236</v>
      </c>
      <c r="E2118" t="s">
        <v>13</v>
      </c>
      <c r="F2118">
        <v>87411</v>
      </c>
      <c r="G2118" t="s">
        <v>14</v>
      </c>
      <c r="H2118">
        <v>9306</v>
      </c>
      <c r="I2118">
        <v>476000</v>
      </c>
      <c r="J2118" t="s">
        <v>712</v>
      </c>
    </row>
    <row r="2119" spans="1:10" x14ac:dyDescent="0.3">
      <c r="A2119">
        <v>2023</v>
      </c>
      <c r="B2119" t="s">
        <v>10</v>
      </c>
      <c r="C2119" t="s">
        <v>129</v>
      </c>
      <c r="D2119" t="s">
        <v>583</v>
      </c>
      <c r="E2119" t="s">
        <v>23</v>
      </c>
      <c r="F2119">
        <v>6333</v>
      </c>
      <c r="G2119" t="s">
        <v>14</v>
      </c>
      <c r="H2119">
        <v>10968</v>
      </c>
      <c r="I2119">
        <v>561000</v>
      </c>
      <c r="J2119" t="s">
        <v>712</v>
      </c>
    </row>
    <row r="2120" spans="1:10" x14ac:dyDescent="0.3">
      <c r="A2120">
        <v>2020</v>
      </c>
      <c r="B2120" t="s">
        <v>10</v>
      </c>
      <c r="C2120" t="s">
        <v>11</v>
      </c>
      <c r="D2120" t="s">
        <v>124</v>
      </c>
      <c r="E2120" t="s">
        <v>13</v>
      </c>
      <c r="F2120">
        <v>20288</v>
      </c>
      <c r="G2120" t="s">
        <v>14</v>
      </c>
      <c r="H2120">
        <v>7273</v>
      </c>
      <c r="I2120">
        <v>372000</v>
      </c>
      <c r="J2120" t="s">
        <v>712</v>
      </c>
    </row>
    <row r="2121" spans="1:10" x14ac:dyDescent="0.3">
      <c r="A2121">
        <v>2022</v>
      </c>
      <c r="B2121" t="s">
        <v>10</v>
      </c>
      <c r="C2121" t="s">
        <v>102</v>
      </c>
      <c r="D2121" t="s">
        <v>805</v>
      </c>
      <c r="E2121" t="s">
        <v>13</v>
      </c>
      <c r="F2121">
        <v>15892</v>
      </c>
      <c r="G2121" t="s">
        <v>14</v>
      </c>
      <c r="H2121">
        <v>17854</v>
      </c>
      <c r="I2121">
        <v>938000</v>
      </c>
      <c r="J2121" t="s">
        <v>712</v>
      </c>
    </row>
    <row r="2122" spans="1:10" x14ac:dyDescent="0.3">
      <c r="A2122">
        <v>2018</v>
      </c>
      <c r="B2122" t="s">
        <v>25</v>
      </c>
      <c r="C2122" t="s">
        <v>95</v>
      </c>
      <c r="D2122" t="s">
        <v>319</v>
      </c>
      <c r="E2122" t="s">
        <v>13</v>
      </c>
      <c r="F2122">
        <v>94153</v>
      </c>
      <c r="G2122" t="s">
        <v>14</v>
      </c>
      <c r="H2122">
        <v>8055</v>
      </c>
      <c r="I2122">
        <v>412000</v>
      </c>
      <c r="J2122" t="s">
        <v>712</v>
      </c>
    </row>
    <row r="2123" spans="1:10" x14ac:dyDescent="0.3">
      <c r="A2123">
        <v>2019</v>
      </c>
      <c r="B2123" t="s">
        <v>30</v>
      </c>
      <c r="C2123" t="s">
        <v>50</v>
      </c>
      <c r="D2123" t="s">
        <v>433</v>
      </c>
      <c r="E2123" t="s">
        <v>13</v>
      </c>
      <c r="F2123">
        <v>34181</v>
      </c>
      <c r="G2123" t="s">
        <v>14</v>
      </c>
      <c r="H2123">
        <v>10244</v>
      </c>
      <c r="I2123">
        <v>524000</v>
      </c>
      <c r="J2123" t="s">
        <v>712</v>
      </c>
    </row>
    <row r="2124" spans="1:10" x14ac:dyDescent="0.3">
      <c r="A2124">
        <v>2019</v>
      </c>
      <c r="B2124" t="s">
        <v>20</v>
      </c>
      <c r="C2124" t="s">
        <v>21</v>
      </c>
      <c r="D2124" t="s">
        <v>477</v>
      </c>
      <c r="E2124" t="s">
        <v>13</v>
      </c>
      <c r="F2124">
        <v>59332</v>
      </c>
      <c r="G2124" t="s">
        <v>14</v>
      </c>
      <c r="H2124">
        <v>12512</v>
      </c>
      <c r="I2124">
        <v>640000</v>
      </c>
      <c r="J2124" t="s">
        <v>712</v>
      </c>
    </row>
    <row r="2125" spans="1:10" x14ac:dyDescent="0.3">
      <c r="A2125">
        <v>2015</v>
      </c>
      <c r="B2125" t="s">
        <v>10</v>
      </c>
      <c r="C2125" t="s">
        <v>16</v>
      </c>
      <c r="D2125" t="s">
        <v>17</v>
      </c>
      <c r="E2125" t="s">
        <v>13</v>
      </c>
      <c r="F2125">
        <v>42213</v>
      </c>
      <c r="G2125" t="s">
        <v>14</v>
      </c>
      <c r="H2125">
        <v>7429</v>
      </c>
      <c r="I2125">
        <v>380000</v>
      </c>
      <c r="J2125" t="s">
        <v>712</v>
      </c>
    </row>
    <row r="2126" spans="1:10" x14ac:dyDescent="0.3">
      <c r="A2126">
        <v>2020</v>
      </c>
      <c r="B2126" t="s">
        <v>25</v>
      </c>
      <c r="C2126" t="s">
        <v>28</v>
      </c>
      <c r="D2126" t="s">
        <v>237</v>
      </c>
      <c r="E2126" t="s">
        <v>13</v>
      </c>
      <c r="F2126">
        <v>47970</v>
      </c>
      <c r="G2126" t="s">
        <v>14</v>
      </c>
      <c r="H2126">
        <v>10303</v>
      </c>
      <c r="I2126">
        <v>527000</v>
      </c>
      <c r="J2126" t="s">
        <v>712</v>
      </c>
    </row>
    <row r="2127" spans="1:10" x14ac:dyDescent="0.3">
      <c r="A2127">
        <v>2019</v>
      </c>
      <c r="B2127" t="s">
        <v>10</v>
      </c>
      <c r="C2127" t="s">
        <v>16</v>
      </c>
      <c r="D2127" t="s">
        <v>166</v>
      </c>
      <c r="E2127" t="s">
        <v>13</v>
      </c>
      <c r="F2127">
        <v>43834</v>
      </c>
      <c r="G2127" t="s">
        <v>14</v>
      </c>
      <c r="H2127">
        <v>11632</v>
      </c>
      <c r="I2127">
        <v>595000</v>
      </c>
      <c r="J2127" t="s">
        <v>712</v>
      </c>
    </row>
    <row r="2128" spans="1:10" x14ac:dyDescent="0.3">
      <c r="A2128">
        <v>2018</v>
      </c>
      <c r="B2128" t="s">
        <v>70</v>
      </c>
      <c r="C2128" t="s">
        <v>71</v>
      </c>
      <c r="D2128" t="s">
        <v>806</v>
      </c>
      <c r="E2128" t="s">
        <v>13</v>
      </c>
      <c r="F2128">
        <v>31754</v>
      </c>
      <c r="G2128" t="s">
        <v>14</v>
      </c>
      <c r="H2128">
        <v>8543</v>
      </c>
      <c r="I2128">
        <v>437000</v>
      </c>
      <c r="J2128" t="s">
        <v>712</v>
      </c>
    </row>
    <row r="2129" spans="1:10" x14ac:dyDescent="0.3">
      <c r="A2129">
        <v>2017</v>
      </c>
      <c r="B2129" t="s">
        <v>10</v>
      </c>
      <c r="C2129" t="s">
        <v>93</v>
      </c>
      <c r="D2129" t="s">
        <v>348</v>
      </c>
      <c r="E2129" t="s">
        <v>23</v>
      </c>
      <c r="F2129">
        <v>29841</v>
      </c>
      <c r="G2129" t="s">
        <v>14</v>
      </c>
      <c r="H2129">
        <v>8465</v>
      </c>
      <c r="I2129">
        <v>433000</v>
      </c>
      <c r="J2129" t="s">
        <v>712</v>
      </c>
    </row>
    <row r="2130" spans="1:10" x14ac:dyDescent="0.3">
      <c r="A2130">
        <v>2020</v>
      </c>
      <c r="B2130" t="s">
        <v>67</v>
      </c>
      <c r="C2130" t="s">
        <v>68</v>
      </c>
      <c r="D2130" t="s">
        <v>807</v>
      </c>
      <c r="E2130" t="s">
        <v>13</v>
      </c>
      <c r="F2130">
        <v>71222</v>
      </c>
      <c r="G2130" t="s">
        <v>14</v>
      </c>
      <c r="H2130">
        <v>22498</v>
      </c>
      <c r="I2130">
        <v>1182000</v>
      </c>
      <c r="J2130" t="s">
        <v>712</v>
      </c>
    </row>
    <row r="2131" spans="1:10" x14ac:dyDescent="0.3">
      <c r="A2131">
        <v>2020</v>
      </c>
      <c r="B2131" t="s">
        <v>10</v>
      </c>
      <c r="C2131" t="s">
        <v>129</v>
      </c>
      <c r="D2131" t="s">
        <v>130</v>
      </c>
      <c r="E2131" t="s">
        <v>13</v>
      </c>
      <c r="F2131">
        <v>30651</v>
      </c>
      <c r="G2131" t="s">
        <v>14</v>
      </c>
      <c r="H2131">
        <v>7390</v>
      </c>
      <c r="I2131">
        <v>378000</v>
      </c>
      <c r="J2131" t="s">
        <v>712</v>
      </c>
    </row>
    <row r="2132" spans="1:10" x14ac:dyDescent="0.3">
      <c r="A2132">
        <v>2020</v>
      </c>
      <c r="B2132" t="s">
        <v>67</v>
      </c>
      <c r="C2132" t="s">
        <v>68</v>
      </c>
      <c r="D2132" t="s">
        <v>238</v>
      </c>
      <c r="E2132" t="s">
        <v>13</v>
      </c>
      <c r="F2132">
        <v>50450</v>
      </c>
      <c r="G2132" t="s">
        <v>14</v>
      </c>
      <c r="H2132">
        <v>20267</v>
      </c>
      <c r="I2132">
        <v>1065000</v>
      </c>
      <c r="J2132" t="s">
        <v>712</v>
      </c>
    </row>
    <row r="2133" spans="1:10" x14ac:dyDescent="0.3">
      <c r="A2133">
        <v>2022</v>
      </c>
      <c r="B2133" t="s">
        <v>20</v>
      </c>
      <c r="C2133" t="s">
        <v>376</v>
      </c>
      <c r="D2133" t="s">
        <v>808</v>
      </c>
      <c r="E2133" t="s">
        <v>13</v>
      </c>
      <c r="F2133">
        <v>22038</v>
      </c>
      <c r="G2133" t="s">
        <v>24</v>
      </c>
      <c r="H2133">
        <v>19719</v>
      </c>
      <c r="I2133">
        <v>1036000</v>
      </c>
      <c r="J2133" t="s">
        <v>712</v>
      </c>
    </row>
    <row r="2134" spans="1:10" x14ac:dyDescent="0.3">
      <c r="A2134">
        <v>2013</v>
      </c>
      <c r="B2134" t="s">
        <v>10</v>
      </c>
      <c r="C2134" t="s">
        <v>11</v>
      </c>
      <c r="D2134" t="s">
        <v>809</v>
      </c>
      <c r="E2134" t="s">
        <v>13</v>
      </c>
      <c r="F2134">
        <v>43820</v>
      </c>
      <c r="G2134" t="s">
        <v>14</v>
      </c>
      <c r="H2134">
        <v>5828</v>
      </c>
      <c r="I2134">
        <v>221000</v>
      </c>
      <c r="J2134" t="s">
        <v>712</v>
      </c>
    </row>
    <row r="2135" spans="1:10" x14ac:dyDescent="0.3">
      <c r="A2135">
        <v>2019</v>
      </c>
      <c r="B2135" t="s">
        <v>10</v>
      </c>
      <c r="C2135" t="s">
        <v>137</v>
      </c>
      <c r="D2135" t="s">
        <v>138</v>
      </c>
      <c r="E2135" t="s">
        <v>13</v>
      </c>
      <c r="F2135">
        <v>20189</v>
      </c>
      <c r="G2135" t="s">
        <v>14</v>
      </c>
      <c r="H2135">
        <v>9091</v>
      </c>
      <c r="I2135">
        <v>465000</v>
      </c>
      <c r="J2135" t="s">
        <v>712</v>
      </c>
    </row>
    <row r="2136" spans="1:10" x14ac:dyDescent="0.3">
      <c r="A2136">
        <v>2022</v>
      </c>
      <c r="B2136" t="s">
        <v>10</v>
      </c>
      <c r="C2136" t="s">
        <v>18</v>
      </c>
      <c r="D2136" t="s">
        <v>132</v>
      </c>
      <c r="E2136" t="s">
        <v>13</v>
      </c>
      <c r="F2136">
        <v>27464</v>
      </c>
      <c r="G2136" t="s">
        <v>14</v>
      </c>
      <c r="H2136">
        <v>12297</v>
      </c>
      <c r="I2136">
        <v>629000</v>
      </c>
      <c r="J2136" t="s">
        <v>712</v>
      </c>
    </row>
    <row r="2137" spans="1:10" x14ac:dyDescent="0.3">
      <c r="A2137">
        <v>2018</v>
      </c>
      <c r="B2137" t="s">
        <v>10</v>
      </c>
      <c r="C2137" t="s">
        <v>137</v>
      </c>
      <c r="D2137" t="s">
        <v>508</v>
      </c>
      <c r="E2137" t="s">
        <v>23</v>
      </c>
      <c r="F2137">
        <v>26662</v>
      </c>
      <c r="G2137" t="s">
        <v>14</v>
      </c>
      <c r="H2137">
        <v>9716</v>
      </c>
      <c r="I2137">
        <v>497000</v>
      </c>
      <c r="J2137" t="s">
        <v>712</v>
      </c>
    </row>
    <row r="2138" spans="1:10" x14ac:dyDescent="0.3">
      <c r="A2138">
        <v>2019</v>
      </c>
      <c r="B2138" t="s">
        <v>30</v>
      </c>
      <c r="C2138" t="s">
        <v>53</v>
      </c>
      <c r="D2138" t="s">
        <v>239</v>
      </c>
      <c r="E2138" t="s">
        <v>23</v>
      </c>
      <c r="F2138">
        <v>69534</v>
      </c>
      <c r="G2138" t="s">
        <v>14</v>
      </c>
      <c r="H2138">
        <v>20918</v>
      </c>
      <c r="I2138">
        <v>1099000</v>
      </c>
      <c r="J2138" t="s">
        <v>712</v>
      </c>
    </row>
    <row r="2139" spans="1:10" x14ac:dyDescent="0.3">
      <c r="A2139">
        <v>2021</v>
      </c>
      <c r="B2139" t="s">
        <v>67</v>
      </c>
      <c r="C2139" t="s">
        <v>100</v>
      </c>
      <c r="D2139" t="s">
        <v>247</v>
      </c>
      <c r="E2139" t="s">
        <v>13</v>
      </c>
      <c r="F2139">
        <v>22016</v>
      </c>
      <c r="G2139" t="s">
        <v>14</v>
      </c>
      <c r="H2139">
        <v>17359</v>
      </c>
      <c r="I2139">
        <v>911999</v>
      </c>
      <c r="J2139" t="s">
        <v>712</v>
      </c>
    </row>
    <row r="2140" spans="1:10" x14ac:dyDescent="0.3">
      <c r="A2140">
        <v>2020</v>
      </c>
      <c r="B2140" t="s">
        <v>10</v>
      </c>
      <c r="C2140" t="s">
        <v>181</v>
      </c>
      <c r="D2140" t="s">
        <v>810</v>
      </c>
      <c r="E2140" t="s">
        <v>13</v>
      </c>
      <c r="F2140">
        <v>54467</v>
      </c>
      <c r="G2140" t="s">
        <v>14</v>
      </c>
      <c r="H2140">
        <v>15836</v>
      </c>
      <c r="I2140">
        <v>832000</v>
      </c>
      <c r="J2140" t="s">
        <v>712</v>
      </c>
    </row>
    <row r="2141" spans="1:10" x14ac:dyDescent="0.3">
      <c r="A2141">
        <v>2022</v>
      </c>
      <c r="B2141" t="s">
        <v>64</v>
      </c>
      <c r="C2141" t="s">
        <v>65</v>
      </c>
      <c r="D2141" t="s">
        <v>811</v>
      </c>
      <c r="E2141" t="s">
        <v>13</v>
      </c>
      <c r="F2141">
        <v>26583</v>
      </c>
      <c r="G2141" t="s">
        <v>14</v>
      </c>
      <c r="H2141">
        <v>17854</v>
      </c>
      <c r="I2141">
        <v>938000</v>
      </c>
      <c r="J2141" t="s">
        <v>712</v>
      </c>
    </row>
    <row r="2142" spans="1:10" x14ac:dyDescent="0.3">
      <c r="A2142">
        <v>2022</v>
      </c>
      <c r="B2142" t="s">
        <v>10</v>
      </c>
      <c r="C2142" t="s">
        <v>102</v>
      </c>
      <c r="D2142" t="s">
        <v>812</v>
      </c>
      <c r="E2142" t="s">
        <v>23</v>
      </c>
      <c r="F2142">
        <v>21566</v>
      </c>
      <c r="G2142" t="s">
        <v>14</v>
      </c>
      <c r="H2142">
        <v>19548</v>
      </c>
      <c r="I2142">
        <v>1027000</v>
      </c>
      <c r="J2142" t="s">
        <v>712</v>
      </c>
    </row>
    <row r="2143" spans="1:10" x14ac:dyDescent="0.3">
      <c r="A2143">
        <v>2014</v>
      </c>
      <c r="B2143" t="s">
        <v>10</v>
      </c>
      <c r="C2143" t="s">
        <v>102</v>
      </c>
      <c r="D2143" t="s">
        <v>121</v>
      </c>
      <c r="E2143" t="s">
        <v>13</v>
      </c>
      <c r="F2143">
        <v>74819</v>
      </c>
      <c r="G2143" t="s">
        <v>14</v>
      </c>
      <c r="H2143">
        <v>8475</v>
      </c>
      <c r="I2143">
        <v>381000</v>
      </c>
      <c r="J2143" t="s">
        <v>712</v>
      </c>
    </row>
    <row r="2144" spans="1:10" x14ac:dyDescent="0.3">
      <c r="A2144">
        <v>2022</v>
      </c>
      <c r="B2144" t="s">
        <v>67</v>
      </c>
      <c r="C2144" t="s">
        <v>100</v>
      </c>
      <c r="D2144" t="s">
        <v>249</v>
      </c>
      <c r="E2144" t="s">
        <v>13</v>
      </c>
      <c r="F2144">
        <v>15612</v>
      </c>
      <c r="G2144" t="s">
        <v>14</v>
      </c>
      <c r="H2144">
        <v>18787</v>
      </c>
      <c r="I2144">
        <v>986999</v>
      </c>
      <c r="J2144" t="s">
        <v>712</v>
      </c>
    </row>
    <row r="2145" spans="1:10" x14ac:dyDescent="0.3">
      <c r="A2145">
        <v>2017</v>
      </c>
      <c r="B2145" t="s">
        <v>10</v>
      </c>
      <c r="C2145" t="s">
        <v>93</v>
      </c>
      <c r="D2145" t="s">
        <v>343</v>
      </c>
      <c r="E2145" t="s">
        <v>23</v>
      </c>
      <c r="F2145">
        <v>43600</v>
      </c>
      <c r="G2145" t="s">
        <v>14</v>
      </c>
      <c r="H2145">
        <v>9267</v>
      </c>
      <c r="I2145">
        <v>474000</v>
      </c>
      <c r="J2145" t="s">
        <v>712</v>
      </c>
    </row>
    <row r="2146" spans="1:10" x14ac:dyDescent="0.3">
      <c r="A2146">
        <v>2021</v>
      </c>
      <c r="B2146" t="s">
        <v>10</v>
      </c>
      <c r="C2146" t="s">
        <v>18</v>
      </c>
      <c r="D2146" t="s">
        <v>37</v>
      </c>
      <c r="E2146" t="s">
        <v>13</v>
      </c>
      <c r="F2146">
        <v>39686</v>
      </c>
      <c r="G2146" t="s">
        <v>14</v>
      </c>
      <c r="H2146">
        <v>13353</v>
      </c>
      <c r="I2146">
        <v>683000</v>
      </c>
      <c r="J2146" t="s">
        <v>712</v>
      </c>
    </row>
    <row r="2147" spans="1:10" x14ac:dyDescent="0.3">
      <c r="A2147">
        <v>2020</v>
      </c>
      <c r="B2147" t="s">
        <v>107</v>
      </c>
      <c r="C2147" t="s">
        <v>108</v>
      </c>
      <c r="D2147" t="s">
        <v>240</v>
      </c>
      <c r="E2147" t="s">
        <v>13</v>
      </c>
      <c r="F2147">
        <v>67143</v>
      </c>
      <c r="G2147" t="s">
        <v>14</v>
      </c>
      <c r="H2147">
        <v>20366</v>
      </c>
      <c r="I2147">
        <v>1070000</v>
      </c>
      <c r="J2147" t="s">
        <v>712</v>
      </c>
    </row>
    <row r="2148" spans="1:10" x14ac:dyDescent="0.3">
      <c r="A2148">
        <v>2011</v>
      </c>
      <c r="B2148" t="s">
        <v>10</v>
      </c>
      <c r="C2148" t="s">
        <v>60</v>
      </c>
      <c r="D2148" t="s">
        <v>813</v>
      </c>
      <c r="E2148" t="s">
        <v>13</v>
      </c>
      <c r="F2148">
        <v>41282</v>
      </c>
      <c r="G2148" t="s">
        <v>14</v>
      </c>
      <c r="H2148">
        <v>8332</v>
      </c>
      <c r="I2148">
        <v>177000</v>
      </c>
      <c r="J2148" t="s">
        <v>712</v>
      </c>
    </row>
    <row r="2149" spans="1:10" x14ac:dyDescent="0.3">
      <c r="A2149">
        <v>2016</v>
      </c>
      <c r="B2149" t="s">
        <v>10</v>
      </c>
      <c r="C2149" t="s">
        <v>102</v>
      </c>
      <c r="D2149" t="s">
        <v>241</v>
      </c>
      <c r="E2149" t="s">
        <v>13</v>
      </c>
      <c r="F2149">
        <v>57286</v>
      </c>
      <c r="G2149" t="s">
        <v>14</v>
      </c>
      <c r="H2149">
        <v>10225</v>
      </c>
      <c r="I2149">
        <v>523000</v>
      </c>
      <c r="J2149" t="s">
        <v>712</v>
      </c>
    </row>
    <row r="2150" spans="1:10" x14ac:dyDescent="0.3">
      <c r="A2150">
        <v>2019</v>
      </c>
      <c r="B2150" t="s">
        <v>30</v>
      </c>
      <c r="C2150" t="s">
        <v>53</v>
      </c>
      <c r="D2150" t="s">
        <v>234</v>
      </c>
      <c r="E2150" t="s">
        <v>13</v>
      </c>
      <c r="F2150">
        <v>17333</v>
      </c>
      <c r="G2150" t="s">
        <v>14</v>
      </c>
      <c r="H2150">
        <v>17530</v>
      </c>
      <c r="I2150">
        <v>921000</v>
      </c>
      <c r="J2150" t="s">
        <v>712</v>
      </c>
    </row>
    <row r="2151" spans="1:10" x14ac:dyDescent="0.3">
      <c r="A2151">
        <v>2015</v>
      </c>
      <c r="B2151" t="s">
        <v>44</v>
      </c>
      <c r="C2151" t="s">
        <v>45</v>
      </c>
      <c r="D2151" t="s">
        <v>379</v>
      </c>
      <c r="E2151" t="s">
        <v>23</v>
      </c>
      <c r="F2151">
        <v>98688</v>
      </c>
      <c r="G2151" t="s">
        <v>14</v>
      </c>
      <c r="H2151">
        <v>10342</v>
      </c>
      <c r="I2151">
        <v>529000</v>
      </c>
      <c r="J2151" t="s">
        <v>712</v>
      </c>
    </row>
    <row r="2152" spans="1:10" x14ac:dyDescent="0.3">
      <c r="A2152">
        <v>2012</v>
      </c>
      <c r="B2152" t="s">
        <v>10</v>
      </c>
      <c r="C2152" t="s">
        <v>86</v>
      </c>
      <c r="D2152" t="s">
        <v>149</v>
      </c>
      <c r="E2152" t="s">
        <v>13</v>
      </c>
      <c r="F2152">
        <v>32625</v>
      </c>
      <c r="G2152" t="s">
        <v>14</v>
      </c>
      <c r="H2152">
        <v>7241</v>
      </c>
      <c r="I2152">
        <v>218000</v>
      </c>
      <c r="J2152" t="s">
        <v>712</v>
      </c>
    </row>
    <row r="2153" spans="1:10" x14ac:dyDescent="0.3">
      <c r="A2153">
        <v>2017</v>
      </c>
      <c r="B2153" t="s">
        <v>331</v>
      </c>
      <c r="C2153" t="s">
        <v>332</v>
      </c>
      <c r="D2153" t="s">
        <v>640</v>
      </c>
      <c r="E2153" t="s">
        <v>23</v>
      </c>
      <c r="F2153">
        <v>100001</v>
      </c>
      <c r="G2153" t="s">
        <v>14</v>
      </c>
      <c r="H2153">
        <v>12190</v>
      </c>
      <c r="I2153">
        <v>548000</v>
      </c>
      <c r="J2153" t="s">
        <v>712</v>
      </c>
    </row>
    <row r="2154" spans="1:10" x14ac:dyDescent="0.3">
      <c r="A2154">
        <v>2019</v>
      </c>
      <c r="B2154" t="s">
        <v>146</v>
      </c>
      <c r="C2154" t="s">
        <v>147</v>
      </c>
      <c r="D2154" t="s">
        <v>242</v>
      </c>
      <c r="E2154" t="s">
        <v>13</v>
      </c>
      <c r="F2154">
        <v>70551</v>
      </c>
      <c r="G2154" t="s">
        <v>14</v>
      </c>
      <c r="H2154">
        <v>15093</v>
      </c>
      <c r="I2154">
        <v>772000</v>
      </c>
      <c r="J2154" t="s">
        <v>712</v>
      </c>
    </row>
    <row r="2155" spans="1:10" x14ac:dyDescent="0.3">
      <c r="A2155">
        <v>2017</v>
      </c>
      <c r="B2155" t="s">
        <v>10</v>
      </c>
      <c r="C2155" t="s">
        <v>137</v>
      </c>
      <c r="D2155" t="s">
        <v>290</v>
      </c>
      <c r="E2155" t="s">
        <v>13</v>
      </c>
      <c r="F2155">
        <v>84544</v>
      </c>
      <c r="G2155" t="s">
        <v>14</v>
      </c>
      <c r="H2155">
        <v>8387</v>
      </c>
      <c r="I2155">
        <v>429000</v>
      </c>
      <c r="J2155" t="s">
        <v>712</v>
      </c>
    </row>
    <row r="2156" spans="1:10" x14ac:dyDescent="0.3">
      <c r="A2156">
        <v>2013</v>
      </c>
      <c r="B2156" t="s">
        <v>41</v>
      </c>
      <c r="C2156" t="s">
        <v>373</v>
      </c>
      <c r="D2156" t="s">
        <v>389</v>
      </c>
      <c r="E2156" t="s">
        <v>13</v>
      </c>
      <c r="F2156">
        <v>100021</v>
      </c>
      <c r="G2156" t="s">
        <v>14</v>
      </c>
      <c r="H2156">
        <v>9849</v>
      </c>
      <c r="I2156">
        <v>374000</v>
      </c>
      <c r="J2156" t="s">
        <v>712</v>
      </c>
    </row>
    <row r="2157" spans="1:10" x14ac:dyDescent="0.3">
      <c r="A2157">
        <v>2021</v>
      </c>
      <c r="B2157" t="s">
        <v>67</v>
      </c>
      <c r="C2157" t="s">
        <v>100</v>
      </c>
      <c r="D2157" t="s">
        <v>247</v>
      </c>
      <c r="E2157" t="s">
        <v>13</v>
      </c>
      <c r="F2157">
        <v>24996</v>
      </c>
      <c r="G2157" t="s">
        <v>14</v>
      </c>
      <c r="H2157">
        <v>16921</v>
      </c>
      <c r="I2157">
        <v>889000</v>
      </c>
      <c r="J2157" t="s">
        <v>712</v>
      </c>
    </row>
    <row r="2158" spans="1:10" x14ac:dyDescent="0.3">
      <c r="A2158">
        <v>2019</v>
      </c>
      <c r="B2158" t="s">
        <v>25</v>
      </c>
      <c r="C2158" t="s">
        <v>143</v>
      </c>
      <c r="D2158" t="s">
        <v>632</v>
      </c>
      <c r="E2158" t="s">
        <v>13</v>
      </c>
      <c r="F2158">
        <v>17225</v>
      </c>
      <c r="G2158" t="s">
        <v>14</v>
      </c>
      <c r="H2158">
        <v>11065</v>
      </c>
      <c r="I2158">
        <v>566000</v>
      </c>
      <c r="J2158" t="s">
        <v>712</v>
      </c>
    </row>
    <row r="2159" spans="1:10" x14ac:dyDescent="0.3">
      <c r="A2159">
        <v>2022</v>
      </c>
      <c r="B2159" t="s">
        <v>64</v>
      </c>
      <c r="C2159" t="s">
        <v>65</v>
      </c>
      <c r="D2159" t="s">
        <v>267</v>
      </c>
      <c r="E2159" t="s">
        <v>13</v>
      </c>
      <c r="F2159">
        <v>28711</v>
      </c>
      <c r="G2159" t="s">
        <v>14</v>
      </c>
      <c r="H2159">
        <v>14975</v>
      </c>
      <c r="I2159">
        <v>766000</v>
      </c>
      <c r="J2159" t="s">
        <v>712</v>
      </c>
    </row>
    <row r="2160" spans="1:10" x14ac:dyDescent="0.3">
      <c r="A2160">
        <v>2013</v>
      </c>
      <c r="B2160" t="s">
        <v>44</v>
      </c>
      <c r="C2160" t="s">
        <v>170</v>
      </c>
      <c r="D2160" t="s">
        <v>279</v>
      </c>
      <c r="E2160" t="s">
        <v>13</v>
      </c>
      <c r="F2160">
        <v>77423</v>
      </c>
      <c r="G2160" t="s">
        <v>14</v>
      </c>
      <c r="H2160">
        <v>6610</v>
      </c>
      <c r="I2160">
        <v>250999</v>
      </c>
      <c r="J2160" t="s">
        <v>712</v>
      </c>
    </row>
    <row r="2161" spans="1:10" x14ac:dyDescent="0.3">
      <c r="A2161">
        <v>2015</v>
      </c>
      <c r="B2161" t="s">
        <v>57</v>
      </c>
      <c r="C2161" t="s">
        <v>58</v>
      </c>
      <c r="D2161" t="s">
        <v>59</v>
      </c>
      <c r="E2161" t="s">
        <v>13</v>
      </c>
      <c r="F2161">
        <v>45032</v>
      </c>
      <c r="G2161" t="s">
        <v>14</v>
      </c>
      <c r="H2161">
        <v>9169</v>
      </c>
      <c r="I2161">
        <v>469000</v>
      </c>
      <c r="J2161" t="s">
        <v>712</v>
      </c>
    </row>
    <row r="2162" spans="1:10" x14ac:dyDescent="0.3">
      <c r="A2162">
        <v>2012</v>
      </c>
      <c r="B2162" t="s">
        <v>30</v>
      </c>
      <c r="C2162" t="s">
        <v>178</v>
      </c>
      <c r="D2162" t="s">
        <v>457</v>
      </c>
      <c r="E2162" t="s">
        <v>23</v>
      </c>
      <c r="F2162">
        <v>84706</v>
      </c>
      <c r="G2162" t="s">
        <v>14</v>
      </c>
      <c r="H2162">
        <v>8337</v>
      </c>
      <c r="I2162">
        <v>250999</v>
      </c>
      <c r="J2162" t="s">
        <v>712</v>
      </c>
    </row>
    <row r="2163" spans="1:10" x14ac:dyDescent="0.3">
      <c r="A2163">
        <v>2022</v>
      </c>
      <c r="B2163" t="s">
        <v>10</v>
      </c>
      <c r="C2163" t="s">
        <v>137</v>
      </c>
      <c r="D2163" t="s">
        <v>291</v>
      </c>
      <c r="E2163" t="s">
        <v>23</v>
      </c>
      <c r="F2163">
        <v>36051</v>
      </c>
      <c r="G2163" t="s">
        <v>14</v>
      </c>
      <c r="H2163">
        <v>13490</v>
      </c>
      <c r="I2163">
        <v>690000</v>
      </c>
      <c r="J2163" t="s">
        <v>712</v>
      </c>
    </row>
    <row r="2164" spans="1:10" x14ac:dyDescent="0.3">
      <c r="A2164">
        <v>2016</v>
      </c>
      <c r="B2164" t="s">
        <v>10</v>
      </c>
      <c r="C2164" t="s">
        <v>11</v>
      </c>
      <c r="D2164" t="s">
        <v>605</v>
      </c>
      <c r="E2164" t="s">
        <v>23</v>
      </c>
      <c r="F2164">
        <v>77786</v>
      </c>
      <c r="G2164" t="s">
        <v>14</v>
      </c>
      <c r="H2164">
        <v>5220</v>
      </c>
      <c r="I2164">
        <v>267000</v>
      </c>
      <c r="J2164" t="s">
        <v>712</v>
      </c>
    </row>
    <row r="2165" spans="1:10" x14ac:dyDescent="0.3">
      <c r="A2165">
        <v>2019</v>
      </c>
      <c r="B2165" t="s">
        <v>67</v>
      </c>
      <c r="C2165" t="s">
        <v>68</v>
      </c>
      <c r="D2165" t="s">
        <v>814</v>
      </c>
      <c r="E2165" t="s">
        <v>23</v>
      </c>
      <c r="F2165">
        <v>51955</v>
      </c>
      <c r="G2165" t="s">
        <v>24</v>
      </c>
      <c r="H2165">
        <v>29200</v>
      </c>
      <c r="I2165">
        <v>1343000</v>
      </c>
      <c r="J2165" t="s">
        <v>712</v>
      </c>
    </row>
    <row r="2166" spans="1:10" x14ac:dyDescent="0.3">
      <c r="A2166">
        <v>2019</v>
      </c>
      <c r="B2166" t="s">
        <v>67</v>
      </c>
      <c r="C2166" t="s">
        <v>68</v>
      </c>
      <c r="D2166" t="s">
        <v>238</v>
      </c>
      <c r="E2166" t="s">
        <v>13</v>
      </c>
      <c r="F2166">
        <v>68033</v>
      </c>
      <c r="G2166" t="s">
        <v>14</v>
      </c>
      <c r="H2166">
        <v>19148</v>
      </c>
      <c r="I2166">
        <v>1006000</v>
      </c>
      <c r="J2166" t="s">
        <v>712</v>
      </c>
    </row>
    <row r="2167" spans="1:10" x14ac:dyDescent="0.3">
      <c r="A2167">
        <v>2021</v>
      </c>
      <c r="B2167" t="s">
        <v>107</v>
      </c>
      <c r="C2167" t="s">
        <v>108</v>
      </c>
      <c r="D2167" t="s">
        <v>614</v>
      </c>
      <c r="E2167" t="s">
        <v>23</v>
      </c>
      <c r="F2167">
        <v>39015</v>
      </c>
      <c r="G2167" t="s">
        <v>14</v>
      </c>
      <c r="H2167">
        <v>30455</v>
      </c>
      <c r="I2167">
        <v>1600000</v>
      </c>
      <c r="J2167" t="s">
        <v>712</v>
      </c>
    </row>
    <row r="2168" spans="1:10" x14ac:dyDescent="0.3">
      <c r="A2168">
        <v>2020</v>
      </c>
      <c r="B2168" t="s">
        <v>44</v>
      </c>
      <c r="C2168" t="s">
        <v>78</v>
      </c>
      <c r="D2168" t="s">
        <v>609</v>
      </c>
      <c r="E2168" t="s">
        <v>13</v>
      </c>
      <c r="F2168">
        <v>45972</v>
      </c>
      <c r="G2168" t="s">
        <v>24</v>
      </c>
      <c r="H2168">
        <v>18063</v>
      </c>
      <c r="I2168">
        <v>949000</v>
      </c>
      <c r="J2168" t="s">
        <v>712</v>
      </c>
    </row>
    <row r="2169" spans="1:10" x14ac:dyDescent="0.3">
      <c r="A2169">
        <v>2018</v>
      </c>
      <c r="B2169" t="s">
        <v>25</v>
      </c>
      <c r="C2169" t="s">
        <v>143</v>
      </c>
      <c r="D2169" t="s">
        <v>571</v>
      </c>
      <c r="E2169" t="s">
        <v>13</v>
      </c>
      <c r="F2169">
        <v>60364</v>
      </c>
      <c r="G2169" t="s">
        <v>14</v>
      </c>
      <c r="H2169">
        <v>8543</v>
      </c>
      <c r="I2169">
        <v>437000</v>
      </c>
      <c r="J2169" t="s">
        <v>712</v>
      </c>
    </row>
    <row r="2170" spans="1:10" x14ac:dyDescent="0.3">
      <c r="A2170">
        <v>2020</v>
      </c>
      <c r="B2170" t="s">
        <v>30</v>
      </c>
      <c r="C2170" t="s">
        <v>53</v>
      </c>
      <c r="D2170" t="s">
        <v>252</v>
      </c>
      <c r="E2170" t="s">
        <v>23</v>
      </c>
      <c r="F2170">
        <v>57460</v>
      </c>
      <c r="G2170" t="s">
        <v>14</v>
      </c>
      <c r="H2170">
        <v>27390</v>
      </c>
      <c r="I2170">
        <v>1439000</v>
      </c>
      <c r="J2170" t="s">
        <v>712</v>
      </c>
    </row>
    <row r="2171" spans="1:10" x14ac:dyDescent="0.3">
      <c r="A2171">
        <v>2022</v>
      </c>
      <c r="B2171" t="s">
        <v>25</v>
      </c>
      <c r="C2171" t="s">
        <v>26</v>
      </c>
      <c r="D2171" t="s">
        <v>413</v>
      </c>
      <c r="E2171" t="s">
        <v>23</v>
      </c>
      <c r="F2171">
        <v>34248</v>
      </c>
      <c r="G2171" t="s">
        <v>24</v>
      </c>
      <c r="H2171">
        <v>21604</v>
      </c>
      <c r="I2171">
        <v>1135000</v>
      </c>
      <c r="J2171" t="s">
        <v>712</v>
      </c>
    </row>
    <row r="2172" spans="1:10" x14ac:dyDescent="0.3">
      <c r="A2172">
        <v>2019</v>
      </c>
      <c r="B2172" t="s">
        <v>41</v>
      </c>
      <c r="C2172" t="s">
        <v>373</v>
      </c>
      <c r="D2172" t="s">
        <v>637</v>
      </c>
      <c r="E2172" t="s">
        <v>23</v>
      </c>
      <c r="F2172">
        <v>58082</v>
      </c>
      <c r="G2172" t="s">
        <v>14</v>
      </c>
      <c r="H2172">
        <v>19186</v>
      </c>
      <c r="I2172">
        <v>1008000</v>
      </c>
      <c r="J2172" t="s">
        <v>712</v>
      </c>
    </row>
    <row r="2173" spans="1:10" x14ac:dyDescent="0.3">
      <c r="A2173">
        <v>2018</v>
      </c>
      <c r="B2173" t="s">
        <v>30</v>
      </c>
      <c r="C2173" t="s">
        <v>223</v>
      </c>
      <c r="D2173" t="s">
        <v>265</v>
      </c>
      <c r="E2173" t="s">
        <v>13</v>
      </c>
      <c r="F2173">
        <v>10212</v>
      </c>
      <c r="G2173" t="s">
        <v>14</v>
      </c>
      <c r="H2173">
        <v>9697</v>
      </c>
      <c r="I2173">
        <v>496000</v>
      </c>
      <c r="J2173" t="s">
        <v>712</v>
      </c>
    </row>
    <row r="2174" spans="1:10" x14ac:dyDescent="0.3">
      <c r="A2174">
        <v>2016</v>
      </c>
      <c r="B2174" t="s">
        <v>10</v>
      </c>
      <c r="C2174" t="s">
        <v>18</v>
      </c>
      <c r="D2174" t="s">
        <v>19</v>
      </c>
      <c r="E2174" t="s">
        <v>13</v>
      </c>
      <c r="F2174">
        <v>33099</v>
      </c>
      <c r="G2174" t="s">
        <v>14</v>
      </c>
      <c r="H2174">
        <v>9521</v>
      </c>
      <c r="I2174">
        <v>487000</v>
      </c>
      <c r="J2174" t="s">
        <v>712</v>
      </c>
    </row>
    <row r="2175" spans="1:10" x14ac:dyDescent="0.3">
      <c r="A2175">
        <v>2022</v>
      </c>
      <c r="B2175" t="s">
        <v>25</v>
      </c>
      <c r="C2175" t="s">
        <v>55</v>
      </c>
      <c r="D2175" t="s">
        <v>815</v>
      </c>
      <c r="E2175" t="s">
        <v>13</v>
      </c>
      <c r="F2175">
        <v>20770</v>
      </c>
      <c r="G2175" t="s">
        <v>14</v>
      </c>
      <c r="H2175">
        <v>16065</v>
      </c>
      <c r="I2175">
        <v>844000</v>
      </c>
      <c r="J2175" t="s">
        <v>712</v>
      </c>
    </row>
    <row r="2176" spans="1:10" x14ac:dyDescent="0.3">
      <c r="A2176">
        <v>2020</v>
      </c>
      <c r="B2176" t="s">
        <v>10</v>
      </c>
      <c r="C2176" t="s">
        <v>18</v>
      </c>
      <c r="D2176" t="s">
        <v>19</v>
      </c>
      <c r="E2176" t="s">
        <v>13</v>
      </c>
      <c r="F2176">
        <v>27940</v>
      </c>
      <c r="G2176" t="s">
        <v>14</v>
      </c>
      <c r="H2176">
        <v>11906</v>
      </c>
      <c r="I2176">
        <v>609000</v>
      </c>
      <c r="J2176" t="s">
        <v>712</v>
      </c>
    </row>
    <row r="2177" spans="1:10" x14ac:dyDescent="0.3">
      <c r="A2177">
        <v>2017</v>
      </c>
      <c r="B2177" t="s">
        <v>10</v>
      </c>
      <c r="C2177" t="s">
        <v>93</v>
      </c>
      <c r="D2177" t="s">
        <v>268</v>
      </c>
      <c r="E2177" t="s">
        <v>13</v>
      </c>
      <c r="F2177">
        <v>56638</v>
      </c>
      <c r="G2177" t="s">
        <v>14</v>
      </c>
      <c r="H2177">
        <v>7214</v>
      </c>
      <c r="I2177">
        <v>369000</v>
      </c>
      <c r="J2177" t="s">
        <v>712</v>
      </c>
    </row>
    <row r="2178" spans="1:10" x14ac:dyDescent="0.3">
      <c r="A2178">
        <v>2018</v>
      </c>
      <c r="B2178" t="s">
        <v>10</v>
      </c>
      <c r="C2178" t="s">
        <v>11</v>
      </c>
      <c r="D2178" t="s">
        <v>134</v>
      </c>
      <c r="E2178" t="s">
        <v>13</v>
      </c>
      <c r="F2178">
        <v>33269</v>
      </c>
      <c r="G2178" t="s">
        <v>14</v>
      </c>
      <c r="H2178">
        <v>6334</v>
      </c>
      <c r="I2178">
        <v>324000</v>
      </c>
      <c r="J2178" t="s">
        <v>712</v>
      </c>
    </row>
    <row r="2179" spans="1:10" x14ac:dyDescent="0.3">
      <c r="A2179">
        <v>2022</v>
      </c>
      <c r="B2179" t="s">
        <v>30</v>
      </c>
      <c r="C2179" t="s">
        <v>35</v>
      </c>
      <c r="D2179" t="s">
        <v>111</v>
      </c>
      <c r="E2179" t="s">
        <v>13</v>
      </c>
      <c r="F2179">
        <v>15600</v>
      </c>
      <c r="G2179" t="s">
        <v>14</v>
      </c>
      <c r="H2179">
        <v>13157</v>
      </c>
      <c r="I2179">
        <v>673000</v>
      </c>
      <c r="J2179" t="s">
        <v>712</v>
      </c>
    </row>
    <row r="2180" spans="1:10" x14ac:dyDescent="0.3">
      <c r="A2180">
        <v>2021</v>
      </c>
      <c r="B2180" t="s">
        <v>20</v>
      </c>
      <c r="C2180" t="s">
        <v>243</v>
      </c>
      <c r="D2180" t="s">
        <v>244</v>
      </c>
      <c r="E2180" t="s">
        <v>23</v>
      </c>
      <c r="F2180">
        <v>31332</v>
      </c>
      <c r="G2180" t="s">
        <v>14</v>
      </c>
      <c r="H2180">
        <v>27028</v>
      </c>
      <c r="I2180">
        <v>1420000</v>
      </c>
      <c r="J2180" t="s">
        <v>712</v>
      </c>
    </row>
    <row r="2181" spans="1:10" x14ac:dyDescent="0.3">
      <c r="A2181">
        <v>2016</v>
      </c>
      <c r="B2181" t="s">
        <v>44</v>
      </c>
      <c r="C2181" t="s">
        <v>45</v>
      </c>
      <c r="D2181" t="s">
        <v>47</v>
      </c>
      <c r="E2181" t="s">
        <v>13</v>
      </c>
      <c r="F2181">
        <v>87088</v>
      </c>
      <c r="G2181" t="s">
        <v>14</v>
      </c>
      <c r="H2181">
        <v>11124</v>
      </c>
      <c r="I2181">
        <v>569000</v>
      </c>
      <c r="J2181" t="s">
        <v>712</v>
      </c>
    </row>
    <row r="2182" spans="1:10" x14ac:dyDescent="0.3">
      <c r="A2182">
        <v>2014</v>
      </c>
      <c r="B2182" t="s">
        <v>10</v>
      </c>
      <c r="C2182" t="s">
        <v>86</v>
      </c>
      <c r="D2182" t="s">
        <v>106</v>
      </c>
      <c r="E2182" t="s">
        <v>13</v>
      </c>
      <c r="F2182">
        <v>47355</v>
      </c>
      <c r="G2182" t="s">
        <v>14</v>
      </c>
      <c r="H2182">
        <v>6286</v>
      </c>
      <c r="I2182">
        <v>283000</v>
      </c>
      <c r="J2182" t="s">
        <v>712</v>
      </c>
    </row>
    <row r="2183" spans="1:10" x14ac:dyDescent="0.3">
      <c r="A2183">
        <v>2023</v>
      </c>
      <c r="B2183" t="s">
        <v>10</v>
      </c>
      <c r="C2183" t="s">
        <v>137</v>
      </c>
      <c r="D2183" t="s">
        <v>138</v>
      </c>
      <c r="E2183" t="s">
        <v>13</v>
      </c>
      <c r="F2183">
        <v>10469</v>
      </c>
      <c r="G2183" t="s">
        <v>14</v>
      </c>
      <c r="H2183">
        <v>10225</v>
      </c>
      <c r="I2183">
        <v>523000</v>
      </c>
      <c r="J2183" t="s">
        <v>712</v>
      </c>
    </row>
    <row r="2184" spans="1:10" x14ac:dyDescent="0.3">
      <c r="A2184">
        <v>2019</v>
      </c>
      <c r="B2184" t="s">
        <v>20</v>
      </c>
      <c r="C2184" t="s">
        <v>467</v>
      </c>
      <c r="D2184" t="s">
        <v>816</v>
      </c>
      <c r="E2184" t="s">
        <v>13</v>
      </c>
      <c r="F2184">
        <v>38862</v>
      </c>
      <c r="G2184" t="s">
        <v>24</v>
      </c>
      <c r="H2184">
        <v>17624</v>
      </c>
      <c r="I2184">
        <v>792000</v>
      </c>
      <c r="J2184" t="s">
        <v>712</v>
      </c>
    </row>
    <row r="2185" spans="1:10" x14ac:dyDescent="0.3">
      <c r="A2185">
        <v>2022</v>
      </c>
      <c r="B2185" t="s">
        <v>20</v>
      </c>
      <c r="C2185" t="s">
        <v>245</v>
      </c>
      <c r="D2185" t="s">
        <v>246</v>
      </c>
      <c r="E2185" t="s">
        <v>13</v>
      </c>
      <c r="F2185">
        <v>2094</v>
      </c>
      <c r="G2185" t="s">
        <v>14</v>
      </c>
      <c r="H2185">
        <v>37840</v>
      </c>
      <c r="I2185">
        <v>1988000</v>
      </c>
      <c r="J2185" t="s">
        <v>712</v>
      </c>
    </row>
    <row r="2186" spans="1:10" x14ac:dyDescent="0.3">
      <c r="A2186">
        <v>2020</v>
      </c>
      <c r="B2186" t="s">
        <v>25</v>
      </c>
      <c r="C2186" t="s">
        <v>28</v>
      </c>
      <c r="D2186" t="s">
        <v>407</v>
      </c>
      <c r="E2186" t="s">
        <v>13</v>
      </c>
      <c r="F2186">
        <v>30195</v>
      </c>
      <c r="G2186" t="s">
        <v>14</v>
      </c>
      <c r="H2186">
        <v>12004</v>
      </c>
      <c r="I2186">
        <v>614000</v>
      </c>
      <c r="J2186" t="s">
        <v>712</v>
      </c>
    </row>
    <row r="2187" spans="1:10" x14ac:dyDescent="0.3">
      <c r="A2187">
        <v>2015</v>
      </c>
      <c r="B2187" t="s">
        <v>30</v>
      </c>
      <c r="C2187" t="s">
        <v>223</v>
      </c>
      <c r="D2187" t="s">
        <v>228</v>
      </c>
      <c r="E2187" t="s">
        <v>13</v>
      </c>
      <c r="F2187">
        <v>62902</v>
      </c>
      <c r="G2187" t="s">
        <v>14</v>
      </c>
      <c r="H2187">
        <v>6178</v>
      </c>
      <c r="I2187">
        <v>316000</v>
      </c>
      <c r="J2187" t="s">
        <v>712</v>
      </c>
    </row>
    <row r="2188" spans="1:10" x14ac:dyDescent="0.3">
      <c r="A2188">
        <v>2022</v>
      </c>
      <c r="B2188" t="s">
        <v>10</v>
      </c>
      <c r="C2188" t="s">
        <v>118</v>
      </c>
      <c r="D2188" t="s">
        <v>817</v>
      </c>
      <c r="E2188" t="s">
        <v>13</v>
      </c>
      <c r="F2188">
        <v>38261</v>
      </c>
      <c r="G2188" t="s">
        <v>73</v>
      </c>
      <c r="H2188">
        <v>12375</v>
      </c>
      <c r="I2188">
        <v>633000</v>
      </c>
      <c r="J2188" t="s">
        <v>712</v>
      </c>
    </row>
    <row r="2189" spans="1:10" x14ac:dyDescent="0.3">
      <c r="A2189">
        <v>2017</v>
      </c>
      <c r="B2189" t="s">
        <v>44</v>
      </c>
      <c r="C2189" t="s">
        <v>125</v>
      </c>
      <c r="D2189" t="s">
        <v>126</v>
      </c>
      <c r="E2189" t="s">
        <v>13</v>
      </c>
      <c r="F2189">
        <v>75621</v>
      </c>
      <c r="G2189" t="s">
        <v>14</v>
      </c>
      <c r="H2189">
        <v>9912</v>
      </c>
      <c r="I2189">
        <v>507000</v>
      </c>
      <c r="J2189" t="s">
        <v>712</v>
      </c>
    </row>
    <row r="2190" spans="1:10" x14ac:dyDescent="0.3">
      <c r="A2190">
        <v>2016</v>
      </c>
      <c r="B2190" t="s">
        <v>30</v>
      </c>
      <c r="C2190" t="s">
        <v>178</v>
      </c>
      <c r="D2190" t="s">
        <v>403</v>
      </c>
      <c r="E2190" t="s">
        <v>13</v>
      </c>
      <c r="F2190">
        <v>41176</v>
      </c>
      <c r="G2190" t="s">
        <v>14</v>
      </c>
      <c r="H2190">
        <v>6491</v>
      </c>
      <c r="I2190">
        <v>332000</v>
      </c>
      <c r="J2190" t="s">
        <v>712</v>
      </c>
    </row>
    <row r="2191" spans="1:10" x14ac:dyDescent="0.3">
      <c r="A2191">
        <v>2022</v>
      </c>
      <c r="B2191" t="s">
        <v>67</v>
      </c>
      <c r="C2191" t="s">
        <v>100</v>
      </c>
      <c r="D2191" t="s">
        <v>247</v>
      </c>
      <c r="E2191" t="s">
        <v>13</v>
      </c>
      <c r="F2191">
        <v>34198</v>
      </c>
      <c r="G2191" t="s">
        <v>14</v>
      </c>
      <c r="H2191">
        <v>19167</v>
      </c>
      <c r="I2191">
        <v>1007000</v>
      </c>
      <c r="J2191" t="s">
        <v>712</v>
      </c>
    </row>
    <row r="2192" spans="1:10" x14ac:dyDescent="0.3">
      <c r="A2192">
        <v>2017</v>
      </c>
      <c r="B2192" t="s">
        <v>10</v>
      </c>
      <c r="C2192" t="s">
        <v>18</v>
      </c>
      <c r="D2192" t="s">
        <v>19</v>
      </c>
      <c r="E2192" t="s">
        <v>13</v>
      </c>
      <c r="F2192">
        <v>84098</v>
      </c>
      <c r="G2192" t="s">
        <v>14</v>
      </c>
      <c r="H2192">
        <v>8680</v>
      </c>
      <c r="I2192">
        <v>444000</v>
      </c>
      <c r="J2192" t="s">
        <v>712</v>
      </c>
    </row>
    <row r="2193" spans="1:10" x14ac:dyDescent="0.3">
      <c r="A2193">
        <v>2018</v>
      </c>
      <c r="B2193" t="s">
        <v>10</v>
      </c>
      <c r="C2193" t="s">
        <v>102</v>
      </c>
      <c r="D2193" t="s">
        <v>198</v>
      </c>
      <c r="E2193" t="s">
        <v>13</v>
      </c>
      <c r="F2193">
        <v>15115</v>
      </c>
      <c r="G2193" t="s">
        <v>14</v>
      </c>
      <c r="H2193">
        <v>14017</v>
      </c>
      <c r="I2193">
        <v>717000</v>
      </c>
      <c r="J2193" t="s">
        <v>712</v>
      </c>
    </row>
    <row r="2194" spans="1:10" x14ac:dyDescent="0.3">
      <c r="A2194">
        <v>2014</v>
      </c>
      <c r="B2194" t="s">
        <v>41</v>
      </c>
      <c r="C2194" t="s">
        <v>150</v>
      </c>
      <c r="D2194" t="s">
        <v>708</v>
      </c>
      <c r="E2194" t="s">
        <v>13</v>
      </c>
      <c r="F2194">
        <v>93360</v>
      </c>
      <c r="G2194" t="s">
        <v>14</v>
      </c>
      <c r="H2194">
        <v>7719</v>
      </c>
      <c r="I2194">
        <v>347000</v>
      </c>
      <c r="J2194" t="s">
        <v>712</v>
      </c>
    </row>
    <row r="2195" spans="1:10" x14ac:dyDescent="0.3">
      <c r="A2195">
        <v>2017</v>
      </c>
      <c r="B2195" t="s">
        <v>10</v>
      </c>
      <c r="C2195" t="s">
        <v>93</v>
      </c>
      <c r="D2195" t="s">
        <v>276</v>
      </c>
      <c r="E2195" t="s">
        <v>13</v>
      </c>
      <c r="F2195">
        <v>116413</v>
      </c>
      <c r="G2195" t="s">
        <v>73</v>
      </c>
      <c r="H2195">
        <v>8431</v>
      </c>
      <c r="I2195">
        <v>379000</v>
      </c>
      <c r="J2195" t="s">
        <v>712</v>
      </c>
    </row>
    <row r="2196" spans="1:10" x14ac:dyDescent="0.3">
      <c r="A2196">
        <v>2014</v>
      </c>
      <c r="B2196" t="s">
        <v>44</v>
      </c>
      <c r="C2196" t="s">
        <v>45</v>
      </c>
      <c r="D2196" t="s">
        <v>379</v>
      </c>
      <c r="E2196" t="s">
        <v>23</v>
      </c>
      <c r="F2196">
        <v>47095</v>
      </c>
      <c r="G2196" t="s">
        <v>14</v>
      </c>
      <c r="H2196">
        <v>11300</v>
      </c>
      <c r="I2196">
        <v>508000</v>
      </c>
      <c r="J2196" t="s">
        <v>712</v>
      </c>
    </row>
    <row r="2197" spans="1:10" x14ac:dyDescent="0.3">
      <c r="A2197">
        <v>2019</v>
      </c>
      <c r="B2197" t="s">
        <v>10</v>
      </c>
      <c r="C2197" t="s">
        <v>18</v>
      </c>
      <c r="D2197" t="s">
        <v>19</v>
      </c>
      <c r="E2197" t="s">
        <v>13</v>
      </c>
      <c r="F2197">
        <v>65533</v>
      </c>
      <c r="G2197" t="s">
        <v>14</v>
      </c>
      <c r="H2197">
        <v>10342</v>
      </c>
      <c r="I2197">
        <v>529000</v>
      </c>
      <c r="J2197" t="s">
        <v>712</v>
      </c>
    </row>
    <row r="2198" spans="1:10" x14ac:dyDescent="0.3">
      <c r="A2198">
        <v>2013</v>
      </c>
      <c r="B2198" t="s">
        <v>41</v>
      </c>
      <c r="C2198" t="s">
        <v>150</v>
      </c>
      <c r="D2198" t="s">
        <v>708</v>
      </c>
      <c r="E2198" t="s">
        <v>13</v>
      </c>
      <c r="F2198">
        <v>65451</v>
      </c>
      <c r="G2198" t="s">
        <v>14</v>
      </c>
      <c r="H2198">
        <v>8532</v>
      </c>
      <c r="I2198">
        <v>324000</v>
      </c>
      <c r="J2198" t="s">
        <v>712</v>
      </c>
    </row>
    <row r="2199" spans="1:10" x14ac:dyDescent="0.3">
      <c r="A2199">
        <v>2016</v>
      </c>
      <c r="B2199" t="s">
        <v>10</v>
      </c>
      <c r="C2199" t="s">
        <v>18</v>
      </c>
      <c r="D2199" t="s">
        <v>19</v>
      </c>
      <c r="E2199" t="s">
        <v>13</v>
      </c>
      <c r="F2199">
        <v>94626</v>
      </c>
      <c r="G2199" t="s">
        <v>14</v>
      </c>
      <c r="H2199">
        <v>8612</v>
      </c>
      <c r="I2199">
        <v>441000</v>
      </c>
      <c r="J2199" t="s">
        <v>712</v>
      </c>
    </row>
    <row r="2200" spans="1:10" x14ac:dyDescent="0.3">
      <c r="A2200">
        <v>2023</v>
      </c>
      <c r="B2200" t="s">
        <v>30</v>
      </c>
      <c r="C2200" t="s">
        <v>33</v>
      </c>
      <c r="D2200" t="s">
        <v>590</v>
      </c>
      <c r="E2200" t="s">
        <v>13</v>
      </c>
      <c r="F2200">
        <v>20051</v>
      </c>
      <c r="G2200" t="s">
        <v>14</v>
      </c>
      <c r="H2200">
        <v>17454</v>
      </c>
      <c r="I2200">
        <v>917000</v>
      </c>
      <c r="J2200" t="s">
        <v>712</v>
      </c>
    </row>
    <row r="2201" spans="1:10" x14ac:dyDescent="0.3">
      <c r="A2201">
        <v>2014</v>
      </c>
      <c r="B2201" t="s">
        <v>30</v>
      </c>
      <c r="C2201" t="s">
        <v>223</v>
      </c>
      <c r="D2201" t="s">
        <v>421</v>
      </c>
      <c r="E2201" t="s">
        <v>23</v>
      </c>
      <c r="F2201">
        <v>36341</v>
      </c>
      <c r="G2201" t="s">
        <v>14</v>
      </c>
      <c r="H2201">
        <v>9187</v>
      </c>
      <c r="I2201">
        <v>413000</v>
      </c>
      <c r="J2201" t="s">
        <v>712</v>
      </c>
    </row>
    <row r="2202" spans="1:10" x14ac:dyDescent="0.3">
      <c r="A2202">
        <v>2014</v>
      </c>
      <c r="B2202" t="s">
        <v>30</v>
      </c>
      <c r="C2202" t="s">
        <v>211</v>
      </c>
      <c r="D2202" t="s">
        <v>651</v>
      </c>
      <c r="E2202" t="s">
        <v>13</v>
      </c>
      <c r="F2202">
        <v>89712</v>
      </c>
      <c r="G2202" t="s">
        <v>14</v>
      </c>
      <c r="H2202">
        <v>6985</v>
      </c>
      <c r="I2202">
        <v>314000</v>
      </c>
      <c r="J2202" t="s">
        <v>712</v>
      </c>
    </row>
    <row r="2203" spans="1:10" x14ac:dyDescent="0.3">
      <c r="A2203">
        <v>2015</v>
      </c>
      <c r="B2203" t="s">
        <v>10</v>
      </c>
      <c r="C2203" t="s">
        <v>16</v>
      </c>
      <c r="D2203" t="s">
        <v>133</v>
      </c>
      <c r="E2203" t="s">
        <v>13</v>
      </c>
      <c r="F2203">
        <v>32721</v>
      </c>
      <c r="G2203" t="s">
        <v>14</v>
      </c>
      <c r="H2203">
        <v>8485</v>
      </c>
      <c r="I2203">
        <v>434000</v>
      </c>
      <c r="J2203" t="s">
        <v>712</v>
      </c>
    </row>
    <row r="2204" spans="1:10" x14ac:dyDescent="0.3">
      <c r="A2204">
        <v>2019</v>
      </c>
      <c r="B2204" t="s">
        <v>10</v>
      </c>
      <c r="C2204" t="s">
        <v>18</v>
      </c>
      <c r="D2204" t="s">
        <v>37</v>
      </c>
      <c r="E2204" t="s">
        <v>13</v>
      </c>
      <c r="F2204">
        <v>58961</v>
      </c>
      <c r="G2204" t="s">
        <v>73</v>
      </c>
      <c r="H2204">
        <v>11351</v>
      </c>
      <c r="I2204">
        <v>581000</v>
      </c>
      <c r="J2204" t="s">
        <v>712</v>
      </c>
    </row>
    <row r="2205" spans="1:10" x14ac:dyDescent="0.3">
      <c r="A2205">
        <v>2021</v>
      </c>
      <c r="B2205" t="s">
        <v>25</v>
      </c>
      <c r="C2205" t="s">
        <v>26</v>
      </c>
      <c r="D2205" t="s">
        <v>818</v>
      </c>
      <c r="E2205" t="s">
        <v>13</v>
      </c>
      <c r="F2205">
        <v>32892</v>
      </c>
      <c r="G2205" t="s">
        <v>73</v>
      </c>
      <c r="H2205">
        <v>13783</v>
      </c>
      <c r="I2205">
        <v>705000</v>
      </c>
      <c r="J2205" t="s">
        <v>712</v>
      </c>
    </row>
    <row r="2206" spans="1:10" x14ac:dyDescent="0.3">
      <c r="A2206">
        <v>2018</v>
      </c>
      <c r="B2206" t="s">
        <v>30</v>
      </c>
      <c r="C2206" t="s">
        <v>91</v>
      </c>
      <c r="D2206" t="s">
        <v>481</v>
      </c>
      <c r="E2206" t="s">
        <v>23</v>
      </c>
      <c r="F2206">
        <v>13069</v>
      </c>
      <c r="G2206" t="s">
        <v>14</v>
      </c>
      <c r="H2206">
        <v>16978</v>
      </c>
      <c r="I2206">
        <v>892000</v>
      </c>
      <c r="J2206" t="s">
        <v>712</v>
      </c>
    </row>
    <row r="2207" spans="1:10" x14ac:dyDescent="0.3">
      <c r="A2207">
        <v>2021</v>
      </c>
      <c r="B2207" t="s">
        <v>30</v>
      </c>
      <c r="C2207" t="s">
        <v>33</v>
      </c>
      <c r="D2207" t="s">
        <v>292</v>
      </c>
      <c r="E2207" t="s">
        <v>13</v>
      </c>
      <c r="F2207">
        <v>13421</v>
      </c>
      <c r="G2207" t="s">
        <v>14</v>
      </c>
      <c r="H2207">
        <v>9619</v>
      </c>
      <c r="I2207">
        <v>492000</v>
      </c>
      <c r="J2207" t="s">
        <v>712</v>
      </c>
    </row>
    <row r="2208" spans="1:10" x14ac:dyDescent="0.3">
      <c r="A2208">
        <v>2022</v>
      </c>
      <c r="B2208" t="s">
        <v>25</v>
      </c>
      <c r="C2208" t="s">
        <v>26</v>
      </c>
      <c r="D2208" t="s">
        <v>819</v>
      </c>
      <c r="E2208" t="s">
        <v>13</v>
      </c>
      <c r="F2208">
        <v>21794</v>
      </c>
      <c r="G2208" t="s">
        <v>14</v>
      </c>
      <c r="H2208">
        <v>15684</v>
      </c>
      <c r="I2208">
        <v>824000</v>
      </c>
      <c r="J2208" t="s">
        <v>712</v>
      </c>
    </row>
    <row r="2209" spans="1:10" x14ac:dyDescent="0.3">
      <c r="A2209">
        <v>2019</v>
      </c>
      <c r="B2209" t="s">
        <v>146</v>
      </c>
      <c r="C2209" t="s">
        <v>147</v>
      </c>
      <c r="D2209" t="s">
        <v>248</v>
      </c>
      <c r="E2209" t="s">
        <v>13</v>
      </c>
      <c r="F2209">
        <v>61746</v>
      </c>
      <c r="G2209" t="s">
        <v>73</v>
      </c>
      <c r="H2209">
        <v>12199</v>
      </c>
      <c r="I2209">
        <v>624000</v>
      </c>
      <c r="J2209" t="s">
        <v>712</v>
      </c>
    </row>
    <row r="2210" spans="1:10" x14ac:dyDescent="0.3">
      <c r="A2210">
        <v>2019</v>
      </c>
      <c r="B2210" t="s">
        <v>44</v>
      </c>
      <c r="C2210" t="s">
        <v>62</v>
      </c>
      <c r="D2210" t="s">
        <v>577</v>
      </c>
      <c r="E2210" t="s">
        <v>23</v>
      </c>
      <c r="F2210">
        <v>39639</v>
      </c>
      <c r="G2210" t="s">
        <v>14</v>
      </c>
      <c r="H2210">
        <v>13529</v>
      </c>
      <c r="I2210">
        <v>692000</v>
      </c>
      <c r="J2210" t="s">
        <v>712</v>
      </c>
    </row>
    <row r="2211" spans="1:10" x14ac:dyDescent="0.3">
      <c r="A2211">
        <v>2021</v>
      </c>
      <c r="B2211" t="s">
        <v>20</v>
      </c>
      <c r="C2211" t="s">
        <v>243</v>
      </c>
      <c r="D2211" t="s">
        <v>244</v>
      </c>
      <c r="E2211" t="s">
        <v>23</v>
      </c>
      <c r="F2211">
        <v>25085</v>
      </c>
      <c r="G2211" t="s">
        <v>14</v>
      </c>
      <c r="H2211">
        <v>26990</v>
      </c>
      <c r="I2211">
        <v>1418000</v>
      </c>
      <c r="J2211" t="s">
        <v>712</v>
      </c>
    </row>
    <row r="2212" spans="1:10" x14ac:dyDescent="0.3">
      <c r="A2212">
        <v>2014</v>
      </c>
      <c r="B2212" t="s">
        <v>30</v>
      </c>
      <c r="C2212" t="s">
        <v>38</v>
      </c>
      <c r="D2212" t="s">
        <v>156</v>
      </c>
      <c r="E2212" t="s">
        <v>13</v>
      </c>
      <c r="F2212">
        <v>54137</v>
      </c>
      <c r="G2212" t="s">
        <v>14</v>
      </c>
      <c r="H2212">
        <v>8319</v>
      </c>
      <c r="I2212">
        <v>374000</v>
      </c>
      <c r="J2212" t="s">
        <v>712</v>
      </c>
    </row>
    <row r="2213" spans="1:10" x14ac:dyDescent="0.3">
      <c r="A2213">
        <v>2022</v>
      </c>
      <c r="B2213" t="s">
        <v>30</v>
      </c>
      <c r="C2213" t="s">
        <v>53</v>
      </c>
      <c r="D2213" t="s">
        <v>820</v>
      </c>
      <c r="E2213" t="s">
        <v>23</v>
      </c>
      <c r="F2213">
        <v>42763</v>
      </c>
      <c r="G2213" t="s">
        <v>14</v>
      </c>
      <c r="H2213">
        <v>29845</v>
      </c>
      <c r="I2213">
        <v>1568000</v>
      </c>
      <c r="J2213" t="s">
        <v>712</v>
      </c>
    </row>
    <row r="2214" spans="1:10" x14ac:dyDescent="0.3">
      <c r="A2214">
        <v>2019</v>
      </c>
      <c r="B2214" t="s">
        <v>146</v>
      </c>
      <c r="C2214" t="s">
        <v>147</v>
      </c>
      <c r="D2214" t="s">
        <v>225</v>
      </c>
      <c r="E2214" t="s">
        <v>13</v>
      </c>
      <c r="F2214">
        <v>78701</v>
      </c>
      <c r="G2214" t="s">
        <v>24</v>
      </c>
      <c r="H2214">
        <v>15762</v>
      </c>
      <c r="I2214">
        <v>709000</v>
      </c>
      <c r="J2214" t="s">
        <v>712</v>
      </c>
    </row>
    <row r="2215" spans="1:10" x14ac:dyDescent="0.3">
      <c r="A2215">
        <v>2020</v>
      </c>
      <c r="B2215" t="s">
        <v>67</v>
      </c>
      <c r="C2215" t="s">
        <v>100</v>
      </c>
      <c r="D2215" t="s">
        <v>249</v>
      </c>
      <c r="E2215" t="s">
        <v>13</v>
      </c>
      <c r="F2215">
        <v>2951</v>
      </c>
      <c r="G2215" t="s">
        <v>14</v>
      </c>
      <c r="H2215">
        <v>15874</v>
      </c>
      <c r="I2215">
        <v>834000</v>
      </c>
      <c r="J2215" t="s">
        <v>712</v>
      </c>
    </row>
    <row r="2216" spans="1:10" x14ac:dyDescent="0.3">
      <c r="A2216">
        <v>2020</v>
      </c>
      <c r="B2216" t="s">
        <v>57</v>
      </c>
      <c r="C2216" t="s">
        <v>269</v>
      </c>
      <c r="D2216" t="s">
        <v>821</v>
      </c>
      <c r="E2216" t="s">
        <v>23</v>
      </c>
      <c r="F2216">
        <v>4496</v>
      </c>
      <c r="G2216" t="s">
        <v>14</v>
      </c>
      <c r="H2216">
        <v>15265</v>
      </c>
      <c r="I2216">
        <v>802000</v>
      </c>
      <c r="J2216" t="s">
        <v>712</v>
      </c>
    </row>
    <row r="2217" spans="1:10" x14ac:dyDescent="0.3">
      <c r="A2217">
        <v>2019</v>
      </c>
      <c r="B2217" t="s">
        <v>30</v>
      </c>
      <c r="C2217" t="s">
        <v>35</v>
      </c>
      <c r="D2217" t="s">
        <v>111</v>
      </c>
      <c r="E2217" t="s">
        <v>13</v>
      </c>
      <c r="F2217">
        <v>19784</v>
      </c>
      <c r="G2217" t="s">
        <v>14</v>
      </c>
      <c r="H2217">
        <v>11085</v>
      </c>
      <c r="I2217">
        <v>567000</v>
      </c>
      <c r="J2217" t="s">
        <v>712</v>
      </c>
    </row>
    <row r="2218" spans="1:10" x14ac:dyDescent="0.3">
      <c r="A2218">
        <v>2021</v>
      </c>
      <c r="B2218" t="s">
        <v>10</v>
      </c>
      <c r="C2218" t="s">
        <v>16</v>
      </c>
      <c r="D2218" t="s">
        <v>219</v>
      </c>
      <c r="E2218" t="s">
        <v>13</v>
      </c>
      <c r="F2218">
        <v>24003</v>
      </c>
      <c r="G2218" t="s">
        <v>14</v>
      </c>
      <c r="H2218">
        <v>10674</v>
      </c>
      <c r="I2218">
        <v>546000</v>
      </c>
      <c r="J2218" t="s">
        <v>712</v>
      </c>
    </row>
    <row r="2219" spans="1:10" x14ac:dyDescent="0.3">
      <c r="A2219">
        <v>2022</v>
      </c>
      <c r="B2219" t="s">
        <v>30</v>
      </c>
      <c r="C2219" t="s">
        <v>35</v>
      </c>
      <c r="D2219" t="s">
        <v>349</v>
      </c>
      <c r="E2219" t="s">
        <v>13</v>
      </c>
      <c r="F2219">
        <v>25013</v>
      </c>
      <c r="G2219" t="s">
        <v>73</v>
      </c>
      <c r="H2219">
        <v>13978</v>
      </c>
      <c r="I2219">
        <v>715000</v>
      </c>
      <c r="J2219" t="s">
        <v>712</v>
      </c>
    </row>
    <row r="2220" spans="1:10" x14ac:dyDescent="0.3">
      <c r="A2220">
        <v>2022</v>
      </c>
      <c r="B2220" t="s">
        <v>57</v>
      </c>
      <c r="C2220" t="s">
        <v>250</v>
      </c>
      <c r="D2220" t="s">
        <v>251</v>
      </c>
      <c r="E2220" t="s">
        <v>13</v>
      </c>
      <c r="F2220">
        <v>28970</v>
      </c>
      <c r="G2220" t="s">
        <v>14</v>
      </c>
      <c r="H2220">
        <v>16883</v>
      </c>
      <c r="I2220">
        <v>886999</v>
      </c>
      <c r="J2220" t="s">
        <v>712</v>
      </c>
    </row>
    <row r="2221" spans="1:10" x14ac:dyDescent="0.3">
      <c r="A2221">
        <v>2022</v>
      </c>
      <c r="B2221" t="s">
        <v>30</v>
      </c>
      <c r="C2221" t="s">
        <v>35</v>
      </c>
      <c r="D2221" t="s">
        <v>111</v>
      </c>
      <c r="E2221" t="s">
        <v>13</v>
      </c>
      <c r="F2221">
        <v>17035</v>
      </c>
      <c r="G2221" t="s">
        <v>14</v>
      </c>
      <c r="H2221">
        <v>13060</v>
      </c>
      <c r="I2221">
        <v>668000</v>
      </c>
      <c r="J2221" t="s">
        <v>712</v>
      </c>
    </row>
    <row r="2222" spans="1:10" x14ac:dyDescent="0.3">
      <c r="A2222">
        <v>2015</v>
      </c>
      <c r="B2222" t="s">
        <v>41</v>
      </c>
      <c r="C2222" t="s">
        <v>150</v>
      </c>
      <c r="D2222" t="s">
        <v>356</v>
      </c>
      <c r="E2222" t="s">
        <v>23</v>
      </c>
      <c r="F2222">
        <v>48449</v>
      </c>
      <c r="G2222" t="s">
        <v>14</v>
      </c>
      <c r="H2222">
        <v>9384</v>
      </c>
      <c r="I2222">
        <v>480000</v>
      </c>
      <c r="J2222" t="s">
        <v>712</v>
      </c>
    </row>
    <row r="2223" spans="1:10" x14ac:dyDescent="0.3">
      <c r="A2223">
        <v>2018</v>
      </c>
      <c r="B2223" t="s">
        <v>70</v>
      </c>
      <c r="C2223" t="s">
        <v>199</v>
      </c>
      <c r="D2223" t="s">
        <v>822</v>
      </c>
      <c r="E2223" t="s">
        <v>13</v>
      </c>
      <c r="F2223">
        <v>41096</v>
      </c>
      <c r="G2223" t="s">
        <v>14</v>
      </c>
      <c r="H2223">
        <v>4438</v>
      </c>
      <c r="I2223">
        <v>227000</v>
      </c>
      <c r="J2223" t="s">
        <v>712</v>
      </c>
    </row>
    <row r="2224" spans="1:10" x14ac:dyDescent="0.3">
      <c r="A2224">
        <v>2016</v>
      </c>
      <c r="B2224" t="s">
        <v>44</v>
      </c>
      <c r="C2224" t="s">
        <v>45</v>
      </c>
      <c r="D2224" t="s">
        <v>160</v>
      </c>
      <c r="E2224" t="s">
        <v>13</v>
      </c>
      <c r="F2224">
        <v>91272</v>
      </c>
      <c r="G2224" t="s">
        <v>14</v>
      </c>
      <c r="H2224">
        <v>12727</v>
      </c>
      <c r="I2224">
        <v>651000</v>
      </c>
      <c r="J2224" t="s">
        <v>712</v>
      </c>
    </row>
    <row r="2225" spans="1:10" x14ac:dyDescent="0.3">
      <c r="A2225">
        <v>2021</v>
      </c>
      <c r="B2225" t="s">
        <v>146</v>
      </c>
      <c r="C2225" t="s">
        <v>147</v>
      </c>
      <c r="D2225" t="s">
        <v>225</v>
      </c>
      <c r="E2225" t="s">
        <v>13</v>
      </c>
      <c r="F2225">
        <v>40846</v>
      </c>
      <c r="G2225" t="s">
        <v>24</v>
      </c>
      <c r="H2225">
        <v>15855</v>
      </c>
      <c r="I2225">
        <v>833000</v>
      </c>
      <c r="J2225" t="s">
        <v>712</v>
      </c>
    </row>
    <row r="2226" spans="1:10" x14ac:dyDescent="0.3">
      <c r="A2226">
        <v>2018</v>
      </c>
      <c r="B2226" t="s">
        <v>10</v>
      </c>
      <c r="C2226" t="s">
        <v>93</v>
      </c>
      <c r="D2226" t="s">
        <v>276</v>
      </c>
      <c r="E2226" t="s">
        <v>13</v>
      </c>
      <c r="F2226">
        <v>36972</v>
      </c>
      <c r="G2226" t="s">
        <v>73</v>
      </c>
      <c r="H2226">
        <v>10127</v>
      </c>
      <c r="I2226">
        <v>518000</v>
      </c>
      <c r="J2226" t="s">
        <v>712</v>
      </c>
    </row>
    <row r="2227" spans="1:10" x14ac:dyDescent="0.3">
      <c r="A2227">
        <v>2022</v>
      </c>
      <c r="B2227" t="s">
        <v>25</v>
      </c>
      <c r="C2227" t="s">
        <v>26</v>
      </c>
      <c r="D2227" t="s">
        <v>98</v>
      </c>
      <c r="E2227" t="s">
        <v>13</v>
      </c>
      <c r="F2227">
        <v>16781</v>
      </c>
      <c r="G2227" t="s">
        <v>14</v>
      </c>
      <c r="H2227">
        <v>16902</v>
      </c>
      <c r="I2227">
        <v>888000</v>
      </c>
      <c r="J2227" t="s">
        <v>712</v>
      </c>
    </row>
    <row r="2228" spans="1:10" x14ac:dyDescent="0.3">
      <c r="A2228">
        <v>2019</v>
      </c>
      <c r="B2228" t="s">
        <v>20</v>
      </c>
      <c r="C2228" t="s">
        <v>21</v>
      </c>
      <c r="D2228" t="s">
        <v>823</v>
      </c>
      <c r="E2228" t="s">
        <v>13</v>
      </c>
      <c r="F2228">
        <v>21843</v>
      </c>
      <c r="G2228" t="s">
        <v>24</v>
      </c>
      <c r="H2228">
        <v>17061</v>
      </c>
      <c r="I2228">
        <v>767000</v>
      </c>
      <c r="J2228" t="s">
        <v>712</v>
      </c>
    </row>
    <row r="2229" spans="1:10" x14ac:dyDescent="0.3">
      <c r="A2229">
        <v>2020</v>
      </c>
      <c r="B2229" t="s">
        <v>30</v>
      </c>
      <c r="C2229" t="s">
        <v>53</v>
      </c>
      <c r="D2229" t="s">
        <v>252</v>
      </c>
      <c r="E2229" t="s">
        <v>23</v>
      </c>
      <c r="F2229">
        <v>57541</v>
      </c>
      <c r="G2229" t="s">
        <v>14</v>
      </c>
      <c r="H2229">
        <v>27961</v>
      </c>
      <c r="I2229">
        <v>1469000</v>
      </c>
      <c r="J2229" t="s">
        <v>712</v>
      </c>
    </row>
    <row r="2230" spans="1:10" x14ac:dyDescent="0.3">
      <c r="A2230">
        <v>2018</v>
      </c>
      <c r="B2230" t="s">
        <v>146</v>
      </c>
      <c r="C2230" t="s">
        <v>147</v>
      </c>
      <c r="D2230" t="s">
        <v>253</v>
      </c>
      <c r="E2230" t="s">
        <v>13</v>
      </c>
      <c r="F2230">
        <v>77405</v>
      </c>
      <c r="G2230" t="s">
        <v>14</v>
      </c>
      <c r="H2230">
        <v>13157</v>
      </c>
      <c r="I2230">
        <v>673000</v>
      </c>
      <c r="J2230" t="s">
        <v>712</v>
      </c>
    </row>
    <row r="2231" spans="1:10" x14ac:dyDescent="0.3">
      <c r="A2231">
        <v>2018</v>
      </c>
      <c r="B2231" t="s">
        <v>44</v>
      </c>
      <c r="C2231" t="s">
        <v>45</v>
      </c>
      <c r="D2231" t="s">
        <v>47</v>
      </c>
      <c r="E2231" t="s">
        <v>13</v>
      </c>
      <c r="F2231">
        <v>37592</v>
      </c>
      <c r="G2231" t="s">
        <v>14</v>
      </c>
      <c r="H2231">
        <v>14565</v>
      </c>
      <c r="I2231">
        <v>745000</v>
      </c>
      <c r="J2231" t="s">
        <v>712</v>
      </c>
    </row>
    <row r="2232" spans="1:10" x14ac:dyDescent="0.3">
      <c r="A2232">
        <v>2021</v>
      </c>
      <c r="B2232" t="s">
        <v>25</v>
      </c>
      <c r="C2232" t="s">
        <v>28</v>
      </c>
      <c r="D2232" t="s">
        <v>237</v>
      </c>
      <c r="E2232" t="s">
        <v>13</v>
      </c>
      <c r="F2232">
        <v>10551</v>
      </c>
      <c r="G2232" t="s">
        <v>14</v>
      </c>
      <c r="H2232">
        <v>11105</v>
      </c>
      <c r="I2232">
        <v>568000</v>
      </c>
      <c r="J2232" t="s">
        <v>712</v>
      </c>
    </row>
    <row r="2233" spans="1:10" x14ac:dyDescent="0.3">
      <c r="A2233">
        <v>2016</v>
      </c>
      <c r="B2233" t="s">
        <v>10</v>
      </c>
      <c r="C2233" t="s">
        <v>93</v>
      </c>
      <c r="D2233" t="s">
        <v>343</v>
      </c>
      <c r="E2233" t="s">
        <v>23</v>
      </c>
      <c r="F2233">
        <v>47493</v>
      </c>
      <c r="G2233" t="s">
        <v>14</v>
      </c>
      <c r="H2233">
        <v>8641</v>
      </c>
      <c r="I2233">
        <v>442000</v>
      </c>
      <c r="J2233" t="s">
        <v>712</v>
      </c>
    </row>
    <row r="2234" spans="1:10" x14ac:dyDescent="0.3">
      <c r="A2234">
        <v>2017</v>
      </c>
      <c r="B2234" t="s">
        <v>30</v>
      </c>
      <c r="C2234" t="s">
        <v>254</v>
      </c>
      <c r="D2234" t="s">
        <v>255</v>
      </c>
      <c r="E2234" t="s">
        <v>13</v>
      </c>
      <c r="F2234">
        <v>60656</v>
      </c>
      <c r="G2234" t="s">
        <v>14</v>
      </c>
      <c r="H2234">
        <v>4790</v>
      </c>
      <c r="I2234">
        <v>245000</v>
      </c>
      <c r="J2234" t="s">
        <v>712</v>
      </c>
    </row>
    <row r="2235" spans="1:10" x14ac:dyDescent="0.3">
      <c r="A2235">
        <v>2017</v>
      </c>
      <c r="B2235" t="s">
        <v>44</v>
      </c>
      <c r="C2235" t="s">
        <v>45</v>
      </c>
      <c r="D2235" t="s">
        <v>136</v>
      </c>
      <c r="E2235" t="s">
        <v>23</v>
      </c>
      <c r="F2235">
        <v>42012</v>
      </c>
      <c r="G2235" t="s">
        <v>14</v>
      </c>
      <c r="H2235">
        <v>15494</v>
      </c>
      <c r="I2235">
        <v>814000</v>
      </c>
      <c r="J2235" t="s">
        <v>712</v>
      </c>
    </row>
    <row r="2236" spans="1:10" x14ac:dyDescent="0.3">
      <c r="A2236">
        <v>2023</v>
      </c>
      <c r="B2236" t="s">
        <v>10</v>
      </c>
      <c r="C2236" t="s">
        <v>11</v>
      </c>
      <c r="D2236" t="s">
        <v>134</v>
      </c>
      <c r="E2236" t="s">
        <v>13</v>
      </c>
      <c r="F2236">
        <v>21607</v>
      </c>
      <c r="G2236" t="s">
        <v>14</v>
      </c>
      <c r="H2236">
        <v>9619</v>
      </c>
      <c r="I2236">
        <v>492000</v>
      </c>
      <c r="J2236" t="s">
        <v>712</v>
      </c>
    </row>
    <row r="2237" spans="1:10" x14ac:dyDescent="0.3">
      <c r="A2237">
        <v>2019</v>
      </c>
      <c r="B2237" t="s">
        <v>10</v>
      </c>
      <c r="C2237" t="s">
        <v>81</v>
      </c>
      <c r="D2237" t="s">
        <v>256</v>
      </c>
      <c r="E2237" t="s">
        <v>13</v>
      </c>
      <c r="F2237">
        <v>43731</v>
      </c>
      <c r="G2237" t="s">
        <v>14</v>
      </c>
      <c r="H2237">
        <v>8211</v>
      </c>
      <c r="I2237">
        <v>420000</v>
      </c>
      <c r="J2237" t="s">
        <v>712</v>
      </c>
    </row>
    <row r="2238" spans="1:10" x14ac:dyDescent="0.3">
      <c r="A2238">
        <v>2017</v>
      </c>
      <c r="B2238" t="s">
        <v>30</v>
      </c>
      <c r="C2238" t="s">
        <v>53</v>
      </c>
      <c r="D2238" t="s">
        <v>128</v>
      </c>
      <c r="E2238" t="s">
        <v>23</v>
      </c>
      <c r="F2238">
        <v>41711</v>
      </c>
      <c r="G2238" t="s">
        <v>14</v>
      </c>
      <c r="H2238">
        <v>16484</v>
      </c>
      <c r="I2238">
        <v>866000</v>
      </c>
      <c r="J2238" t="s">
        <v>712</v>
      </c>
    </row>
    <row r="2239" spans="1:10" x14ac:dyDescent="0.3">
      <c r="A2239">
        <v>2019</v>
      </c>
      <c r="B2239" t="s">
        <v>146</v>
      </c>
      <c r="C2239" t="s">
        <v>147</v>
      </c>
      <c r="D2239" t="s">
        <v>225</v>
      </c>
      <c r="E2239" t="s">
        <v>13</v>
      </c>
      <c r="F2239">
        <v>49417</v>
      </c>
      <c r="G2239" t="s">
        <v>24</v>
      </c>
      <c r="H2239">
        <v>15304</v>
      </c>
      <c r="I2239">
        <v>688000</v>
      </c>
      <c r="J2239" t="s">
        <v>712</v>
      </c>
    </row>
    <row r="2240" spans="1:10" x14ac:dyDescent="0.3">
      <c r="A2240">
        <v>2019</v>
      </c>
      <c r="B2240" t="s">
        <v>30</v>
      </c>
      <c r="C2240" t="s">
        <v>53</v>
      </c>
      <c r="D2240" t="s">
        <v>824</v>
      </c>
      <c r="E2240" t="s">
        <v>13</v>
      </c>
      <c r="F2240">
        <v>51919</v>
      </c>
      <c r="G2240" t="s">
        <v>24</v>
      </c>
      <c r="H2240">
        <v>19068</v>
      </c>
      <c r="I2240">
        <v>877000</v>
      </c>
      <c r="J2240" t="s">
        <v>712</v>
      </c>
    </row>
    <row r="2241" spans="1:10" x14ac:dyDescent="0.3">
      <c r="A2241">
        <v>2019</v>
      </c>
      <c r="B2241" t="s">
        <v>41</v>
      </c>
      <c r="C2241" t="s">
        <v>150</v>
      </c>
      <c r="D2241" t="s">
        <v>151</v>
      </c>
      <c r="E2241" t="s">
        <v>13</v>
      </c>
      <c r="F2241">
        <v>68763</v>
      </c>
      <c r="G2241" t="s">
        <v>14</v>
      </c>
      <c r="H2241">
        <v>10968</v>
      </c>
      <c r="I2241">
        <v>561000</v>
      </c>
      <c r="J2241" t="s">
        <v>712</v>
      </c>
    </row>
    <row r="2242" spans="1:10" x14ac:dyDescent="0.3">
      <c r="A2242">
        <v>2019</v>
      </c>
      <c r="B2242" t="s">
        <v>30</v>
      </c>
      <c r="C2242" t="s">
        <v>53</v>
      </c>
      <c r="D2242" t="s">
        <v>239</v>
      </c>
      <c r="E2242" t="s">
        <v>23</v>
      </c>
      <c r="F2242">
        <v>34348</v>
      </c>
      <c r="G2242" t="s">
        <v>14</v>
      </c>
      <c r="H2242">
        <v>20462</v>
      </c>
      <c r="I2242">
        <v>1075000</v>
      </c>
      <c r="J2242" t="s">
        <v>712</v>
      </c>
    </row>
    <row r="2243" spans="1:10" x14ac:dyDescent="0.3">
      <c r="A2243">
        <v>2022</v>
      </c>
      <c r="B2243" t="s">
        <v>10</v>
      </c>
      <c r="C2243" t="s">
        <v>11</v>
      </c>
      <c r="D2243" t="s">
        <v>124</v>
      </c>
      <c r="E2243" t="s">
        <v>13</v>
      </c>
      <c r="F2243">
        <v>2116</v>
      </c>
      <c r="G2243" t="s">
        <v>14</v>
      </c>
      <c r="H2243">
        <v>7937</v>
      </c>
      <c r="I2243">
        <v>405999</v>
      </c>
      <c r="J2243" t="s">
        <v>712</v>
      </c>
    </row>
    <row r="2244" spans="1:10" x14ac:dyDescent="0.3">
      <c r="A2244">
        <v>2021</v>
      </c>
      <c r="B2244" t="s">
        <v>30</v>
      </c>
      <c r="C2244" t="s">
        <v>31</v>
      </c>
      <c r="D2244" t="s">
        <v>208</v>
      </c>
      <c r="E2244" t="s">
        <v>23</v>
      </c>
      <c r="F2244">
        <v>18098</v>
      </c>
      <c r="G2244" t="s">
        <v>14</v>
      </c>
      <c r="H2244">
        <v>20557</v>
      </c>
      <c r="I2244">
        <v>1080000</v>
      </c>
      <c r="J2244" t="s">
        <v>712</v>
      </c>
    </row>
    <row r="2245" spans="1:10" x14ac:dyDescent="0.3">
      <c r="A2245">
        <v>2011</v>
      </c>
      <c r="B2245" t="s">
        <v>57</v>
      </c>
      <c r="C2245" t="s">
        <v>58</v>
      </c>
      <c r="D2245" t="s">
        <v>257</v>
      </c>
      <c r="E2245" t="s">
        <v>13</v>
      </c>
      <c r="F2245">
        <v>83914</v>
      </c>
      <c r="G2245" t="s">
        <v>14</v>
      </c>
      <c r="H2245">
        <v>11203</v>
      </c>
      <c r="I2245">
        <v>238000</v>
      </c>
      <c r="J2245" t="s">
        <v>712</v>
      </c>
    </row>
    <row r="2246" spans="1:10" x14ac:dyDescent="0.3">
      <c r="A2246">
        <v>2021</v>
      </c>
      <c r="B2246" t="s">
        <v>10</v>
      </c>
      <c r="C2246" t="s">
        <v>118</v>
      </c>
      <c r="D2246" t="s">
        <v>258</v>
      </c>
      <c r="E2246" t="s">
        <v>13</v>
      </c>
      <c r="F2246">
        <v>44215</v>
      </c>
      <c r="G2246" t="s">
        <v>73</v>
      </c>
      <c r="H2246">
        <v>11339</v>
      </c>
      <c r="I2246">
        <v>580000</v>
      </c>
      <c r="J2246" t="s">
        <v>712</v>
      </c>
    </row>
    <row r="2247" spans="1:10" x14ac:dyDescent="0.3">
      <c r="A2247">
        <v>2021</v>
      </c>
      <c r="B2247" t="s">
        <v>10</v>
      </c>
      <c r="C2247" t="s">
        <v>18</v>
      </c>
      <c r="D2247" t="s">
        <v>132</v>
      </c>
      <c r="E2247" t="s">
        <v>13</v>
      </c>
      <c r="F2247">
        <v>11204</v>
      </c>
      <c r="G2247" t="s">
        <v>14</v>
      </c>
      <c r="H2247">
        <v>11496</v>
      </c>
      <c r="I2247">
        <v>588000</v>
      </c>
      <c r="J2247" t="s">
        <v>712</v>
      </c>
    </row>
    <row r="2248" spans="1:10" x14ac:dyDescent="0.3">
      <c r="A2248">
        <v>2020</v>
      </c>
      <c r="B2248" t="s">
        <v>41</v>
      </c>
      <c r="C2248" t="s">
        <v>150</v>
      </c>
      <c r="D2248" t="s">
        <v>825</v>
      </c>
      <c r="E2248" t="s">
        <v>13</v>
      </c>
      <c r="F2248">
        <v>32473</v>
      </c>
      <c r="G2248" t="s">
        <v>14</v>
      </c>
      <c r="H2248">
        <v>10440</v>
      </c>
      <c r="I2248">
        <v>534000</v>
      </c>
      <c r="J2248" t="s">
        <v>712</v>
      </c>
    </row>
    <row r="2249" spans="1:10" x14ac:dyDescent="0.3">
      <c r="A2249">
        <v>2021</v>
      </c>
      <c r="B2249" t="s">
        <v>10</v>
      </c>
      <c r="C2249" t="s">
        <v>259</v>
      </c>
      <c r="D2249" t="s">
        <v>260</v>
      </c>
      <c r="E2249" t="s">
        <v>13</v>
      </c>
      <c r="F2249">
        <v>17163</v>
      </c>
      <c r="G2249" t="s">
        <v>14</v>
      </c>
      <c r="H2249">
        <v>19643</v>
      </c>
      <c r="I2249">
        <v>1032000</v>
      </c>
      <c r="J2249" t="s">
        <v>712</v>
      </c>
    </row>
    <row r="2250" spans="1:10" x14ac:dyDescent="0.3">
      <c r="A2250">
        <v>2022</v>
      </c>
      <c r="B2250" t="s">
        <v>20</v>
      </c>
      <c r="C2250" t="s">
        <v>243</v>
      </c>
      <c r="D2250" t="s">
        <v>261</v>
      </c>
      <c r="E2250" t="s">
        <v>23</v>
      </c>
      <c r="F2250">
        <v>29045</v>
      </c>
      <c r="G2250" t="s">
        <v>14</v>
      </c>
      <c r="H2250">
        <v>27428</v>
      </c>
      <c r="I2250">
        <v>1441000</v>
      </c>
      <c r="J2250" t="s">
        <v>712</v>
      </c>
    </row>
    <row r="2251" spans="1:10" x14ac:dyDescent="0.3">
      <c r="A2251">
        <v>2021</v>
      </c>
      <c r="B2251" t="s">
        <v>10</v>
      </c>
      <c r="C2251" t="s">
        <v>11</v>
      </c>
      <c r="D2251" t="s">
        <v>124</v>
      </c>
      <c r="E2251" t="s">
        <v>13</v>
      </c>
      <c r="F2251">
        <v>9171</v>
      </c>
      <c r="G2251" t="s">
        <v>14</v>
      </c>
      <c r="H2251">
        <v>7429</v>
      </c>
      <c r="I2251">
        <v>380000</v>
      </c>
      <c r="J2251" t="s">
        <v>712</v>
      </c>
    </row>
    <row r="2252" spans="1:10" x14ac:dyDescent="0.3">
      <c r="A2252">
        <v>2020</v>
      </c>
      <c r="B2252" t="s">
        <v>30</v>
      </c>
      <c r="C2252" t="s">
        <v>53</v>
      </c>
      <c r="D2252" t="s">
        <v>262</v>
      </c>
      <c r="E2252" t="s">
        <v>13</v>
      </c>
      <c r="F2252">
        <v>61464</v>
      </c>
      <c r="G2252" t="s">
        <v>14</v>
      </c>
      <c r="H2252">
        <v>23222</v>
      </c>
      <c r="I2252">
        <v>1220000</v>
      </c>
      <c r="J2252" t="s">
        <v>712</v>
      </c>
    </row>
    <row r="2253" spans="1:10" x14ac:dyDescent="0.3">
      <c r="A2253">
        <v>2020</v>
      </c>
      <c r="B2253" t="s">
        <v>30</v>
      </c>
      <c r="C2253" t="s">
        <v>31</v>
      </c>
      <c r="D2253" t="s">
        <v>826</v>
      </c>
      <c r="E2253" t="s">
        <v>13</v>
      </c>
      <c r="F2253">
        <v>46446</v>
      </c>
      <c r="G2253" t="s">
        <v>24</v>
      </c>
      <c r="H2253">
        <v>14369</v>
      </c>
      <c r="I2253">
        <v>735000</v>
      </c>
      <c r="J2253" t="s">
        <v>712</v>
      </c>
    </row>
    <row r="2254" spans="1:10" x14ac:dyDescent="0.3">
      <c r="A2254">
        <v>2014</v>
      </c>
      <c r="B2254" t="s">
        <v>10</v>
      </c>
      <c r="C2254" t="s">
        <v>86</v>
      </c>
      <c r="D2254" t="s">
        <v>149</v>
      </c>
      <c r="E2254" t="s">
        <v>13</v>
      </c>
      <c r="F2254">
        <v>57918</v>
      </c>
      <c r="G2254" t="s">
        <v>14</v>
      </c>
      <c r="H2254">
        <v>5761</v>
      </c>
      <c r="I2254">
        <v>259000</v>
      </c>
      <c r="J2254" t="s">
        <v>712</v>
      </c>
    </row>
    <row r="2255" spans="1:10" x14ac:dyDescent="0.3">
      <c r="A2255">
        <v>2020</v>
      </c>
      <c r="B2255" t="s">
        <v>10</v>
      </c>
      <c r="C2255" t="s">
        <v>129</v>
      </c>
      <c r="D2255" t="s">
        <v>131</v>
      </c>
      <c r="E2255" t="s">
        <v>13</v>
      </c>
      <c r="F2255">
        <v>19520</v>
      </c>
      <c r="G2255" t="s">
        <v>14</v>
      </c>
      <c r="H2255">
        <v>8270</v>
      </c>
      <c r="I2255">
        <v>423000</v>
      </c>
      <c r="J2255" t="s">
        <v>712</v>
      </c>
    </row>
    <row r="2256" spans="1:10" x14ac:dyDescent="0.3">
      <c r="A2256">
        <v>2012</v>
      </c>
      <c r="B2256" t="s">
        <v>30</v>
      </c>
      <c r="C2256" t="s">
        <v>178</v>
      </c>
      <c r="D2256" t="s">
        <v>185</v>
      </c>
      <c r="E2256" t="s">
        <v>13</v>
      </c>
      <c r="F2256">
        <v>52773</v>
      </c>
      <c r="G2256" t="s">
        <v>14</v>
      </c>
      <c r="H2256">
        <v>6610</v>
      </c>
      <c r="I2256">
        <v>199000</v>
      </c>
      <c r="J2256" t="s">
        <v>712</v>
      </c>
    </row>
    <row r="2257" spans="1:10" x14ac:dyDescent="0.3">
      <c r="A2257">
        <v>2020</v>
      </c>
      <c r="B2257" t="s">
        <v>20</v>
      </c>
      <c r="C2257" t="s">
        <v>263</v>
      </c>
      <c r="D2257" t="s">
        <v>264</v>
      </c>
      <c r="E2257" t="s">
        <v>13</v>
      </c>
      <c r="F2257">
        <v>19376</v>
      </c>
      <c r="G2257" t="s">
        <v>14</v>
      </c>
      <c r="H2257">
        <v>10029</v>
      </c>
      <c r="I2257">
        <v>513000</v>
      </c>
      <c r="J2257" t="s">
        <v>712</v>
      </c>
    </row>
    <row r="2258" spans="1:10" x14ac:dyDescent="0.3">
      <c r="A2258">
        <v>2021</v>
      </c>
      <c r="B2258" t="s">
        <v>30</v>
      </c>
      <c r="C2258" t="s">
        <v>31</v>
      </c>
      <c r="D2258" t="s">
        <v>827</v>
      </c>
      <c r="E2258" t="s">
        <v>13</v>
      </c>
      <c r="F2258">
        <v>46063</v>
      </c>
      <c r="G2258" t="s">
        <v>24</v>
      </c>
      <c r="H2258">
        <v>17340</v>
      </c>
      <c r="I2258">
        <v>911000</v>
      </c>
      <c r="J2258" t="s">
        <v>712</v>
      </c>
    </row>
    <row r="2259" spans="1:10" x14ac:dyDescent="0.3">
      <c r="A2259">
        <v>2015</v>
      </c>
      <c r="B2259" t="s">
        <v>30</v>
      </c>
      <c r="C2259" t="s">
        <v>223</v>
      </c>
      <c r="D2259" t="s">
        <v>265</v>
      </c>
      <c r="E2259" t="s">
        <v>13</v>
      </c>
      <c r="F2259">
        <v>19643</v>
      </c>
      <c r="G2259" t="s">
        <v>14</v>
      </c>
      <c r="H2259">
        <v>7801</v>
      </c>
      <c r="I2259">
        <v>399000</v>
      </c>
      <c r="J2259" t="s">
        <v>712</v>
      </c>
    </row>
    <row r="2260" spans="1:10" x14ac:dyDescent="0.3">
      <c r="A2260">
        <v>2018</v>
      </c>
      <c r="B2260" t="s">
        <v>44</v>
      </c>
      <c r="C2260" t="s">
        <v>62</v>
      </c>
      <c r="D2260" t="s">
        <v>63</v>
      </c>
      <c r="E2260" t="s">
        <v>13</v>
      </c>
      <c r="F2260">
        <v>76809</v>
      </c>
      <c r="G2260" t="s">
        <v>73</v>
      </c>
      <c r="H2260">
        <v>11007</v>
      </c>
      <c r="I2260">
        <v>563000</v>
      </c>
      <c r="J2260" t="s">
        <v>712</v>
      </c>
    </row>
    <row r="2261" spans="1:10" x14ac:dyDescent="0.3">
      <c r="A2261">
        <v>2021</v>
      </c>
      <c r="B2261" t="s">
        <v>67</v>
      </c>
      <c r="C2261" t="s">
        <v>68</v>
      </c>
      <c r="D2261" t="s">
        <v>69</v>
      </c>
      <c r="E2261" t="s">
        <v>13</v>
      </c>
      <c r="F2261">
        <v>30964</v>
      </c>
      <c r="G2261" t="s">
        <v>14</v>
      </c>
      <c r="H2261">
        <v>18691</v>
      </c>
      <c r="I2261">
        <v>982000</v>
      </c>
      <c r="J2261" t="s">
        <v>712</v>
      </c>
    </row>
    <row r="2262" spans="1:10" x14ac:dyDescent="0.3">
      <c r="A2262">
        <v>2019</v>
      </c>
      <c r="B2262" t="s">
        <v>30</v>
      </c>
      <c r="C2262" t="s">
        <v>91</v>
      </c>
      <c r="D2262" t="s">
        <v>266</v>
      </c>
      <c r="E2262" t="s">
        <v>13</v>
      </c>
      <c r="F2262">
        <v>34032</v>
      </c>
      <c r="G2262" t="s">
        <v>14</v>
      </c>
      <c r="H2262">
        <v>15893</v>
      </c>
      <c r="I2262">
        <v>835000</v>
      </c>
      <c r="J2262" t="s">
        <v>712</v>
      </c>
    </row>
    <row r="2263" spans="1:10" x14ac:dyDescent="0.3">
      <c r="A2263">
        <v>2022</v>
      </c>
      <c r="B2263" t="s">
        <v>64</v>
      </c>
      <c r="C2263" t="s">
        <v>65</v>
      </c>
      <c r="D2263" t="s">
        <v>267</v>
      </c>
      <c r="E2263" t="s">
        <v>13</v>
      </c>
      <c r="F2263">
        <v>11851</v>
      </c>
      <c r="G2263" t="s">
        <v>14</v>
      </c>
      <c r="H2263">
        <v>14350</v>
      </c>
      <c r="I2263">
        <v>734000</v>
      </c>
      <c r="J2263" t="s">
        <v>712</v>
      </c>
    </row>
    <row r="2264" spans="1:10" x14ac:dyDescent="0.3">
      <c r="A2264">
        <v>2018</v>
      </c>
      <c r="B2264" t="s">
        <v>44</v>
      </c>
      <c r="C2264" t="s">
        <v>125</v>
      </c>
      <c r="D2264" t="s">
        <v>126</v>
      </c>
      <c r="E2264" t="s">
        <v>13</v>
      </c>
      <c r="F2264">
        <v>12425</v>
      </c>
      <c r="G2264" t="s">
        <v>14</v>
      </c>
      <c r="H2264">
        <v>11183</v>
      </c>
      <c r="I2264">
        <v>572000</v>
      </c>
      <c r="J2264" t="s">
        <v>712</v>
      </c>
    </row>
    <row r="2265" spans="1:10" x14ac:dyDescent="0.3">
      <c r="A2265">
        <v>2019</v>
      </c>
      <c r="B2265" t="s">
        <v>57</v>
      </c>
      <c r="C2265" t="s">
        <v>269</v>
      </c>
      <c r="D2265" t="s">
        <v>270</v>
      </c>
      <c r="E2265" t="s">
        <v>13</v>
      </c>
      <c r="F2265">
        <v>14642</v>
      </c>
      <c r="G2265" t="s">
        <v>14</v>
      </c>
      <c r="H2265">
        <v>12590</v>
      </c>
      <c r="I2265">
        <v>644000</v>
      </c>
      <c r="J2265" t="s">
        <v>712</v>
      </c>
    </row>
    <row r="2266" spans="1:10" x14ac:dyDescent="0.3">
      <c r="A2266">
        <v>2018</v>
      </c>
      <c r="B2266" t="s">
        <v>10</v>
      </c>
      <c r="C2266" t="s">
        <v>93</v>
      </c>
      <c r="D2266" t="s">
        <v>268</v>
      </c>
      <c r="E2266" t="s">
        <v>13</v>
      </c>
      <c r="F2266">
        <v>48066</v>
      </c>
      <c r="G2266" t="s">
        <v>14</v>
      </c>
      <c r="H2266">
        <v>7312</v>
      </c>
      <c r="I2266">
        <v>374000</v>
      </c>
      <c r="J2266" t="s">
        <v>712</v>
      </c>
    </row>
    <row r="2267" spans="1:10" x14ac:dyDescent="0.3">
      <c r="A2267">
        <v>2022</v>
      </c>
      <c r="B2267" t="s">
        <v>30</v>
      </c>
      <c r="C2267" t="s">
        <v>35</v>
      </c>
      <c r="D2267" t="s">
        <v>271</v>
      </c>
      <c r="E2267" t="s">
        <v>23</v>
      </c>
      <c r="F2267">
        <v>38529</v>
      </c>
      <c r="G2267" t="s">
        <v>24</v>
      </c>
      <c r="H2267">
        <v>15171</v>
      </c>
      <c r="I2267">
        <v>776000</v>
      </c>
      <c r="J2267" t="s">
        <v>712</v>
      </c>
    </row>
    <row r="2268" spans="1:10" x14ac:dyDescent="0.3">
      <c r="A2268">
        <v>2022</v>
      </c>
      <c r="B2268" t="s">
        <v>44</v>
      </c>
      <c r="C2268" t="s">
        <v>62</v>
      </c>
      <c r="D2268" t="s">
        <v>63</v>
      </c>
      <c r="E2268" t="s">
        <v>13</v>
      </c>
      <c r="F2268">
        <v>12644</v>
      </c>
      <c r="G2268" t="s">
        <v>14</v>
      </c>
      <c r="H2268">
        <v>12571</v>
      </c>
      <c r="I2268">
        <v>643000</v>
      </c>
      <c r="J2268" t="s">
        <v>712</v>
      </c>
    </row>
    <row r="2269" spans="1:10" x14ac:dyDescent="0.3">
      <c r="A2269">
        <v>2023</v>
      </c>
      <c r="B2269" t="s">
        <v>10</v>
      </c>
      <c r="C2269" t="s">
        <v>11</v>
      </c>
      <c r="D2269" t="s">
        <v>134</v>
      </c>
      <c r="E2269" t="s">
        <v>13</v>
      </c>
      <c r="F2269">
        <v>9400</v>
      </c>
      <c r="G2269" t="s">
        <v>14</v>
      </c>
      <c r="H2269">
        <v>9169</v>
      </c>
      <c r="I2269">
        <v>469000</v>
      </c>
      <c r="J2269" t="s">
        <v>712</v>
      </c>
    </row>
    <row r="2270" spans="1:10" x14ac:dyDescent="0.3">
      <c r="A2270">
        <v>2021</v>
      </c>
      <c r="B2270" t="s">
        <v>75</v>
      </c>
      <c r="C2270" t="s">
        <v>76</v>
      </c>
      <c r="D2270" t="s">
        <v>370</v>
      </c>
      <c r="E2270" t="s">
        <v>13</v>
      </c>
      <c r="F2270">
        <v>51750</v>
      </c>
      <c r="G2270" t="s">
        <v>14</v>
      </c>
      <c r="H2270">
        <v>6608</v>
      </c>
      <c r="I2270">
        <v>338000</v>
      </c>
      <c r="J2270" t="s">
        <v>712</v>
      </c>
    </row>
    <row r="2271" spans="1:10" x14ac:dyDescent="0.3">
      <c r="A2271">
        <v>2022</v>
      </c>
      <c r="B2271" t="s">
        <v>25</v>
      </c>
      <c r="C2271" t="s">
        <v>152</v>
      </c>
      <c r="D2271" t="s">
        <v>828</v>
      </c>
      <c r="E2271" t="s">
        <v>23</v>
      </c>
      <c r="F2271">
        <v>23864</v>
      </c>
      <c r="G2271" t="s">
        <v>24</v>
      </c>
      <c r="H2271">
        <v>31977</v>
      </c>
      <c r="I2271">
        <v>1680000</v>
      </c>
      <c r="J2271" t="s">
        <v>712</v>
      </c>
    </row>
    <row r="2272" spans="1:10" x14ac:dyDescent="0.3">
      <c r="A2272">
        <v>2017</v>
      </c>
      <c r="B2272" t="s">
        <v>146</v>
      </c>
      <c r="C2272" t="s">
        <v>147</v>
      </c>
      <c r="D2272" t="s">
        <v>272</v>
      </c>
      <c r="E2272" t="s">
        <v>13</v>
      </c>
      <c r="F2272">
        <v>55162</v>
      </c>
      <c r="G2272" t="s">
        <v>14</v>
      </c>
      <c r="H2272">
        <v>9032</v>
      </c>
      <c r="I2272">
        <v>462000</v>
      </c>
      <c r="J2272" t="s">
        <v>712</v>
      </c>
    </row>
    <row r="2273" spans="1:10" x14ac:dyDescent="0.3">
      <c r="A2273">
        <v>2019</v>
      </c>
      <c r="B2273" t="s">
        <v>146</v>
      </c>
      <c r="C2273" t="s">
        <v>147</v>
      </c>
      <c r="D2273" t="s">
        <v>272</v>
      </c>
      <c r="E2273" t="s">
        <v>13</v>
      </c>
      <c r="F2273">
        <v>35014</v>
      </c>
      <c r="G2273" t="s">
        <v>14</v>
      </c>
      <c r="H2273">
        <v>12786</v>
      </c>
      <c r="I2273">
        <v>654000</v>
      </c>
      <c r="J2273" t="s">
        <v>712</v>
      </c>
    </row>
    <row r="2274" spans="1:10" x14ac:dyDescent="0.3">
      <c r="A2274">
        <v>2019</v>
      </c>
      <c r="B2274" t="s">
        <v>25</v>
      </c>
      <c r="C2274" t="s">
        <v>26</v>
      </c>
      <c r="D2274" t="s">
        <v>169</v>
      </c>
      <c r="E2274" t="s">
        <v>13</v>
      </c>
      <c r="F2274">
        <v>18382</v>
      </c>
      <c r="G2274" t="s">
        <v>14</v>
      </c>
      <c r="H2274">
        <v>13235</v>
      </c>
      <c r="I2274">
        <v>677000</v>
      </c>
      <c r="J2274" t="s">
        <v>712</v>
      </c>
    </row>
    <row r="2275" spans="1:10" x14ac:dyDescent="0.3">
      <c r="A2275">
        <v>2012</v>
      </c>
      <c r="B2275" t="s">
        <v>41</v>
      </c>
      <c r="C2275" t="s">
        <v>150</v>
      </c>
      <c r="D2275" t="s">
        <v>273</v>
      </c>
      <c r="E2275" t="s">
        <v>13</v>
      </c>
      <c r="F2275">
        <v>61297</v>
      </c>
      <c r="G2275" t="s">
        <v>14</v>
      </c>
      <c r="H2275">
        <v>6111</v>
      </c>
      <c r="I2275">
        <v>184000</v>
      </c>
      <c r="J2275" t="s">
        <v>712</v>
      </c>
    </row>
    <row r="2276" spans="1:10" x14ac:dyDescent="0.3">
      <c r="A2276">
        <v>2016</v>
      </c>
      <c r="B2276" t="s">
        <v>30</v>
      </c>
      <c r="C2276" t="s">
        <v>53</v>
      </c>
      <c r="D2276" t="s">
        <v>140</v>
      </c>
      <c r="E2276" t="s">
        <v>13</v>
      </c>
      <c r="F2276">
        <v>91001</v>
      </c>
      <c r="G2276" t="s">
        <v>14</v>
      </c>
      <c r="H2276">
        <v>12629</v>
      </c>
      <c r="I2276">
        <v>646000</v>
      </c>
      <c r="J2276" t="s">
        <v>712</v>
      </c>
    </row>
    <row r="2277" spans="1:10" x14ac:dyDescent="0.3">
      <c r="A2277">
        <v>2017</v>
      </c>
      <c r="B2277" t="s">
        <v>30</v>
      </c>
      <c r="C2277" t="s">
        <v>53</v>
      </c>
      <c r="D2277" t="s">
        <v>829</v>
      </c>
      <c r="E2277" t="s">
        <v>13</v>
      </c>
      <c r="F2277">
        <v>42305</v>
      </c>
      <c r="G2277" t="s">
        <v>14</v>
      </c>
      <c r="H2277">
        <v>12610</v>
      </c>
      <c r="I2277">
        <v>645000</v>
      </c>
      <c r="J2277" t="s">
        <v>712</v>
      </c>
    </row>
    <row r="2278" spans="1:10" x14ac:dyDescent="0.3">
      <c r="A2278">
        <v>2022</v>
      </c>
      <c r="B2278" t="s">
        <v>10</v>
      </c>
      <c r="C2278" t="s">
        <v>93</v>
      </c>
      <c r="D2278" t="s">
        <v>276</v>
      </c>
      <c r="E2278" t="s">
        <v>13</v>
      </c>
      <c r="F2278">
        <v>39884</v>
      </c>
      <c r="G2278" t="s">
        <v>73</v>
      </c>
      <c r="H2278">
        <v>10889</v>
      </c>
      <c r="I2278">
        <v>557000</v>
      </c>
      <c r="J2278" t="s">
        <v>712</v>
      </c>
    </row>
    <row r="2279" spans="1:10" x14ac:dyDescent="0.3">
      <c r="A2279">
        <v>2016</v>
      </c>
      <c r="B2279" t="s">
        <v>30</v>
      </c>
      <c r="C2279" t="s">
        <v>223</v>
      </c>
      <c r="D2279" t="s">
        <v>228</v>
      </c>
      <c r="E2279" t="s">
        <v>13</v>
      </c>
      <c r="F2279">
        <v>82442</v>
      </c>
      <c r="G2279" t="s">
        <v>73</v>
      </c>
      <c r="H2279">
        <v>8319</v>
      </c>
      <c r="I2279">
        <v>374000</v>
      </c>
      <c r="J2279" t="s">
        <v>712</v>
      </c>
    </row>
    <row r="2280" spans="1:10" x14ac:dyDescent="0.3">
      <c r="A2280">
        <v>2022</v>
      </c>
      <c r="B2280" t="s">
        <v>25</v>
      </c>
      <c r="C2280" t="s">
        <v>26</v>
      </c>
      <c r="D2280" t="s">
        <v>819</v>
      </c>
      <c r="E2280" t="s">
        <v>13</v>
      </c>
      <c r="F2280">
        <v>13536</v>
      </c>
      <c r="G2280" t="s">
        <v>14</v>
      </c>
      <c r="H2280">
        <v>15665</v>
      </c>
      <c r="I2280">
        <v>823000</v>
      </c>
      <c r="J2280" t="s">
        <v>712</v>
      </c>
    </row>
    <row r="2281" spans="1:10" x14ac:dyDescent="0.3">
      <c r="A2281">
        <v>2019</v>
      </c>
      <c r="B2281" t="s">
        <v>10</v>
      </c>
      <c r="C2281" t="s">
        <v>18</v>
      </c>
      <c r="D2281" t="s">
        <v>141</v>
      </c>
      <c r="E2281" t="s">
        <v>23</v>
      </c>
      <c r="F2281">
        <v>36013</v>
      </c>
      <c r="G2281" t="s">
        <v>14</v>
      </c>
      <c r="H2281">
        <v>11535</v>
      </c>
      <c r="I2281">
        <v>590000</v>
      </c>
      <c r="J2281" t="s">
        <v>712</v>
      </c>
    </row>
    <row r="2282" spans="1:10" x14ac:dyDescent="0.3">
      <c r="A2282">
        <v>2022</v>
      </c>
      <c r="B2282" t="s">
        <v>44</v>
      </c>
      <c r="C2282" t="s">
        <v>62</v>
      </c>
      <c r="D2282" t="s">
        <v>216</v>
      </c>
      <c r="E2282" t="s">
        <v>23</v>
      </c>
      <c r="F2282">
        <v>17110</v>
      </c>
      <c r="G2282" t="s">
        <v>14</v>
      </c>
      <c r="H2282">
        <v>14448</v>
      </c>
      <c r="I2282">
        <v>739000</v>
      </c>
      <c r="J2282" t="s">
        <v>712</v>
      </c>
    </row>
    <row r="2283" spans="1:10" x14ac:dyDescent="0.3">
      <c r="A2283">
        <v>2018</v>
      </c>
      <c r="B2283" t="s">
        <v>44</v>
      </c>
      <c r="C2283" t="s">
        <v>78</v>
      </c>
      <c r="D2283" t="s">
        <v>79</v>
      </c>
      <c r="E2283" t="s">
        <v>13</v>
      </c>
      <c r="F2283">
        <v>9363</v>
      </c>
      <c r="G2283" t="s">
        <v>14</v>
      </c>
      <c r="H2283">
        <v>13196</v>
      </c>
      <c r="I2283">
        <v>675000</v>
      </c>
      <c r="J2283" t="s">
        <v>712</v>
      </c>
    </row>
    <row r="2284" spans="1:10" x14ac:dyDescent="0.3">
      <c r="A2284">
        <v>2012</v>
      </c>
      <c r="B2284" t="s">
        <v>30</v>
      </c>
      <c r="C2284" t="s">
        <v>178</v>
      </c>
      <c r="D2284" t="s">
        <v>457</v>
      </c>
      <c r="E2284" t="s">
        <v>23</v>
      </c>
      <c r="F2284">
        <v>42002</v>
      </c>
      <c r="G2284" t="s">
        <v>14</v>
      </c>
      <c r="H2284">
        <v>8304</v>
      </c>
      <c r="I2284">
        <v>250000</v>
      </c>
      <c r="J2284" t="s">
        <v>712</v>
      </c>
    </row>
    <row r="2285" spans="1:10" x14ac:dyDescent="0.3">
      <c r="A2285">
        <v>2014</v>
      </c>
      <c r="B2285" t="s">
        <v>57</v>
      </c>
      <c r="C2285" t="s">
        <v>158</v>
      </c>
      <c r="D2285" t="s">
        <v>764</v>
      </c>
      <c r="E2285" t="s">
        <v>13</v>
      </c>
      <c r="F2285">
        <v>78957</v>
      </c>
      <c r="G2285" t="s">
        <v>14</v>
      </c>
      <c r="H2285">
        <v>11723</v>
      </c>
      <c r="I2285">
        <v>527000</v>
      </c>
      <c r="J2285" t="s">
        <v>712</v>
      </c>
    </row>
    <row r="2286" spans="1:10" x14ac:dyDescent="0.3">
      <c r="A2286">
        <v>2011</v>
      </c>
      <c r="B2286" t="s">
        <v>41</v>
      </c>
      <c r="C2286" t="s">
        <v>150</v>
      </c>
      <c r="D2286" t="s">
        <v>275</v>
      </c>
      <c r="E2286" t="s">
        <v>13</v>
      </c>
      <c r="F2286">
        <v>76491</v>
      </c>
      <c r="G2286" t="s">
        <v>14</v>
      </c>
      <c r="H2286">
        <v>9838</v>
      </c>
      <c r="I2286">
        <v>209000</v>
      </c>
      <c r="J2286" t="s">
        <v>712</v>
      </c>
    </row>
    <row r="2287" spans="1:10" x14ac:dyDescent="0.3">
      <c r="A2287">
        <v>2017</v>
      </c>
      <c r="B2287" t="s">
        <v>44</v>
      </c>
      <c r="C2287" t="s">
        <v>62</v>
      </c>
      <c r="D2287" t="s">
        <v>63</v>
      </c>
      <c r="E2287" t="s">
        <v>13</v>
      </c>
      <c r="F2287">
        <v>95120</v>
      </c>
      <c r="G2287" t="s">
        <v>73</v>
      </c>
      <c r="H2287">
        <v>8465</v>
      </c>
      <c r="I2287">
        <v>433000</v>
      </c>
      <c r="J2287" t="s">
        <v>712</v>
      </c>
    </row>
    <row r="2288" spans="1:10" x14ac:dyDescent="0.3">
      <c r="A2288">
        <v>2021</v>
      </c>
      <c r="B2288" t="s">
        <v>64</v>
      </c>
      <c r="C2288" t="s">
        <v>65</v>
      </c>
      <c r="D2288" t="s">
        <v>66</v>
      </c>
      <c r="E2288" t="s">
        <v>13</v>
      </c>
      <c r="F2288">
        <v>30455</v>
      </c>
      <c r="G2288" t="s">
        <v>14</v>
      </c>
      <c r="H2288">
        <v>10420</v>
      </c>
      <c r="I2288">
        <v>533000</v>
      </c>
      <c r="J2288" t="s">
        <v>712</v>
      </c>
    </row>
    <row r="2289" spans="1:10" x14ac:dyDescent="0.3">
      <c r="A2289">
        <v>2016</v>
      </c>
      <c r="B2289" t="s">
        <v>30</v>
      </c>
      <c r="C2289" t="s">
        <v>53</v>
      </c>
      <c r="D2289" t="s">
        <v>140</v>
      </c>
      <c r="E2289" t="s">
        <v>13</v>
      </c>
      <c r="F2289">
        <v>122390</v>
      </c>
      <c r="G2289" t="s">
        <v>14</v>
      </c>
      <c r="H2289">
        <v>14526</v>
      </c>
      <c r="I2289">
        <v>653000</v>
      </c>
      <c r="J2289" t="s">
        <v>712</v>
      </c>
    </row>
    <row r="2290" spans="1:10" x14ac:dyDescent="0.3">
      <c r="A2290">
        <v>2022</v>
      </c>
      <c r="B2290" t="s">
        <v>10</v>
      </c>
      <c r="C2290" t="s">
        <v>93</v>
      </c>
      <c r="D2290" t="s">
        <v>830</v>
      </c>
      <c r="E2290" t="s">
        <v>13</v>
      </c>
      <c r="F2290">
        <v>10035</v>
      </c>
      <c r="G2290" t="s">
        <v>14</v>
      </c>
      <c r="H2290">
        <v>9736</v>
      </c>
      <c r="I2290">
        <v>498000</v>
      </c>
      <c r="J2290" t="s">
        <v>712</v>
      </c>
    </row>
    <row r="2291" spans="1:10" x14ac:dyDescent="0.3">
      <c r="A2291">
        <v>2017</v>
      </c>
      <c r="B2291" t="s">
        <v>44</v>
      </c>
      <c r="C2291" t="s">
        <v>78</v>
      </c>
      <c r="D2291" t="s">
        <v>79</v>
      </c>
      <c r="E2291" t="s">
        <v>13</v>
      </c>
      <c r="F2291">
        <v>26623</v>
      </c>
      <c r="G2291" t="s">
        <v>14</v>
      </c>
      <c r="H2291">
        <v>12825</v>
      </c>
      <c r="I2291">
        <v>656000</v>
      </c>
      <c r="J2291" t="s">
        <v>712</v>
      </c>
    </row>
    <row r="2292" spans="1:10" x14ac:dyDescent="0.3">
      <c r="A2292">
        <v>2021</v>
      </c>
      <c r="B2292" t="s">
        <v>75</v>
      </c>
      <c r="C2292" t="s">
        <v>104</v>
      </c>
      <c r="D2292" t="s">
        <v>105</v>
      </c>
      <c r="E2292" t="s">
        <v>13</v>
      </c>
      <c r="F2292">
        <v>42964</v>
      </c>
      <c r="G2292" t="s">
        <v>14</v>
      </c>
      <c r="H2292">
        <v>10049</v>
      </c>
      <c r="I2292">
        <v>513999</v>
      </c>
      <c r="J2292" t="s">
        <v>712</v>
      </c>
    </row>
    <row r="2293" spans="1:10" x14ac:dyDescent="0.3">
      <c r="A2293">
        <v>2013</v>
      </c>
      <c r="B2293" t="s">
        <v>41</v>
      </c>
      <c r="C2293" t="s">
        <v>150</v>
      </c>
      <c r="D2293" t="s">
        <v>275</v>
      </c>
      <c r="E2293" t="s">
        <v>13</v>
      </c>
      <c r="F2293">
        <v>70274</v>
      </c>
      <c r="G2293" t="s">
        <v>14</v>
      </c>
      <c r="H2293">
        <v>7795</v>
      </c>
      <c r="I2293">
        <v>296000</v>
      </c>
      <c r="J2293" t="s">
        <v>712</v>
      </c>
    </row>
    <row r="2294" spans="1:10" x14ac:dyDescent="0.3">
      <c r="A2294">
        <v>2018</v>
      </c>
      <c r="B2294" t="s">
        <v>30</v>
      </c>
      <c r="C2294" t="s">
        <v>53</v>
      </c>
      <c r="D2294" t="s">
        <v>274</v>
      </c>
      <c r="E2294" t="s">
        <v>13</v>
      </c>
      <c r="F2294">
        <v>30720</v>
      </c>
      <c r="G2294" t="s">
        <v>14</v>
      </c>
      <c r="H2294">
        <v>18710</v>
      </c>
      <c r="I2294">
        <v>983000</v>
      </c>
      <c r="J2294" t="s">
        <v>712</v>
      </c>
    </row>
    <row r="2295" spans="1:10" x14ac:dyDescent="0.3">
      <c r="A2295">
        <v>2021</v>
      </c>
      <c r="B2295" t="s">
        <v>10</v>
      </c>
      <c r="C2295" t="s">
        <v>118</v>
      </c>
      <c r="D2295" t="s">
        <v>258</v>
      </c>
      <c r="E2295" t="s">
        <v>13</v>
      </c>
      <c r="F2295">
        <v>43689</v>
      </c>
      <c r="G2295" t="s">
        <v>73</v>
      </c>
      <c r="H2295">
        <v>10381</v>
      </c>
      <c r="I2295">
        <v>531000</v>
      </c>
      <c r="J2295" t="s">
        <v>712</v>
      </c>
    </row>
    <row r="2296" spans="1:10" x14ac:dyDescent="0.3">
      <c r="A2296">
        <v>2019</v>
      </c>
      <c r="B2296" t="s">
        <v>25</v>
      </c>
      <c r="C2296" t="s">
        <v>26</v>
      </c>
      <c r="D2296" t="s">
        <v>27</v>
      </c>
      <c r="E2296" t="s">
        <v>13</v>
      </c>
      <c r="F2296">
        <v>34357</v>
      </c>
      <c r="G2296" t="s">
        <v>14</v>
      </c>
      <c r="H2296">
        <v>14936</v>
      </c>
      <c r="I2296">
        <v>764000</v>
      </c>
      <c r="J2296" t="s">
        <v>712</v>
      </c>
    </row>
    <row r="2297" spans="1:10" x14ac:dyDescent="0.3">
      <c r="A2297">
        <v>2020</v>
      </c>
      <c r="B2297" t="s">
        <v>10</v>
      </c>
      <c r="C2297" t="s">
        <v>129</v>
      </c>
      <c r="D2297" t="s">
        <v>831</v>
      </c>
      <c r="E2297" t="s">
        <v>13</v>
      </c>
      <c r="F2297">
        <v>64311</v>
      </c>
      <c r="G2297" t="s">
        <v>73</v>
      </c>
      <c r="H2297">
        <v>8387</v>
      </c>
      <c r="I2297">
        <v>429000</v>
      </c>
      <c r="J2297" t="s">
        <v>712</v>
      </c>
    </row>
    <row r="2298" spans="1:10" x14ac:dyDescent="0.3">
      <c r="A2298">
        <v>2015</v>
      </c>
      <c r="B2298" t="s">
        <v>10</v>
      </c>
      <c r="C2298" t="s">
        <v>102</v>
      </c>
      <c r="D2298" t="s">
        <v>241</v>
      </c>
      <c r="E2298" t="s">
        <v>13</v>
      </c>
      <c r="F2298">
        <v>48211</v>
      </c>
      <c r="G2298" t="s">
        <v>14</v>
      </c>
      <c r="H2298">
        <v>10092</v>
      </c>
      <c r="I2298">
        <v>516000</v>
      </c>
      <c r="J2298" t="s">
        <v>712</v>
      </c>
    </row>
    <row r="2299" spans="1:10" x14ac:dyDescent="0.3">
      <c r="A2299">
        <v>2018</v>
      </c>
      <c r="B2299" t="s">
        <v>146</v>
      </c>
      <c r="C2299" t="s">
        <v>147</v>
      </c>
      <c r="D2299" t="s">
        <v>277</v>
      </c>
      <c r="E2299" t="s">
        <v>23</v>
      </c>
      <c r="F2299">
        <v>75985</v>
      </c>
      <c r="G2299" t="s">
        <v>14</v>
      </c>
      <c r="H2299">
        <v>12923</v>
      </c>
      <c r="I2299">
        <v>661000</v>
      </c>
      <c r="J2299" t="s">
        <v>712</v>
      </c>
    </row>
    <row r="2300" spans="1:10" x14ac:dyDescent="0.3">
      <c r="A2300">
        <v>2022</v>
      </c>
      <c r="B2300" t="s">
        <v>25</v>
      </c>
      <c r="C2300" t="s">
        <v>143</v>
      </c>
      <c r="D2300" t="s">
        <v>763</v>
      </c>
      <c r="E2300" t="s">
        <v>13</v>
      </c>
      <c r="F2300">
        <v>23518</v>
      </c>
      <c r="G2300" t="s">
        <v>73</v>
      </c>
      <c r="H2300">
        <v>14213</v>
      </c>
      <c r="I2300">
        <v>727000</v>
      </c>
      <c r="J2300" t="s">
        <v>712</v>
      </c>
    </row>
    <row r="2301" spans="1:10" x14ac:dyDescent="0.3">
      <c r="A2301">
        <v>2021</v>
      </c>
      <c r="B2301" t="s">
        <v>10</v>
      </c>
      <c r="C2301" t="s">
        <v>48</v>
      </c>
      <c r="D2301" t="s">
        <v>464</v>
      </c>
      <c r="E2301" t="s">
        <v>23</v>
      </c>
      <c r="F2301">
        <v>23264</v>
      </c>
      <c r="G2301" t="s">
        <v>14</v>
      </c>
      <c r="H2301">
        <v>13998</v>
      </c>
      <c r="I2301">
        <v>716000</v>
      </c>
      <c r="J2301" t="s">
        <v>712</v>
      </c>
    </row>
    <row r="2302" spans="1:10" x14ac:dyDescent="0.3">
      <c r="A2302">
        <v>2014</v>
      </c>
      <c r="B2302" t="s">
        <v>10</v>
      </c>
      <c r="C2302" t="s">
        <v>16</v>
      </c>
      <c r="D2302" t="s">
        <v>390</v>
      </c>
      <c r="E2302" t="s">
        <v>13</v>
      </c>
      <c r="F2302">
        <v>78609</v>
      </c>
      <c r="G2302" t="s">
        <v>14</v>
      </c>
      <c r="H2302">
        <v>7550</v>
      </c>
      <c r="I2302">
        <v>339000</v>
      </c>
      <c r="J2302" t="s">
        <v>712</v>
      </c>
    </row>
    <row r="2303" spans="1:10" x14ac:dyDescent="0.3">
      <c r="A2303">
        <v>2021</v>
      </c>
      <c r="B2303" t="s">
        <v>10</v>
      </c>
      <c r="C2303" t="s">
        <v>18</v>
      </c>
      <c r="D2303" t="s">
        <v>19</v>
      </c>
      <c r="E2303" t="s">
        <v>13</v>
      </c>
      <c r="F2303">
        <v>33717</v>
      </c>
      <c r="G2303" t="s">
        <v>14</v>
      </c>
      <c r="H2303">
        <v>12160</v>
      </c>
      <c r="I2303">
        <v>622000</v>
      </c>
      <c r="J2303" t="s">
        <v>712</v>
      </c>
    </row>
    <row r="2304" spans="1:10" x14ac:dyDescent="0.3">
      <c r="A2304">
        <v>2020</v>
      </c>
      <c r="B2304" t="s">
        <v>10</v>
      </c>
      <c r="C2304" t="s">
        <v>118</v>
      </c>
      <c r="D2304" t="s">
        <v>759</v>
      </c>
      <c r="E2304" t="s">
        <v>13</v>
      </c>
      <c r="F2304">
        <v>67693</v>
      </c>
      <c r="G2304" t="s">
        <v>73</v>
      </c>
      <c r="H2304">
        <v>10154</v>
      </c>
      <c r="I2304">
        <v>519000</v>
      </c>
      <c r="J2304" t="s">
        <v>712</v>
      </c>
    </row>
    <row r="2305" spans="1:10" x14ac:dyDescent="0.3">
      <c r="A2305">
        <v>2016</v>
      </c>
      <c r="B2305" t="s">
        <v>44</v>
      </c>
      <c r="C2305" t="s">
        <v>62</v>
      </c>
      <c r="D2305" t="s">
        <v>415</v>
      </c>
      <c r="E2305" t="s">
        <v>13</v>
      </c>
      <c r="F2305">
        <v>50466</v>
      </c>
      <c r="G2305" t="s">
        <v>14</v>
      </c>
      <c r="H2305">
        <v>8407</v>
      </c>
      <c r="I2305">
        <v>430000</v>
      </c>
      <c r="J2305" t="s">
        <v>712</v>
      </c>
    </row>
    <row r="2306" spans="1:10" x14ac:dyDescent="0.3">
      <c r="A2306">
        <v>2011</v>
      </c>
      <c r="B2306" t="s">
        <v>30</v>
      </c>
      <c r="C2306" t="s">
        <v>38</v>
      </c>
      <c r="D2306" t="s">
        <v>156</v>
      </c>
      <c r="E2306" t="s">
        <v>13</v>
      </c>
      <c r="F2306">
        <v>82650</v>
      </c>
      <c r="G2306" t="s">
        <v>14</v>
      </c>
      <c r="H2306">
        <v>10121</v>
      </c>
      <c r="I2306">
        <v>215000</v>
      </c>
      <c r="J2306" t="s">
        <v>712</v>
      </c>
    </row>
    <row r="2307" spans="1:10" x14ac:dyDescent="0.3">
      <c r="A2307">
        <v>2017</v>
      </c>
      <c r="B2307" t="s">
        <v>70</v>
      </c>
      <c r="C2307" t="s">
        <v>71</v>
      </c>
      <c r="D2307" t="s">
        <v>154</v>
      </c>
      <c r="E2307" t="s">
        <v>13</v>
      </c>
      <c r="F2307">
        <v>59370</v>
      </c>
      <c r="G2307" t="s">
        <v>14</v>
      </c>
      <c r="H2307">
        <v>5142</v>
      </c>
      <c r="I2307">
        <v>263000</v>
      </c>
      <c r="J2307" t="s">
        <v>712</v>
      </c>
    </row>
    <row r="2308" spans="1:10" x14ac:dyDescent="0.3">
      <c r="A2308">
        <v>2016</v>
      </c>
      <c r="B2308" t="s">
        <v>10</v>
      </c>
      <c r="C2308" t="s">
        <v>18</v>
      </c>
      <c r="D2308" t="s">
        <v>37</v>
      </c>
      <c r="E2308" t="s">
        <v>13</v>
      </c>
      <c r="F2308">
        <v>47984</v>
      </c>
      <c r="G2308" t="s">
        <v>14</v>
      </c>
      <c r="H2308">
        <v>8974</v>
      </c>
      <c r="I2308">
        <v>459000</v>
      </c>
      <c r="J2308" t="s">
        <v>712</v>
      </c>
    </row>
    <row r="2309" spans="1:10" x14ac:dyDescent="0.3">
      <c r="A2309">
        <v>2018</v>
      </c>
      <c r="B2309" t="s">
        <v>10</v>
      </c>
      <c r="C2309" t="s">
        <v>93</v>
      </c>
      <c r="D2309" t="s">
        <v>268</v>
      </c>
      <c r="E2309" t="s">
        <v>13</v>
      </c>
      <c r="F2309">
        <v>11942</v>
      </c>
      <c r="G2309" t="s">
        <v>14</v>
      </c>
      <c r="H2309">
        <v>7918</v>
      </c>
      <c r="I2309">
        <v>405000</v>
      </c>
      <c r="J2309" t="s">
        <v>712</v>
      </c>
    </row>
    <row r="2310" spans="1:10" x14ac:dyDescent="0.3">
      <c r="A2310">
        <v>2022</v>
      </c>
      <c r="B2310" t="s">
        <v>25</v>
      </c>
      <c r="C2310" t="s">
        <v>95</v>
      </c>
      <c r="D2310" t="s">
        <v>96</v>
      </c>
      <c r="E2310" t="s">
        <v>13</v>
      </c>
      <c r="F2310">
        <v>8031</v>
      </c>
      <c r="G2310" t="s">
        <v>73</v>
      </c>
      <c r="H2310">
        <v>12082</v>
      </c>
      <c r="I2310">
        <v>618000</v>
      </c>
      <c r="J2310" t="s">
        <v>712</v>
      </c>
    </row>
    <row r="2311" spans="1:10" x14ac:dyDescent="0.3">
      <c r="A2311">
        <v>2016</v>
      </c>
      <c r="B2311" t="s">
        <v>25</v>
      </c>
      <c r="C2311" t="s">
        <v>95</v>
      </c>
      <c r="D2311" t="s">
        <v>319</v>
      </c>
      <c r="E2311" t="s">
        <v>13</v>
      </c>
      <c r="F2311">
        <v>39360</v>
      </c>
      <c r="G2311" t="s">
        <v>14</v>
      </c>
      <c r="H2311">
        <v>6764</v>
      </c>
      <c r="I2311">
        <v>346000</v>
      </c>
      <c r="J2311" t="s">
        <v>712</v>
      </c>
    </row>
    <row r="2312" spans="1:10" x14ac:dyDescent="0.3">
      <c r="A2312">
        <v>2022</v>
      </c>
      <c r="B2312" t="s">
        <v>25</v>
      </c>
      <c r="C2312" t="s">
        <v>95</v>
      </c>
      <c r="D2312" t="s">
        <v>721</v>
      </c>
      <c r="E2312" t="s">
        <v>13</v>
      </c>
      <c r="F2312">
        <v>30034</v>
      </c>
      <c r="G2312" t="s">
        <v>73</v>
      </c>
      <c r="H2312">
        <v>13470</v>
      </c>
      <c r="I2312">
        <v>689000</v>
      </c>
      <c r="J2312" t="s">
        <v>712</v>
      </c>
    </row>
    <row r="2313" spans="1:10" x14ac:dyDescent="0.3">
      <c r="A2313">
        <v>2020</v>
      </c>
      <c r="B2313" t="s">
        <v>146</v>
      </c>
      <c r="C2313" t="s">
        <v>147</v>
      </c>
      <c r="D2313" t="s">
        <v>225</v>
      </c>
      <c r="E2313" t="s">
        <v>13</v>
      </c>
      <c r="F2313">
        <v>62541</v>
      </c>
      <c r="G2313" t="s">
        <v>24</v>
      </c>
      <c r="H2313">
        <v>15722</v>
      </c>
      <c r="I2313">
        <v>826000</v>
      </c>
      <c r="J2313" t="s">
        <v>712</v>
      </c>
    </row>
    <row r="2314" spans="1:10" x14ac:dyDescent="0.3">
      <c r="A2314">
        <v>2020</v>
      </c>
      <c r="B2314" t="s">
        <v>44</v>
      </c>
      <c r="C2314" t="s">
        <v>62</v>
      </c>
      <c r="D2314" t="s">
        <v>216</v>
      </c>
      <c r="E2314" t="s">
        <v>23</v>
      </c>
      <c r="F2314">
        <v>9644</v>
      </c>
      <c r="G2314" t="s">
        <v>14</v>
      </c>
      <c r="H2314">
        <v>13587</v>
      </c>
      <c r="I2314">
        <v>695000</v>
      </c>
      <c r="J2314" t="s">
        <v>712</v>
      </c>
    </row>
    <row r="2315" spans="1:10" x14ac:dyDescent="0.3">
      <c r="A2315">
        <v>2015</v>
      </c>
      <c r="B2315" t="s">
        <v>10</v>
      </c>
      <c r="C2315" t="s">
        <v>16</v>
      </c>
      <c r="D2315" t="s">
        <v>832</v>
      </c>
      <c r="E2315" t="s">
        <v>13</v>
      </c>
      <c r="F2315">
        <v>27571</v>
      </c>
      <c r="G2315" t="s">
        <v>14</v>
      </c>
      <c r="H2315">
        <v>7859</v>
      </c>
      <c r="I2315">
        <v>401999</v>
      </c>
      <c r="J2315" t="s">
        <v>712</v>
      </c>
    </row>
    <row r="2316" spans="1:10" x14ac:dyDescent="0.3">
      <c r="A2316">
        <v>2019</v>
      </c>
      <c r="B2316" t="s">
        <v>10</v>
      </c>
      <c r="C2316" t="s">
        <v>102</v>
      </c>
      <c r="D2316" t="s">
        <v>278</v>
      </c>
      <c r="E2316" t="s">
        <v>13</v>
      </c>
      <c r="F2316">
        <v>61329</v>
      </c>
      <c r="G2316" t="s">
        <v>24</v>
      </c>
      <c r="H2316">
        <v>15616</v>
      </c>
      <c r="I2316">
        <v>702000</v>
      </c>
      <c r="J2316" t="s">
        <v>712</v>
      </c>
    </row>
    <row r="2317" spans="1:10" x14ac:dyDescent="0.3">
      <c r="A2317">
        <v>2017</v>
      </c>
      <c r="B2317" t="s">
        <v>10</v>
      </c>
      <c r="C2317" t="s">
        <v>93</v>
      </c>
      <c r="D2317" t="s">
        <v>268</v>
      </c>
      <c r="E2317" t="s">
        <v>13</v>
      </c>
      <c r="F2317">
        <v>67082</v>
      </c>
      <c r="G2317" t="s">
        <v>14</v>
      </c>
      <c r="H2317">
        <v>7292</v>
      </c>
      <c r="I2317">
        <v>373000</v>
      </c>
      <c r="J2317" t="s">
        <v>712</v>
      </c>
    </row>
    <row r="2318" spans="1:10" x14ac:dyDescent="0.3">
      <c r="A2318">
        <v>2015</v>
      </c>
      <c r="B2318" t="s">
        <v>10</v>
      </c>
      <c r="C2318" t="s">
        <v>16</v>
      </c>
      <c r="D2318" t="s">
        <v>17</v>
      </c>
      <c r="E2318" t="s">
        <v>13</v>
      </c>
      <c r="F2318">
        <v>29778</v>
      </c>
      <c r="G2318" t="s">
        <v>14</v>
      </c>
      <c r="H2318">
        <v>8250</v>
      </c>
      <c r="I2318">
        <v>422000</v>
      </c>
      <c r="J2318" t="s">
        <v>712</v>
      </c>
    </row>
    <row r="2319" spans="1:10" x14ac:dyDescent="0.3">
      <c r="A2319">
        <v>2015</v>
      </c>
      <c r="B2319" t="s">
        <v>30</v>
      </c>
      <c r="C2319" t="s">
        <v>91</v>
      </c>
      <c r="D2319" t="s">
        <v>833</v>
      </c>
      <c r="E2319" t="s">
        <v>13</v>
      </c>
      <c r="F2319">
        <v>72498</v>
      </c>
      <c r="G2319" t="s">
        <v>14</v>
      </c>
      <c r="H2319">
        <v>10616</v>
      </c>
      <c r="I2319">
        <v>543000</v>
      </c>
      <c r="J2319" t="s">
        <v>712</v>
      </c>
    </row>
    <row r="2320" spans="1:10" x14ac:dyDescent="0.3">
      <c r="A2320">
        <v>2016</v>
      </c>
      <c r="B2320" t="s">
        <v>30</v>
      </c>
      <c r="C2320" t="s">
        <v>53</v>
      </c>
      <c r="D2320" t="s">
        <v>128</v>
      </c>
      <c r="E2320" t="s">
        <v>23</v>
      </c>
      <c r="F2320">
        <v>60846</v>
      </c>
      <c r="G2320" t="s">
        <v>14</v>
      </c>
      <c r="H2320">
        <v>13646</v>
      </c>
      <c r="I2320">
        <v>698000</v>
      </c>
      <c r="J2320" t="s">
        <v>712</v>
      </c>
    </row>
    <row r="2321" spans="1:10" x14ac:dyDescent="0.3">
      <c r="A2321">
        <v>2019</v>
      </c>
      <c r="B2321" t="s">
        <v>20</v>
      </c>
      <c r="C2321" t="s">
        <v>600</v>
      </c>
      <c r="D2321" t="s">
        <v>789</v>
      </c>
      <c r="E2321" t="s">
        <v>13</v>
      </c>
      <c r="F2321">
        <v>41598</v>
      </c>
      <c r="G2321" t="s">
        <v>24</v>
      </c>
      <c r="H2321">
        <v>26852</v>
      </c>
      <c r="I2321">
        <v>1235000</v>
      </c>
      <c r="J2321" t="s">
        <v>712</v>
      </c>
    </row>
    <row r="2322" spans="1:10" x14ac:dyDescent="0.3">
      <c r="A2322">
        <v>2024</v>
      </c>
      <c r="B2322" t="s">
        <v>25</v>
      </c>
      <c r="C2322" t="s">
        <v>55</v>
      </c>
      <c r="D2322" t="s">
        <v>834</v>
      </c>
      <c r="E2322" t="s">
        <v>13</v>
      </c>
      <c r="F2322">
        <v>5048</v>
      </c>
      <c r="G2322" t="s">
        <v>14</v>
      </c>
      <c r="H2322">
        <v>12493</v>
      </c>
      <c r="I2322">
        <v>639000</v>
      </c>
      <c r="J2322" t="s">
        <v>712</v>
      </c>
    </row>
    <row r="2323" spans="1:10" x14ac:dyDescent="0.3">
      <c r="A2323">
        <v>2014</v>
      </c>
      <c r="B2323" t="s">
        <v>10</v>
      </c>
      <c r="C2323" t="s">
        <v>60</v>
      </c>
      <c r="D2323" t="s">
        <v>835</v>
      </c>
      <c r="E2323" t="s">
        <v>13</v>
      </c>
      <c r="F2323">
        <v>64292</v>
      </c>
      <c r="G2323" t="s">
        <v>14</v>
      </c>
      <c r="H2323">
        <v>6050</v>
      </c>
      <c r="I2323">
        <v>272000</v>
      </c>
      <c r="J2323" t="s">
        <v>712</v>
      </c>
    </row>
    <row r="2324" spans="1:10" x14ac:dyDescent="0.3">
      <c r="A2324">
        <v>2015</v>
      </c>
      <c r="B2324" t="s">
        <v>44</v>
      </c>
      <c r="C2324" t="s">
        <v>170</v>
      </c>
      <c r="D2324" t="s">
        <v>279</v>
      </c>
      <c r="E2324" t="s">
        <v>13</v>
      </c>
      <c r="F2324">
        <v>52975</v>
      </c>
      <c r="G2324" t="s">
        <v>14</v>
      </c>
      <c r="H2324">
        <v>6002</v>
      </c>
      <c r="I2324">
        <v>307000</v>
      </c>
      <c r="J2324" t="s">
        <v>712</v>
      </c>
    </row>
    <row r="2325" spans="1:10" x14ac:dyDescent="0.3">
      <c r="A2325">
        <v>2015</v>
      </c>
      <c r="B2325" t="s">
        <v>44</v>
      </c>
      <c r="C2325" t="s">
        <v>62</v>
      </c>
      <c r="D2325" t="s">
        <v>836</v>
      </c>
      <c r="E2325" t="s">
        <v>13</v>
      </c>
      <c r="F2325">
        <v>41439</v>
      </c>
      <c r="G2325" t="s">
        <v>14</v>
      </c>
      <c r="H2325">
        <v>6745</v>
      </c>
      <c r="I2325">
        <v>345000</v>
      </c>
      <c r="J2325" t="s">
        <v>712</v>
      </c>
    </row>
    <row r="2326" spans="1:10" x14ac:dyDescent="0.3">
      <c r="A2326">
        <v>2022</v>
      </c>
      <c r="B2326" t="s">
        <v>30</v>
      </c>
      <c r="C2326" t="s">
        <v>53</v>
      </c>
      <c r="D2326" t="s">
        <v>693</v>
      </c>
      <c r="E2326" t="s">
        <v>23</v>
      </c>
      <c r="F2326">
        <v>23516</v>
      </c>
      <c r="G2326" t="s">
        <v>14</v>
      </c>
      <c r="H2326">
        <v>28780</v>
      </c>
      <c r="I2326">
        <v>1512000</v>
      </c>
      <c r="J2326" t="s">
        <v>712</v>
      </c>
    </row>
    <row r="2327" spans="1:10" x14ac:dyDescent="0.3">
      <c r="A2327">
        <v>2012</v>
      </c>
      <c r="B2327" t="s">
        <v>30</v>
      </c>
      <c r="C2327" t="s">
        <v>178</v>
      </c>
      <c r="D2327" t="s">
        <v>688</v>
      </c>
      <c r="E2327" t="s">
        <v>13</v>
      </c>
      <c r="F2327">
        <v>50949</v>
      </c>
      <c r="G2327" t="s">
        <v>14</v>
      </c>
      <c r="H2327">
        <v>6510</v>
      </c>
      <c r="I2327">
        <v>196000</v>
      </c>
      <c r="J2327" t="s">
        <v>712</v>
      </c>
    </row>
    <row r="2328" spans="1:10" x14ac:dyDescent="0.3">
      <c r="A2328">
        <v>2019</v>
      </c>
      <c r="B2328" t="s">
        <v>10</v>
      </c>
      <c r="C2328" t="s">
        <v>102</v>
      </c>
      <c r="D2328" t="s">
        <v>315</v>
      </c>
      <c r="E2328" t="s">
        <v>23</v>
      </c>
      <c r="F2328">
        <v>74232</v>
      </c>
      <c r="G2328" t="s">
        <v>14</v>
      </c>
      <c r="H2328">
        <v>14936</v>
      </c>
      <c r="I2328">
        <v>764000</v>
      </c>
      <c r="J2328" t="s">
        <v>712</v>
      </c>
    </row>
    <row r="2329" spans="1:10" x14ac:dyDescent="0.3">
      <c r="A2329">
        <v>2018</v>
      </c>
      <c r="B2329" t="s">
        <v>30</v>
      </c>
      <c r="C2329" t="s">
        <v>50</v>
      </c>
      <c r="D2329" t="s">
        <v>344</v>
      </c>
      <c r="E2329" t="s">
        <v>13</v>
      </c>
      <c r="F2329">
        <v>74210</v>
      </c>
      <c r="G2329" t="s">
        <v>73</v>
      </c>
      <c r="H2329">
        <v>9853</v>
      </c>
      <c r="I2329">
        <v>504000</v>
      </c>
      <c r="J2329" t="s">
        <v>712</v>
      </c>
    </row>
    <row r="2330" spans="1:10" x14ac:dyDescent="0.3">
      <c r="A2330">
        <v>2019</v>
      </c>
      <c r="B2330" t="s">
        <v>30</v>
      </c>
      <c r="C2330" t="s">
        <v>50</v>
      </c>
      <c r="D2330" t="s">
        <v>280</v>
      </c>
      <c r="E2330" t="s">
        <v>13</v>
      </c>
      <c r="F2330">
        <v>60403</v>
      </c>
      <c r="G2330" t="s">
        <v>14</v>
      </c>
      <c r="H2330">
        <v>11105</v>
      </c>
      <c r="I2330">
        <v>568000</v>
      </c>
      <c r="J2330" t="s">
        <v>712</v>
      </c>
    </row>
    <row r="2331" spans="1:10" x14ac:dyDescent="0.3">
      <c r="A2331">
        <v>2023</v>
      </c>
      <c r="B2331" t="s">
        <v>10</v>
      </c>
      <c r="C2331" t="s">
        <v>16</v>
      </c>
      <c r="D2331" t="s">
        <v>219</v>
      </c>
      <c r="E2331" t="s">
        <v>13</v>
      </c>
      <c r="F2331">
        <v>11194</v>
      </c>
      <c r="G2331" t="s">
        <v>14</v>
      </c>
      <c r="H2331">
        <v>10929</v>
      </c>
      <c r="I2331">
        <v>559000</v>
      </c>
      <c r="J2331" t="s">
        <v>712</v>
      </c>
    </row>
    <row r="2332" spans="1:10" x14ac:dyDescent="0.3">
      <c r="A2332">
        <v>2022</v>
      </c>
      <c r="B2332" t="s">
        <v>25</v>
      </c>
      <c r="C2332" t="s">
        <v>55</v>
      </c>
      <c r="D2332" t="s">
        <v>837</v>
      </c>
      <c r="E2332" t="s">
        <v>23</v>
      </c>
      <c r="F2332">
        <v>4971</v>
      </c>
      <c r="G2332" t="s">
        <v>14</v>
      </c>
      <c r="H2332">
        <v>12629</v>
      </c>
      <c r="I2332">
        <v>646000</v>
      </c>
      <c r="J2332" t="s">
        <v>712</v>
      </c>
    </row>
    <row r="2333" spans="1:10" x14ac:dyDescent="0.3">
      <c r="A2333">
        <v>2019</v>
      </c>
      <c r="B2333" t="s">
        <v>10</v>
      </c>
      <c r="C2333" t="s">
        <v>16</v>
      </c>
      <c r="D2333" t="s">
        <v>219</v>
      </c>
      <c r="E2333" t="s">
        <v>13</v>
      </c>
      <c r="F2333">
        <v>35815</v>
      </c>
      <c r="G2333" t="s">
        <v>14</v>
      </c>
      <c r="H2333">
        <v>9853</v>
      </c>
      <c r="I2333">
        <v>504000</v>
      </c>
      <c r="J2333" t="s">
        <v>712</v>
      </c>
    </row>
    <row r="2334" spans="1:10" x14ac:dyDescent="0.3">
      <c r="A2334">
        <v>2021</v>
      </c>
      <c r="B2334" t="s">
        <v>10</v>
      </c>
      <c r="C2334" t="s">
        <v>181</v>
      </c>
      <c r="D2334" t="s">
        <v>838</v>
      </c>
      <c r="E2334" t="s">
        <v>13</v>
      </c>
      <c r="F2334">
        <v>22111</v>
      </c>
      <c r="G2334" t="s">
        <v>14</v>
      </c>
      <c r="H2334">
        <v>13861</v>
      </c>
      <c r="I2334">
        <v>709000</v>
      </c>
      <c r="J2334" t="s">
        <v>712</v>
      </c>
    </row>
    <row r="2335" spans="1:10" x14ac:dyDescent="0.3">
      <c r="A2335">
        <v>2023</v>
      </c>
      <c r="B2335" t="s">
        <v>107</v>
      </c>
      <c r="C2335" t="s">
        <v>108</v>
      </c>
      <c r="D2335" t="s">
        <v>839</v>
      </c>
      <c r="E2335" t="s">
        <v>23</v>
      </c>
      <c r="F2335">
        <v>12417</v>
      </c>
      <c r="G2335" t="s">
        <v>14</v>
      </c>
      <c r="H2335">
        <v>36888</v>
      </c>
      <c r="I2335">
        <v>1938000</v>
      </c>
      <c r="J2335" t="s">
        <v>712</v>
      </c>
    </row>
    <row r="2336" spans="1:10" x14ac:dyDescent="0.3">
      <c r="A2336">
        <v>2019</v>
      </c>
      <c r="B2336" t="s">
        <v>10</v>
      </c>
      <c r="C2336" t="s">
        <v>93</v>
      </c>
      <c r="D2336" t="s">
        <v>276</v>
      </c>
      <c r="E2336" t="s">
        <v>13</v>
      </c>
      <c r="F2336">
        <v>60076</v>
      </c>
      <c r="G2336" t="s">
        <v>73</v>
      </c>
      <c r="H2336">
        <v>8231</v>
      </c>
      <c r="I2336">
        <v>421000</v>
      </c>
      <c r="J2336" t="s">
        <v>712</v>
      </c>
    </row>
    <row r="2337" spans="1:10" x14ac:dyDescent="0.3">
      <c r="A2337">
        <v>2021</v>
      </c>
      <c r="B2337" t="s">
        <v>64</v>
      </c>
      <c r="C2337" t="s">
        <v>65</v>
      </c>
      <c r="D2337" t="s">
        <v>281</v>
      </c>
      <c r="E2337" t="s">
        <v>13</v>
      </c>
      <c r="F2337">
        <v>15141</v>
      </c>
      <c r="G2337" t="s">
        <v>14</v>
      </c>
      <c r="H2337">
        <v>11496</v>
      </c>
      <c r="I2337">
        <v>588000</v>
      </c>
      <c r="J2337" t="s">
        <v>712</v>
      </c>
    </row>
    <row r="2338" spans="1:10" x14ac:dyDescent="0.3">
      <c r="A2338">
        <v>2020</v>
      </c>
      <c r="B2338" t="s">
        <v>10</v>
      </c>
      <c r="C2338" t="s">
        <v>18</v>
      </c>
      <c r="D2338" t="s">
        <v>132</v>
      </c>
      <c r="E2338" t="s">
        <v>13</v>
      </c>
      <c r="F2338">
        <v>13172</v>
      </c>
      <c r="G2338" t="s">
        <v>14</v>
      </c>
      <c r="H2338">
        <v>10518</v>
      </c>
      <c r="I2338">
        <v>538000</v>
      </c>
      <c r="J2338" t="s">
        <v>712</v>
      </c>
    </row>
    <row r="2339" spans="1:10" x14ac:dyDescent="0.3">
      <c r="A2339">
        <v>2019</v>
      </c>
      <c r="B2339" t="s">
        <v>146</v>
      </c>
      <c r="C2339" t="s">
        <v>235</v>
      </c>
      <c r="D2339" t="s">
        <v>236</v>
      </c>
      <c r="E2339" t="s">
        <v>13</v>
      </c>
      <c r="F2339">
        <v>35429</v>
      </c>
      <c r="G2339" t="s">
        <v>14</v>
      </c>
      <c r="H2339">
        <v>9560</v>
      </c>
      <c r="I2339">
        <v>488999</v>
      </c>
      <c r="J2339" t="s">
        <v>712</v>
      </c>
    </row>
    <row r="2340" spans="1:10" x14ac:dyDescent="0.3">
      <c r="A2340">
        <v>2015</v>
      </c>
      <c r="B2340" t="s">
        <v>30</v>
      </c>
      <c r="C2340" t="s">
        <v>50</v>
      </c>
      <c r="D2340" t="s">
        <v>110</v>
      </c>
      <c r="E2340" t="s">
        <v>13</v>
      </c>
      <c r="F2340">
        <v>39317</v>
      </c>
      <c r="G2340" t="s">
        <v>14</v>
      </c>
      <c r="H2340">
        <v>8577</v>
      </c>
      <c r="I2340">
        <v>438999</v>
      </c>
      <c r="J2340" t="s">
        <v>712</v>
      </c>
    </row>
    <row r="2341" spans="1:10" x14ac:dyDescent="0.3">
      <c r="A2341">
        <v>2015</v>
      </c>
      <c r="B2341" t="s">
        <v>44</v>
      </c>
      <c r="C2341" t="s">
        <v>62</v>
      </c>
      <c r="D2341" t="s">
        <v>836</v>
      </c>
      <c r="E2341" t="s">
        <v>13</v>
      </c>
      <c r="F2341">
        <v>41645</v>
      </c>
      <c r="G2341" t="s">
        <v>14</v>
      </c>
      <c r="H2341">
        <v>6608</v>
      </c>
      <c r="I2341">
        <v>338000</v>
      </c>
      <c r="J2341" t="s">
        <v>712</v>
      </c>
    </row>
    <row r="2342" spans="1:10" x14ac:dyDescent="0.3">
      <c r="A2342">
        <v>2018</v>
      </c>
      <c r="B2342" t="s">
        <v>10</v>
      </c>
      <c r="C2342" t="s">
        <v>137</v>
      </c>
      <c r="D2342" t="s">
        <v>291</v>
      </c>
      <c r="E2342" t="s">
        <v>23</v>
      </c>
      <c r="F2342">
        <v>48151</v>
      </c>
      <c r="G2342" t="s">
        <v>14</v>
      </c>
      <c r="H2342">
        <v>9345</v>
      </c>
      <c r="I2342">
        <v>478000</v>
      </c>
      <c r="J2342" t="s">
        <v>712</v>
      </c>
    </row>
    <row r="2343" spans="1:10" x14ac:dyDescent="0.3">
      <c r="A2343">
        <v>2018</v>
      </c>
      <c r="B2343" t="s">
        <v>10</v>
      </c>
      <c r="C2343" t="s">
        <v>137</v>
      </c>
      <c r="D2343" t="s">
        <v>222</v>
      </c>
      <c r="E2343" t="s">
        <v>13</v>
      </c>
      <c r="F2343">
        <v>29766</v>
      </c>
      <c r="G2343" t="s">
        <v>14</v>
      </c>
      <c r="H2343">
        <v>8289</v>
      </c>
      <c r="I2343">
        <v>424000</v>
      </c>
      <c r="J2343" t="s">
        <v>712</v>
      </c>
    </row>
    <row r="2344" spans="1:10" x14ac:dyDescent="0.3">
      <c r="A2344">
        <v>2013</v>
      </c>
      <c r="B2344" t="s">
        <v>30</v>
      </c>
      <c r="C2344" t="s">
        <v>91</v>
      </c>
      <c r="D2344" t="s">
        <v>840</v>
      </c>
      <c r="E2344" t="s">
        <v>13</v>
      </c>
      <c r="F2344">
        <v>37454</v>
      </c>
      <c r="G2344" t="s">
        <v>14</v>
      </c>
      <c r="H2344">
        <v>9375</v>
      </c>
      <c r="I2344">
        <v>356000</v>
      </c>
      <c r="J2344" t="s">
        <v>712</v>
      </c>
    </row>
    <row r="2345" spans="1:10" x14ac:dyDescent="0.3">
      <c r="A2345">
        <v>2016</v>
      </c>
      <c r="B2345" t="s">
        <v>30</v>
      </c>
      <c r="C2345" t="s">
        <v>178</v>
      </c>
      <c r="D2345" t="s">
        <v>403</v>
      </c>
      <c r="E2345" t="s">
        <v>13</v>
      </c>
      <c r="F2345">
        <v>59405</v>
      </c>
      <c r="G2345" t="s">
        <v>14</v>
      </c>
      <c r="H2345">
        <v>6041</v>
      </c>
      <c r="I2345">
        <v>309000</v>
      </c>
      <c r="J2345" t="s">
        <v>712</v>
      </c>
    </row>
    <row r="2346" spans="1:10" x14ac:dyDescent="0.3">
      <c r="A2346">
        <v>2019</v>
      </c>
      <c r="B2346" t="s">
        <v>10</v>
      </c>
      <c r="C2346" t="s">
        <v>81</v>
      </c>
      <c r="D2346" t="s">
        <v>282</v>
      </c>
      <c r="E2346" t="s">
        <v>13</v>
      </c>
      <c r="F2346">
        <v>62412</v>
      </c>
      <c r="G2346" t="s">
        <v>73</v>
      </c>
      <c r="H2346">
        <v>9149</v>
      </c>
      <c r="I2346">
        <v>468000</v>
      </c>
      <c r="J2346" t="s">
        <v>712</v>
      </c>
    </row>
    <row r="2347" spans="1:10" x14ac:dyDescent="0.3">
      <c r="A2347">
        <v>2014</v>
      </c>
      <c r="B2347" t="s">
        <v>10</v>
      </c>
      <c r="C2347" t="s">
        <v>11</v>
      </c>
      <c r="D2347" t="s">
        <v>12</v>
      </c>
      <c r="E2347" t="s">
        <v>13</v>
      </c>
      <c r="F2347">
        <v>11865</v>
      </c>
      <c r="G2347" t="s">
        <v>14</v>
      </c>
      <c r="H2347">
        <v>5072</v>
      </c>
      <c r="I2347">
        <v>227999</v>
      </c>
      <c r="J2347" t="s">
        <v>712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5E561-A328-42C3-8627-EE5D1FC0F7A0}">
  <dimension ref="A1:X29"/>
  <sheetViews>
    <sheetView tabSelected="1" zoomScale="80" zoomScaleNormal="80" workbookViewId="0">
      <selection activeCell="Z12" sqref="Z12"/>
    </sheetView>
  </sheetViews>
  <sheetFormatPr defaultRowHeight="14.4" x14ac:dyDescent="0.3"/>
  <cols>
    <col min="10" max="10" width="8.88671875" customWidth="1"/>
  </cols>
  <sheetData>
    <row r="1" spans="1:24" x14ac:dyDescent="0.3">
      <c r="A1" s="12"/>
      <c r="B1" s="12"/>
      <c r="C1" s="12"/>
      <c r="D1" s="12"/>
      <c r="E1" s="12"/>
      <c r="F1" s="12"/>
      <c r="G1" s="12"/>
      <c r="H1" s="12"/>
      <c r="I1" s="12"/>
      <c r="J1" s="12"/>
      <c r="K1" s="12"/>
      <c r="L1" s="12"/>
      <c r="M1" s="12"/>
      <c r="N1" s="12"/>
      <c r="O1" s="12"/>
      <c r="P1" s="12"/>
      <c r="Q1" s="12"/>
      <c r="R1" s="12"/>
      <c r="S1" s="12"/>
      <c r="T1" s="12"/>
      <c r="U1" s="12"/>
      <c r="V1" s="12"/>
      <c r="W1" s="12"/>
      <c r="X1" s="11"/>
    </row>
    <row r="2" spans="1:24" x14ac:dyDescent="0.3">
      <c r="A2" s="12"/>
      <c r="B2" s="12"/>
      <c r="C2" s="12"/>
      <c r="D2" s="12"/>
      <c r="E2" s="12"/>
      <c r="F2" s="12"/>
      <c r="G2" s="12"/>
      <c r="H2" s="12"/>
      <c r="I2" s="12"/>
      <c r="J2" s="12"/>
      <c r="K2" s="12"/>
      <c r="L2" s="12"/>
      <c r="M2" s="12"/>
      <c r="N2" s="12"/>
      <c r="O2" s="12"/>
      <c r="P2" s="12"/>
      <c r="Q2" s="12"/>
      <c r="R2" s="12"/>
      <c r="S2" s="12"/>
      <c r="T2" s="12"/>
      <c r="U2" s="12"/>
      <c r="V2" s="12"/>
      <c r="W2" s="12"/>
      <c r="X2" s="11"/>
    </row>
    <row r="3" spans="1:24" x14ac:dyDescent="0.3">
      <c r="A3" s="12"/>
      <c r="B3" s="12"/>
      <c r="C3" s="12"/>
      <c r="D3" s="12"/>
      <c r="E3" s="12"/>
      <c r="F3" s="12"/>
      <c r="G3" s="12"/>
      <c r="H3" s="12"/>
      <c r="I3" s="12"/>
      <c r="J3" s="12"/>
      <c r="K3" s="12"/>
      <c r="L3" s="12"/>
      <c r="M3" s="12"/>
      <c r="N3" s="12"/>
      <c r="O3" s="12"/>
      <c r="P3" s="12"/>
      <c r="Q3" s="12"/>
      <c r="R3" s="12"/>
      <c r="S3" s="12"/>
      <c r="T3" s="12"/>
      <c r="U3" s="12"/>
      <c r="V3" s="12"/>
      <c r="W3" s="12"/>
      <c r="X3" s="11"/>
    </row>
    <row r="4" spans="1:24" x14ac:dyDescent="0.3">
      <c r="A4" s="12"/>
      <c r="B4" s="12"/>
      <c r="C4" s="12"/>
      <c r="D4" s="12"/>
      <c r="E4" s="12"/>
      <c r="F4" s="12"/>
      <c r="G4" s="12"/>
      <c r="H4" s="12"/>
      <c r="I4" s="12"/>
      <c r="J4" s="12"/>
      <c r="K4" s="12"/>
      <c r="L4" s="12"/>
      <c r="M4" s="12"/>
      <c r="N4" s="12"/>
      <c r="O4" s="12"/>
      <c r="P4" s="12"/>
      <c r="Q4" s="12"/>
      <c r="R4" s="12"/>
      <c r="S4" s="12"/>
      <c r="T4" s="12"/>
      <c r="U4" s="12"/>
      <c r="V4" s="12"/>
      <c r="W4" s="12"/>
      <c r="X4" s="11"/>
    </row>
    <row r="5" spans="1:24" x14ac:dyDescent="0.3">
      <c r="A5" s="12"/>
      <c r="B5" s="12"/>
      <c r="C5" s="12"/>
      <c r="D5" s="12"/>
      <c r="E5" s="12"/>
      <c r="F5" s="12"/>
      <c r="G5" s="12"/>
      <c r="H5" s="12"/>
      <c r="I5" s="12"/>
      <c r="J5" s="12"/>
      <c r="K5" s="12"/>
      <c r="L5" s="12"/>
      <c r="M5" s="12"/>
      <c r="N5" s="12"/>
      <c r="O5" s="12"/>
      <c r="P5" s="12"/>
      <c r="Q5" s="12"/>
      <c r="R5" s="12"/>
      <c r="S5" s="12"/>
      <c r="T5" s="12"/>
      <c r="U5" s="12"/>
      <c r="V5" s="12"/>
      <c r="W5" s="12"/>
      <c r="X5" s="11"/>
    </row>
    <row r="6" spans="1:24" x14ac:dyDescent="0.3">
      <c r="A6" s="12"/>
      <c r="B6" s="12"/>
      <c r="C6" s="12"/>
      <c r="D6" s="12"/>
      <c r="E6" s="12"/>
      <c r="F6" s="12"/>
      <c r="G6" s="12"/>
      <c r="H6" s="12"/>
      <c r="I6" s="12"/>
      <c r="J6" s="12"/>
      <c r="K6" s="12"/>
      <c r="L6" s="12"/>
      <c r="M6" s="12"/>
      <c r="N6" s="12"/>
      <c r="O6" s="12"/>
      <c r="P6" s="12"/>
      <c r="Q6" s="12"/>
      <c r="R6" s="12"/>
      <c r="S6" s="12"/>
      <c r="T6" s="12"/>
      <c r="U6" s="12"/>
      <c r="V6" s="12"/>
      <c r="W6" s="12"/>
      <c r="X6" s="11"/>
    </row>
    <row r="7" spans="1:24" x14ac:dyDescent="0.3">
      <c r="A7" s="12"/>
      <c r="B7" s="12"/>
      <c r="C7" s="12"/>
      <c r="D7" s="12"/>
      <c r="E7" s="12"/>
      <c r="F7" s="12"/>
      <c r="G7" s="12"/>
      <c r="H7" s="12"/>
      <c r="I7" s="12"/>
      <c r="J7" s="12"/>
      <c r="K7" s="12"/>
      <c r="L7" s="12"/>
      <c r="M7" s="12"/>
      <c r="N7" s="12"/>
      <c r="O7" s="12"/>
      <c r="P7" s="12"/>
      <c r="Q7" s="12"/>
      <c r="R7" s="12"/>
      <c r="S7" s="12"/>
      <c r="T7" s="12"/>
      <c r="U7" s="12"/>
      <c r="V7" s="12"/>
      <c r="W7" s="12"/>
      <c r="X7" s="11"/>
    </row>
    <row r="8" spans="1:24" x14ac:dyDescent="0.3">
      <c r="A8" s="11"/>
      <c r="B8" s="11"/>
      <c r="C8" s="11"/>
      <c r="D8" s="11"/>
      <c r="E8" s="11"/>
      <c r="F8" s="11"/>
      <c r="G8" s="11"/>
      <c r="H8" s="11"/>
      <c r="I8" s="11"/>
      <c r="J8" s="11"/>
      <c r="K8" s="11"/>
      <c r="L8" s="11"/>
      <c r="M8" s="11"/>
      <c r="N8" s="11"/>
      <c r="O8" s="11"/>
      <c r="P8" s="11"/>
      <c r="Q8" s="11"/>
      <c r="R8" s="11"/>
      <c r="S8" s="11"/>
      <c r="T8" s="11"/>
      <c r="U8" s="11"/>
      <c r="V8" s="11"/>
      <c r="W8" s="11"/>
      <c r="X8" s="11"/>
    </row>
    <row r="9" spans="1:24" x14ac:dyDescent="0.3">
      <c r="A9" s="11"/>
      <c r="B9" s="11"/>
      <c r="C9" s="11"/>
      <c r="D9" s="11"/>
      <c r="E9" s="11"/>
      <c r="F9" s="11"/>
      <c r="G9" s="11"/>
      <c r="H9" s="11"/>
      <c r="I9" s="11"/>
      <c r="J9" s="11"/>
      <c r="K9" s="11"/>
      <c r="L9" s="11"/>
      <c r="M9" s="11"/>
      <c r="N9" s="11"/>
      <c r="O9" s="11"/>
      <c r="P9" s="11"/>
      <c r="Q9" s="11"/>
      <c r="R9" s="11"/>
      <c r="S9" s="11"/>
      <c r="T9" s="11"/>
      <c r="U9" s="11"/>
      <c r="V9" s="11"/>
      <c r="W9" s="11"/>
      <c r="X9" s="11"/>
    </row>
    <row r="10" spans="1:24" x14ac:dyDescent="0.3">
      <c r="A10" s="11"/>
      <c r="B10" s="11"/>
      <c r="C10" s="11"/>
      <c r="D10" s="11"/>
      <c r="E10" s="11"/>
      <c r="F10" s="11"/>
      <c r="G10" s="11"/>
      <c r="H10" s="11"/>
      <c r="I10" s="11"/>
      <c r="J10" s="11"/>
      <c r="K10" s="11"/>
      <c r="L10" s="11"/>
      <c r="M10" s="11"/>
      <c r="N10" s="11"/>
      <c r="O10" s="11"/>
      <c r="P10" s="11"/>
      <c r="Q10" s="11"/>
      <c r="R10" s="11"/>
      <c r="S10" s="11"/>
      <c r="T10" s="11"/>
      <c r="U10" s="11"/>
      <c r="V10" s="11"/>
      <c r="W10" s="11"/>
      <c r="X10" s="11"/>
    </row>
    <row r="11" spans="1:24" x14ac:dyDescent="0.3">
      <c r="A11" s="11"/>
      <c r="B11" s="11"/>
      <c r="C11" s="11"/>
      <c r="D11" s="11"/>
      <c r="E11" s="11"/>
      <c r="F11" s="11"/>
      <c r="G11" s="11"/>
      <c r="H11" s="11"/>
      <c r="I11" s="11"/>
      <c r="J11" s="11"/>
      <c r="K11" s="11"/>
      <c r="L11" s="11"/>
      <c r="M11" s="11"/>
      <c r="N11" s="11"/>
      <c r="O11" s="11"/>
      <c r="P11" s="11"/>
      <c r="Q11" s="11"/>
      <c r="R11" s="11"/>
      <c r="S11" s="11"/>
      <c r="T11" s="11"/>
      <c r="U11" s="11"/>
      <c r="V11" s="11"/>
      <c r="W11" s="11"/>
      <c r="X11" s="11"/>
    </row>
    <row r="12" spans="1:24" x14ac:dyDescent="0.3">
      <c r="A12" s="11"/>
      <c r="B12" s="11"/>
      <c r="C12" s="11"/>
      <c r="D12" s="11"/>
      <c r="E12" s="11"/>
      <c r="F12" s="11"/>
      <c r="G12" s="11"/>
      <c r="H12" s="11"/>
      <c r="I12" s="11"/>
      <c r="J12" s="11"/>
      <c r="K12" s="11"/>
      <c r="L12" s="11"/>
      <c r="M12" s="11"/>
      <c r="N12" s="11"/>
      <c r="O12" s="11"/>
      <c r="P12" s="11"/>
      <c r="Q12" s="11"/>
      <c r="R12" s="11"/>
      <c r="S12" s="11"/>
      <c r="T12" s="11"/>
      <c r="U12" s="11"/>
      <c r="V12" s="11"/>
      <c r="W12" s="11"/>
      <c r="X12" s="11"/>
    </row>
    <row r="13" spans="1:24" x14ac:dyDescent="0.3">
      <c r="A13" s="11"/>
      <c r="B13" s="11"/>
      <c r="C13" s="11"/>
      <c r="D13" s="11"/>
      <c r="E13" s="11"/>
      <c r="F13" s="11"/>
      <c r="G13" s="11"/>
      <c r="H13" s="11"/>
      <c r="I13" s="11"/>
      <c r="J13" s="11"/>
      <c r="K13" s="11"/>
      <c r="L13" s="11"/>
      <c r="M13" s="11"/>
      <c r="N13" s="11"/>
      <c r="O13" s="11"/>
      <c r="P13" s="11"/>
      <c r="Q13" s="11"/>
      <c r="R13" s="11"/>
      <c r="S13" s="11"/>
      <c r="T13" s="11"/>
      <c r="U13" s="11"/>
      <c r="V13" s="11"/>
      <c r="W13" s="11"/>
      <c r="X13" s="11"/>
    </row>
    <row r="14" spans="1:24" x14ac:dyDescent="0.3">
      <c r="A14" s="11"/>
      <c r="B14" s="11"/>
      <c r="C14" s="11"/>
      <c r="D14" s="11"/>
      <c r="E14" s="11"/>
      <c r="F14" s="11"/>
      <c r="G14" s="11"/>
      <c r="H14" s="11"/>
      <c r="I14" s="11"/>
      <c r="J14" s="11"/>
      <c r="K14" s="11"/>
      <c r="L14" s="11"/>
      <c r="M14" s="11"/>
      <c r="N14" s="11"/>
      <c r="O14" s="11"/>
      <c r="P14" s="11"/>
      <c r="Q14" s="11"/>
      <c r="R14" s="11"/>
      <c r="S14" s="11"/>
      <c r="T14" s="11"/>
      <c r="U14" s="11"/>
      <c r="V14" s="11"/>
      <c r="W14" s="11"/>
      <c r="X14" s="11"/>
    </row>
    <row r="15" spans="1:24" x14ac:dyDescent="0.3">
      <c r="A15" s="11"/>
      <c r="B15" s="11"/>
      <c r="C15" s="11"/>
      <c r="D15" s="11"/>
      <c r="E15" s="11"/>
      <c r="F15" s="11"/>
      <c r="G15" s="11"/>
      <c r="H15" s="11"/>
      <c r="I15" s="11"/>
      <c r="J15" s="11"/>
      <c r="K15" s="11"/>
      <c r="L15" s="11"/>
      <c r="M15" s="11"/>
      <c r="N15" s="11"/>
      <c r="O15" s="11"/>
      <c r="P15" s="11"/>
      <c r="Q15" s="11"/>
      <c r="R15" s="11"/>
      <c r="S15" s="11"/>
      <c r="T15" s="11"/>
      <c r="U15" s="11"/>
      <c r="V15" s="11"/>
      <c r="W15" s="11"/>
      <c r="X15" s="11"/>
    </row>
    <row r="16" spans="1:24" x14ac:dyDescent="0.3">
      <c r="A16" s="11"/>
      <c r="B16" s="11"/>
      <c r="C16" s="11"/>
      <c r="D16" s="11"/>
      <c r="E16" s="11"/>
      <c r="F16" s="11"/>
      <c r="G16" s="11"/>
      <c r="H16" s="11"/>
      <c r="I16" s="11"/>
      <c r="J16" s="11"/>
      <c r="K16" s="11"/>
      <c r="L16" s="11"/>
      <c r="M16" s="11"/>
      <c r="N16" s="11"/>
      <c r="O16" s="11"/>
      <c r="P16" s="11"/>
      <c r="Q16" s="11"/>
      <c r="R16" s="11"/>
      <c r="S16" s="11"/>
      <c r="T16" s="11"/>
      <c r="U16" s="11"/>
      <c r="V16" s="11"/>
      <c r="W16" s="11"/>
      <c r="X16" s="11"/>
    </row>
    <row r="17" spans="1:24" x14ac:dyDescent="0.3">
      <c r="A17" s="11"/>
      <c r="B17" s="11"/>
      <c r="C17" s="11"/>
      <c r="D17" s="11"/>
      <c r="E17" s="11"/>
      <c r="F17" s="11"/>
      <c r="G17" s="11"/>
      <c r="H17" s="11"/>
      <c r="I17" s="11"/>
      <c r="J17" s="11"/>
      <c r="K17" s="11"/>
      <c r="L17" s="11"/>
      <c r="M17" s="11"/>
      <c r="N17" s="11"/>
      <c r="O17" s="11"/>
      <c r="P17" s="11"/>
      <c r="Q17" s="11"/>
      <c r="R17" s="11"/>
      <c r="S17" s="11"/>
      <c r="T17" s="11"/>
      <c r="U17" s="11"/>
      <c r="V17" s="11"/>
      <c r="W17" s="11"/>
      <c r="X17" s="11"/>
    </row>
    <row r="18" spans="1:24" x14ac:dyDescent="0.3">
      <c r="A18" s="11"/>
      <c r="B18" s="11"/>
      <c r="C18" s="11"/>
      <c r="D18" s="11"/>
      <c r="E18" s="11"/>
      <c r="F18" s="11"/>
      <c r="G18" s="11"/>
      <c r="H18" s="11"/>
      <c r="I18" s="11"/>
      <c r="J18" s="11"/>
      <c r="K18" s="11"/>
      <c r="L18" s="11"/>
      <c r="M18" s="11"/>
      <c r="N18" s="11"/>
      <c r="O18" s="11"/>
      <c r="P18" s="11"/>
      <c r="Q18" s="11"/>
      <c r="R18" s="11"/>
      <c r="S18" s="11"/>
      <c r="T18" s="11"/>
      <c r="U18" s="11"/>
      <c r="V18" s="11"/>
      <c r="W18" s="11"/>
      <c r="X18" s="11"/>
    </row>
    <row r="19" spans="1:24" x14ac:dyDescent="0.3">
      <c r="A19" s="11"/>
      <c r="B19" s="11"/>
      <c r="C19" s="11"/>
      <c r="D19" s="11"/>
      <c r="E19" s="11"/>
      <c r="F19" s="11"/>
      <c r="G19" s="11"/>
      <c r="H19" s="11"/>
      <c r="I19" s="11"/>
      <c r="J19" s="11"/>
      <c r="K19" s="11"/>
      <c r="L19" s="11"/>
      <c r="M19" s="11"/>
      <c r="N19" s="11"/>
      <c r="O19" s="11"/>
      <c r="P19" s="11"/>
      <c r="Q19" s="11"/>
      <c r="R19" s="11"/>
      <c r="S19" s="11"/>
      <c r="T19" s="11"/>
      <c r="U19" s="11"/>
      <c r="V19" s="11"/>
      <c r="W19" s="11"/>
      <c r="X19" s="11"/>
    </row>
    <row r="20" spans="1:24" x14ac:dyDescent="0.3">
      <c r="A20" s="11"/>
      <c r="B20" s="11"/>
      <c r="C20" s="11"/>
      <c r="D20" s="11"/>
      <c r="E20" s="11"/>
      <c r="F20" s="11"/>
      <c r="G20" s="11"/>
      <c r="H20" s="11"/>
      <c r="I20" s="11"/>
      <c r="J20" s="11"/>
      <c r="K20" s="11"/>
      <c r="L20" s="11"/>
      <c r="M20" s="11"/>
      <c r="N20" s="11"/>
      <c r="O20" s="11"/>
      <c r="P20" s="11"/>
      <c r="Q20" s="11"/>
      <c r="R20" s="11"/>
      <c r="S20" s="11"/>
      <c r="T20" s="11"/>
      <c r="U20" s="11"/>
      <c r="V20" s="11"/>
      <c r="W20" s="11"/>
      <c r="X20" s="11"/>
    </row>
    <row r="21" spans="1:24" x14ac:dyDescent="0.3">
      <c r="A21" s="11"/>
      <c r="B21" s="11"/>
      <c r="C21" s="11"/>
      <c r="D21" s="11"/>
      <c r="E21" s="11"/>
      <c r="F21" s="11"/>
      <c r="G21" s="11"/>
      <c r="H21" s="11"/>
      <c r="I21" s="11"/>
      <c r="J21" s="11"/>
      <c r="K21" s="11"/>
      <c r="L21" s="11"/>
      <c r="M21" s="11"/>
      <c r="N21" s="11"/>
      <c r="O21" s="11"/>
      <c r="P21" s="11"/>
      <c r="Q21" s="11"/>
      <c r="R21" s="11"/>
      <c r="S21" s="11"/>
      <c r="T21" s="11"/>
      <c r="U21" s="11"/>
      <c r="V21" s="11"/>
      <c r="W21" s="11"/>
      <c r="X21" s="11"/>
    </row>
    <row r="22" spans="1:24" x14ac:dyDescent="0.3">
      <c r="A22" s="11"/>
      <c r="B22" s="11"/>
      <c r="C22" s="11"/>
      <c r="D22" s="11"/>
      <c r="E22" s="11"/>
      <c r="F22" s="11"/>
      <c r="G22" s="11"/>
      <c r="H22" s="11"/>
      <c r="I22" s="11"/>
      <c r="J22" s="11"/>
      <c r="K22" s="11"/>
      <c r="L22" s="11"/>
      <c r="M22" s="11"/>
      <c r="N22" s="11"/>
      <c r="O22" s="11"/>
      <c r="P22" s="11"/>
      <c r="Q22" s="11"/>
      <c r="R22" s="11"/>
      <c r="S22" s="11"/>
      <c r="T22" s="11"/>
      <c r="U22" s="11"/>
      <c r="V22" s="11"/>
      <c r="W22" s="11"/>
      <c r="X22" s="11"/>
    </row>
    <row r="23" spans="1:24" x14ac:dyDescent="0.3">
      <c r="A23" s="11"/>
      <c r="B23" s="11"/>
      <c r="C23" s="11"/>
      <c r="D23" s="11"/>
      <c r="E23" s="11"/>
      <c r="F23" s="11"/>
      <c r="G23" s="11"/>
      <c r="H23" s="11"/>
      <c r="I23" s="11"/>
      <c r="J23" s="11"/>
      <c r="K23" s="11"/>
      <c r="L23" s="11"/>
      <c r="M23" s="11"/>
      <c r="N23" s="11"/>
      <c r="O23" s="11"/>
      <c r="P23" s="11"/>
      <c r="Q23" s="11"/>
      <c r="R23" s="11"/>
      <c r="S23" s="11"/>
      <c r="T23" s="11"/>
      <c r="U23" s="11"/>
      <c r="V23" s="11"/>
      <c r="W23" s="11"/>
      <c r="X23" s="11"/>
    </row>
    <row r="24" spans="1:24" x14ac:dyDescent="0.3">
      <c r="A24" s="11"/>
      <c r="B24" s="11"/>
      <c r="C24" s="11"/>
      <c r="D24" s="11"/>
      <c r="E24" s="11"/>
      <c r="F24" s="11"/>
      <c r="G24" s="11"/>
      <c r="H24" s="11"/>
      <c r="I24" s="11"/>
      <c r="J24" s="11"/>
      <c r="K24" s="11"/>
      <c r="L24" s="11"/>
      <c r="M24" s="11"/>
      <c r="N24" s="11"/>
      <c r="O24" s="11"/>
      <c r="P24" s="11"/>
      <c r="Q24" s="11"/>
      <c r="R24" s="11"/>
      <c r="S24" s="11"/>
      <c r="T24" s="11"/>
      <c r="U24" s="11"/>
      <c r="V24" s="11"/>
      <c r="W24" s="11"/>
      <c r="X24" s="11"/>
    </row>
    <row r="25" spans="1:24" x14ac:dyDescent="0.3">
      <c r="A25" s="11"/>
      <c r="B25" s="11"/>
      <c r="C25" s="11"/>
      <c r="D25" s="11"/>
      <c r="E25" s="11"/>
      <c r="F25" s="11"/>
      <c r="G25" s="11"/>
      <c r="H25" s="11"/>
      <c r="I25" s="11"/>
      <c r="J25" s="11"/>
      <c r="K25" s="11"/>
      <c r="L25" s="11"/>
      <c r="M25" s="11"/>
      <c r="N25" s="11"/>
      <c r="O25" s="11"/>
      <c r="P25" s="11"/>
      <c r="Q25" s="11"/>
      <c r="R25" s="11"/>
      <c r="S25" s="11"/>
      <c r="T25" s="11"/>
      <c r="U25" s="11"/>
      <c r="V25" s="11"/>
      <c r="W25" s="11"/>
      <c r="X25" s="11"/>
    </row>
    <row r="26" spans="1:24" x14ac:dyDescent="0.3">
      <c r="A26" s="11"/>
      <c r="B26" s="11"/>
      <c r="C26" s="11"/>
      <c r="D26" s="11"/>
      <c r="E26" s="11"/>
      <c r="F26" s="11"/>
      <c r="G26" s="11"/>
      <c r="H26" s="11"/>
      <c r="I26" s="11"/>
      <c r="J26" s="11"/>
      <c r="K26" s="11"/>
      <c r="L26" s="11"/>
      <c r="M26" s="11"/>
      <c r="N26" s="11"/>
      <c r="O26" s="11"/>
      <c r="P26" s="11"/>
      <c r="Q26" s="11"/>
      <c r="R26" s="11"/>
      <c r="S26" s="11"/>
      <c r="T26" s="11"/>
      <c r="U26" s="11"/>
      <c r="V26" s="11"/>
      <c r="W26" s="11"/>
      <c r="X26" s="11"/>
    </row>
    <row r="27" spans="1:24" x14ac:dyDescent="0.3">
      <c r="A27" s="11"/>
      <c r="B27" s="11"/>
      <c r="C27" s="11"/>
      <c r="D27" s="11"/>
      <c r="E27" s="11"/>
      <c r="F27" s="11"/>
      <c r="G27" s="11"/>
      <c r="H27" s="11"/>
      <c r="I27" s="11"/>
      <c r="J27" s="11"/>
      <c r="K27" s="11"/>
      <c r="L27" s="11"/>
      <c r="M27" s="11"/>
      <c r="N27" s="11"/>
      <c r="O27" s="11"/>
      <c r="P27" s="11"/>
      <c r="Q27" s="11"/>
      <c r="R27" s="11"/>
      <c r="S27" s="11"/>
      <c r="T27" s="11"/>
      <c r="U27" s="11"/>
      <c r="V27" s="11"/>
      <c r="W27" s="11"/>
      <c r="X27" s="11"/>
    </row>
    <row r="28" spans="1:24" x14ac:dyDescent="0.3">
      <c r="A28" s="11"/>
      <c r="B28" s="11"/>
      <c r="C28" s="11"/>
      <c r="D28" s="11"/>
      <c r="E28" s="11"/>
      <c r="F28" s="11"/>
      <c r="G28" s="11"/>
      <c r="H28" s="11"/>
      <c r="I28" s="11"/>
      <c r="J28" s="11"/>
      <c r="K28" s="11"/>
      <c r="L28" s="11"/>
      <c r="M28" s="11"/>
      <c r="N28" s="11"/>
      <c r="O28" s="11"/>
      <c r="P28" s="11"/>
      <c r="Q28" s="11"/>
      <c r="R28" s="11"/>
      <c r="S28" s="11"/>
      <c r="T28" s="11"/>
      <c r="U28" s="11"/>
      <c r="V28" s="11"/>
      <c r="W28" s="11"/>
      <c r="X28" s="11"/>
    </row>
    <row r="29" spans="1:24" x14ac:dyDescent="0.3">
      <c r="A29" s="11"/>
      <c r="B29" s="11"/>
      <c r="C29" s="11"/>
      <c r="D29" s="11"/>
      <c r="E29" s="11"/>
      <c r="F29" s="11"/>
      <c r="G29" s="11"/>
      <c r="H29" s="11"/>
      <c r="I29" s="11"/>
      <c r="J29" s="11"/>
      <c r="K29" s="11"/>
      <c r="L29" s="11"/>
      <c r="M29" s="11"/>
      <c r="N29" s="11"/>
      <c r="O29" s="11"/>
      <c r="P29" s="11"/>
      <c r="Q29" s="11"/>
      <c r="R29" s="11"/>
      <c r="S29" s="11"/>
      <c r="T29" s="11"/>
      <c r="U29" s="11"/>
      <c r="V29" s="11"/>
      <c r="W29" s="11"/>
      <c r="X29" s="11"/>
    </row>
  </sheetData>
  <mergeCells count="1">
    <mergeCell ref="A1:W7"/>
  </mergeCells>
  <pageMargins left="0.7" right="0.7" top="0.75" bottom="0.75" header="0.3" footer="0.3"/>
  <pageSetup orientation="portrait" r:id="rId1"/>
  <headerFooter scaleWithDoc="0" alignWithMargins="0"/>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C5552-73CE-464D-86E5-F5C327BA44B9}">
  <dimension ref="A3:B19"/>
  <sheetViews>
    <sheetView workbookViewId="0">
      <selection activeCell="I28" sqref="I28"/>
    </sheetView>
  </sheetViews>
  <sheetFormatPr defaultRowHeight="14.4" x14ac:dyDescent="0.3"/>
  <cols>
    <col min="1" max="1" width="12.5546875" bestFit="1" customWidth="1"/>
    <col min="2" max="2" width="21.109375" bestFit="1" customWidth="1"/>
  </cols>
  <sheetData>
    <row r="3" spans="1:2" x14ac:dyDescent="0.3">
      <c r="A3" s="1" t="s">
        <v>841</v>
      </c>
      <c r="B3" t="s">
        <v>853</v>
      </c>
    </row>
    <row r="4" spans="1:2" x14ac:dyDescent="0.3">
      <c r="A4" s="2" t="s">
        <v>57</v>
      </c>
      <c r="B4" s="3">
        <v>66834.630434782608</v>
      </c>
    </row>
    <row r="5" spans="1:2" x14ac:dyDescent="0.3">
      <c r="A5" s="2" t="s">
        <v>41</v>
      </c>
      <c r="B5" s="3">
        <v>63990.431372549021</v>
      </c>
    </row>
    <row r="6" spans="1:2" x14ac:dyDescent="0.3">
      <c r="A6" s="2" t="s">
        <v>175</v>
      </c>
      <c r="B6" s="3">
        <v>63602.066666666666</v>
      </c>
    </row>
    <row r="7" spans="1:2" x14ac:dyDescent="0.3">
      <c r="A7" s="2" t="s">
        <v>146</v>
      </c>
      <c r="B7" s="3">
        <v>60877.728813559319</v>
      </c>
    </row>
    <row r="8" spans="1:2" x14ac:dyDescent="0.3">
      <c r="A8" s="2" t="s">
        <v>44</v>
      </c>
      <c r="B8" s="3">
        <v>56300.840163934423</v>
      </c>
    </row>
    <row r="9" spans="1:2" x14ac:dyDescent="0.3">
      <c r="A9" s="2" t="s">
        <v>331</v>
      </c>
      <c r="B9" s="3">
        <v>55521.625</v>
      </c>
    </row>
    <row r="10" spans="1:2" x14ac:dyDescent="0.3">
      <c r="A10" s="2" t="s">
        <v>30</v>
      </c>
      <c r="B10" s="3">
        <v>54470.035906642726</v>
      </c>
    </row>
    <row r="11" spans="1:2" x14ac:dyDescent="0.3">
      <c r="A11" s="2" t="s">
        <v>10</v>
      </c>
      <c r="B11" s="3">
        <v>49336.301735647532</v>
      </c>
    </row>
    <row r="12" spans="1:2" x14ac:dyDescent="0.3">
      <c r="A12" s="2" t="s">
        <v>20</v>
      </c>
      <c r="B12" s="3">
        <v>42312.0206185567</v>
      </c>
    </row>
    <row r="13" spans="1:2" x14ac:dyDescent="0.3">
      <c r="A13" s="2" t="s">
        <v>70</v>
      </c>
      <c r="B13" s="3">
        <v>41068.321428571428</v>
      </c>
    </row>
    <row r="14" spans="1:2" x14ac:dyDescent="0.3">
      <c r="A14" s="2" t="s">
        <v>75</v>
      </c>
      <c r="B14" s="3">
        <v>38953.096153846156</v>
      </c>
    </row>
    <row r="15" spans="1:2" x14ac:dyDescent="0.3">
      <c r="A15" s="2" t="s">
        <v>64</v>
      </c>
      <c r="B15" s="3">
        <v>37665.06451612903</v>
      </c>
    </row>
    <row r="16" spans="1:2" x14ac:dyDescent="0.3">
      <c r="A16" s="2" t="s">
        <v>25</v>
      </c>
      <c r="B16" s="3">
        <v>36073.887755102041</v>
      </c>
    </row>
    <row r="17" spans="1:2" x14ac:dyDescent="0.3">
      <c r="A17" s="2" t="s">
        <v>107</v>
      </c>
      <c r="B17" s="3">
        <v>32062.91304347826</v>
      </c>
    </row>
    <row r="18" spans="1:2" x14ac:dyDescent="0.3">
      <c r="A18" s="2" t="s">
        <v>67</v>
      </c>
      <c r="B18" s="3">
        <v>30773.26923076923</v>
      </c>
    </row>
    <row r="19" spans="1:2" x14ac:dyDescent="0.3">
      <c r="A19" s="2" t="s">
        <v>842</v>
      </c>
      <c r="B19" s="3">
        <v>49236.528559249789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EDE3D-6E83-48D1-8365-D73856FA8B38}">
  <dimension ref="A3:I19"/>
  <sheetViews>
    <sheetView workbookViewId="0">
      <selection sqref="A1:XFD1048576"/>
    </sheetView>
  </sheetViews>
  <sheetFormatPr defaultRowHeight="14.4" x14ac:dyDescent="0.3"/>
  <cols>
    <col min="1" max="1" width="12.5546875" bestFit="1" customWidth="1"/>
    <col min="2" max="2" width="21.109375" bestFit="1" customWidth="1"/>
    <col min="3" max="3" width="20.109375" bestFit="1" customWidth="1"/>
    <col min="8" max="8" width="39.88671875" customWidth="1"/>
  </cols>
  <sheetData>
    <row r="3" spans="1:9" x14ac:dyDescent="0.3">
      <c r="A3" s="1" t="s">
        <v>841</v>
      </c>
      <c r="B3" t="s">
        <v>851</v>
      </c>
      <c r="C3" t="s">
        <v>844</v>
      </c>
    </row>
    <row r="4" spans="1:9" x14ac:dyDescent="0.3">
      <c r="A4" s="2">
        <v>2019</v>
      </c>
      <c r="B4" s="3">
        <v>330</v>
      </c>
      <c r="C4" s="3">
        <v>754751.42121212126</v>
      </c>
      <c r="D4">
        <f>2024-A4</f>
        <v>5</v>
      </c>
      <c r="E4">
        <v>330</v>
      </c>
      <c r="F4">
        <f>D4*E4</f>
        <v>1650</v>
      </c>
    </row>
    <row r="5" spans="1:9" x14ac:dyDescent="0.3">
      <c r="A5" s="2">
        <v>2017</v>
      </c>
      <c r="B5" s="3">
        <v>284</v>
      </c>
      <c r="C5" s="3">
        <v>602161.911971831</v>
      </c>
      <c r="D5">
        <f t="shared" ref="D5:D19" si="0">2024-A5</f>
        <v>7</v>
      </c>
      <c r="E5">
        <v>284</v>
      </c>
      <c r="F5">
        <f t="shared" ref="F5:F17" si="1">D5*E5</f>
        <v>1988</v>
      </c>
    </row>
    <row r="6" spans="1:9" x14ac:dyDescent="0.3">
      <c r="A6" s="2">
        <v>2020</v>
      </c>
      <c r="B6" s="3">
        <v>233</v>
      </c>
      <c r="C6" s="3">
        <v>734463.48068669531</v>
      </c>
      <c r="D6">
        <f t="shared" si="0"/>
        <v>4</v>
      </c>
      <c r="E6">
        <v>233</v>
      </c>
      <c r="F6">
        <f t="shared" si="1"/>
        <v>932</v>
      </c>
    </row>
    <row r="7" spans="1:9" x14ac:dyDescent="0.3">
      <c r="A7" s="2">
        <v>2018</v>
      </c>
      <c r="B7" s="3">
        <v>226</v>
      </c>
      <c r="C7" s="3">
        <v>614482.25663716812</v>
      </c>
      <c r="D7">
        <f t="shared" si="0"/>
        <v>6</v>
      </c>
      <c r="E7">
        <v>226</v>
      </c>
      <c r="F7">
        <f t="shared" si="1"/>
        <v>1356</v>
      </c>
    </row>
    <row r="8" spans="1:9" x14ac:dyDescent="0.3">
      <c r="A8" s="2">
        <v>2022</v>
      </c>
      <c r="B8" s="3">
        <v>222</v>
      </c>
      <c r="C8" s="3">
        <v>939526.96846846852</v>
      </c>
      <c r="D8">
        <f t="shared" si="0"/>
        <v>2</v>
      </c>
      <c r="E8">
        <v>222</v>
      </c>
      <c r="F8">
        <f t="shared" si="1"/>
        <v>444</v>
      </c>
    </row>
    <row r="9" spans="1:9" x14ac:dyDescent="0.3">
      <c r="A9" s="2">
        <v>2016</v>
      </c>
      <c r="B9" s="3">
        <v>219</v>
      </c>
      <c r="C9" s="3">
        <v>578168.90410958906</v>
      </c>
      <c r="D9">
        <f t="shared" si="0"/>
        <v>8</v>
      </c>
      <c r="E9">
        <v>219</v>
      </c>
      <c r="F9">
        <f t="shared" si="1"/>
        <v>1752</v>
      </c>
      <c r="H9" s="9" t="s">
        <v>852</v>
      </c>
      <c r="I9" s="10">
        <f>F19/2343</f>
        <v>6.2052923602219376</v>
      </c>
    </row>
    <row r="10" spans="1:9" x14ac:dyDescent="0.3">
      <c r="A10" s="2">
        <v>2021</v>
      </c>
      <c r="B10" s="3">
        <v>218</v>
      </c>
      <c r="C10" s="3">
        <v>830339.39449541282</v>
      </c>
      <c r="D10">
        <f t="shared" si="0"/>
        <v>3</v>
      </c>
      <c r="E10">
        <v>218</v>
      </c>
      <c r="F10">
        <f t="shared" si="1"/>
        <v>654</v>
      </c>
    </row>
    <row r="11" spans="1:9" x14ac:dyDescent="0.3">
      <c r="A11" s="2">
        <v>2015</v>
      </c>
      <c r="B11" s="3">
        <v>166</v>
      </c>
      <c r="C11" s="3">
        <v>488102.3313253012</v>
      </c>
      <c r="D11">
        <f t="shared" si="0"/>
        <v>9</v>
      </c>
      <c r="E11">
        <v>166</v>
      </c>
      <c r="F11">
        <f t="shared" si="1"/>
        <v>1494</v>
      </c>
    </row>
    <row r="12" spans="1:9" x14ac:dyDescent="0.3">
      <c r="A12" s="2">
        <v>2014</v>
      </c>
      <c r="B12" s="3">
        <v>130</v>
      </c>
      <c r="C12" s="3">
        <v>470507.59230769234</v>
      </c>
      <c r="D12">
        <f t="shared" si="0"/>
        <v>10</v>
      </c>
      <c r="E12">
        <v>130</v>
      </c>
      <c r="F12">
        <f t="shared" si="1"/>
        <v>1300</v>
      </c>
    </row>
    <row r="13" spans="1:9" x14ac:dyDescent="0.3">
      <c r="A13" s="2">
        <v>2013</v>
      </c>
      <c r="B13" s="3">
        <v>81</v>
      </c>
      <c r="C13" s="3">
        <v>436999.9259259259</v>
      </c>
      <c r="D13">
        <f t="shared" si="0"/>
        <v>11</v>
      </c>
      <c r="E13">
        <v>81</v>
      </c>
      <c r="F13">
        <f t="shared" si="1"/>
        <v>891</v>
      </c>
    </row>
    <row r="14" spans="1:9" x14ac:dyDescent="0.3">
      <c r="A14" s="2">
        <v>2011</v>
      </c>
      <c r="B14" s="3">
        <v>77</v>
      </c>
      <c r="C14" s="3">
        <v>247363.57142857142</v>
      </c>
      <c r="D14">
        <f t="shared" si="0"/>
        <v>13</v>
      </c>
      <c r="E14">
        <v>77</v>
      </c>
      <c r="F14">
        <f t="shared" si="1"/>
        <v>1001</v>
      </c>
    </row>
    <row r="15" spans="1:9" x14ac:dyDescent="0.3">
      <c r="A15" s="2">
        <v>2023</v>
      </c>
      <c r="B15" s="3">
        <v>75</v>
      </c>
      <c r="C15" s="3">
        <v>816866.64</v>
      </c>
      <c r="D15">
        <f t="shared" si="0"/>
        <v>1</v>
      </c>
      <c r="E15">
        <v>75</v>
      </c>
      <c r="F15">
        <f t="shared" si="1"/>
        <v>75</v>
      </c>
    </row>
    <row r="16" spans="1:9" x14ac:dyDescent="0.3">
      <c r="A16" s="2">
        <v>2012</v>
      </c>
      <c r="B16" s="3">
        <v>73</v>
      </c>
      <c r="C16" s="3">
        <v>381424.57534246577</v>
      </c>
      <c r="D16">
        <f t="shared" si="0"/>
        <v>12</v>
      </c>
      <c r="E16">
        <v>73</v>
      </c>
      <c r="F16">
        <f t="shared" si="1"/>
        <v>876</v>
      </c>
    </row>
    <row r="17" spans="1:6" x14ac:dyDescent="0.3">
      <c r="A17" s="2">
        <v>2010</v>
      </c>
      <c r="B17" s="3">
        <v>9</v>
      </c>
      <c r="C17" s="3">
        <v>239444.33333333334</v>
      </c>
      <c r="D17">
        <f t="shared" si="0"/>
        <v>14</v>
      </c>
      <c r="E17">
        <v>9</v>
      </c>
      <c r="F17">
        <f t="shared" si="1"/>
        <v>126</v>
      </c>
    </row>
    <row r="18" spans="1:6" x14ac:dyDescent="0.3">
      <c r="A18" s="2">
        <v>2024</v>
      </c>
      <c r="B18" s="3">
        <v>3</v>
      </c>
      <c r="C18" s="3">
        <v>879000</v>
      </c>
    </row>
    <row r="19" spans="1:6" x14ac:dyDescent="0.3">
      <c r="A19" s="2" t="s">
        <v>842</v>
      </c>
      <c r="B19" s="3">
        <v>2346</v>
      </c>
      <c r="C19" s="3">
        <v>655084.76214833756</v>
      </c>
      <c r="F19">
        <f>SUM(F4:F17)</f>
        <v>14539</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95501-86DB-48BC-AF2A-7487EFFAD968}">
  <dimension ref="A3:B19"/>
  <sheetViews>
    <sheetView workbookViewId="0">
      <selection activeCell="P13" sqref="P13"/>
    </sheetView>
  </sheetViews>
  <sheetFormatPr defaultRowHeight="14.4" x14ac:dyDescent="0.3"/>
  <cols>
    <col min="1" max="1" width="12.5546875" bestFit="1" customWidth="1"/>
    <col min="2" max="2" width="20.109375" bestFit="1" customWidth="1"/>
  </cols>
  <sheetData>
    <row r="3" spans="1:2" x14ac:dyDescent="0.3">
      <c r="A3" s="1" t="s">
        <v>841</v>
      </c>
      <c r="B3" t="s">
        <v>844</v>
      </c>
    </row>
    <row r="4" spans="1:2" x14ac:dyDescent="0.3">
      <c r="A4" s="2" t="s">
        <v>107</v>
      </c>
      <c r="B4" s="3">
        <v>1421782.5652173914</v>
      </c>
    </row>
    <row r="5" spans="1:2" x14ac:dyDescent="0.3">
      <c r="A5" s="2" t="s">
        <v>175</v>
      </c>
      <c r="B5" s="3">
        <v>1204733.2666666666</v>
      </c>
    </row>
    <row r="6" spans="1:2" x14ac:dyDescent="0.3">
      <c r="A6" s="2" t="s">
        <v>67</v>
      </c>
      <c r="B6" s="3">
        <v>1148217.8974358975</v>
      </c>
    </row>
    <row r="7" spans="1:2" x14ac:dyDescent="0.3">
      <c r="A7" s="2" t="s">
        <v>20</v>
      </c>
      <c r="B7" s="3">
        <v>1018319.5360824743</v>
      </c>
    </row>
    <row r="8" spans="1:2" x14ac:dyDescent="0.3">
      <c r="A8" s="2" t="s">
        <v>331</v>
      </c>
      <c r="B8" s="3">
        <v>838124.9375</v>
      </c>
    </row>
    <row r="9" spans="1:2" x14ac:dyDescent="0.3">
      <c r="A9" s="2" t="s">
        <v>25</v>
      </c>
      <c r="B9" s="3">
        <v>803857.08673469385</v>
      </c>
    </row>
    <row r="10" spans="1:2" x14ac:dyDescent="0.3">
      <c r="A10" s="2" t="s">
        <v>57</v>
      </c>
      <c r="B10" s="3">
        <v>743652.08695652173</v>
      </c>
    </row>
    <row r="11" spans="1:2" x14ac:dyDescent="0.3">
      <c r="A11" s="2" t="s">
        <v>41</v>
      </c>
      <c r="B11" s="3">
        <v>657960.74509803916</v>
      </c>
    </row>
    <row r="12" spans="1:2" x14ac:dyDescent="0.3">
      <c r="A12" s="2" t="s">
        <v>146</v>
      </c>
      <c r="B12" s="3">
        <v>643118.59322033904</v>
      </c>
    </row>
    <row r="13" spans="1:2" x14ac:dyDescent="0.3">
      <c r="A13" s="2" t="s">
        <v>30</v>
      </c>
      <c r="B13" s="3">
        <v>631066.34111310588</v>
      </c>
    </row>
    <row r="14" spans="1:2" x14ac:dyDescent="0.3">
      <c r="A14" s="2" t="s">
        <v>44</v>
      </c>
      <c r="B14" s="3">
        <v>606405.67622950824</v>
      </c>
    </row>
    <row r="15" spans="1:2" x14ac:dyDescent="0.3">
      <c r="A15" s="2" t="s">
        <v>75</v>
      </c>
      <c r="B15" s="3">
        <v>586205.06410256412</v>
      </c>
    </row>
    <row r="16" spans="1:2" x14ac:dyDescent="0.3">
      <c r="A16" s="2" t="s">
        <v>64</v>
      </c>
      <c r="B16" s="3">
        <v>580999.96774193551</v>
      </c>
    </row>
    <row r="17" spans="1:2" x14ac:dyDescent="0.3">
      <c r="A17" s="2" t="s">
        <v>10</v>
      </c>
      <c r="B17" s="3">
        <v>537592.73831775703</v>
      </c>
    </row>
    <row r="18" spans="1:2" x14ac:dyDescent="0.3">
      <c r="A18" s="2" t="s">
        <v>70</v>
      </c>
      <c r="B18" s="3">
        <v>337928.46428571426</v>
      </c>
    </row>
    <row r="19" spans="1:2" x14ac:dyDescent="0.3">
      <c r="A19" s="2" t="s">
        <v>842</v>
      </c>
      <c r="B19" s="3">
        <v>655084.76214833756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60B40-1E7D-4C4E-9630-FD5D47AA1DD9}">
  <dimension ref="A3:B19"/>
  <sheetViews>
    <sheetView workbookViewId="0">
      <selection activeCell="J23" sqref="J23"/>
    </sheetView>
  </sheetViews>
  <sheetFormatPr defaultRowHeight="14.4" x14ac:dyDescent="0.3"/>
  <cols>
    <col min="1" max="1" width="12.5546875" bestFit="1" customWidth="1"/>
    <col min="2" max="2" width="20.109375" bestFit="1" customWidth="1"/>
  </cols>
  <sheetData>
    <row r="3" spans="1:2" x14ac:dyDescent="0.3">
      <c r="A3" s="1" t="s">
        <v>841</v>
      </c>
      <c r="B3" t="s">
        <v>844</v>
      </c>
    </row>
    <row r="4" spans="1:2" x14ac:dyDescent="0.3">
      <c r="A4" s="2">
        <v>2010</v>
      </c>
      <c r="B4" s="3">
        <v>239444.33333333334</v>
      </c>
    </row>
    <row r="5" spans="1:2" x14ac:dyDescent="0.3">
      <c r="A5" s="2">
        <v>2011</v>
      </c>
      <c r="B5" s="3">
        <v>247363.57142857142</v>
      </c>
    </row>
    <row r="6" spans="1:2" x14ac:dyDescent="0.3">
      <c r="A6" s="2">
        <v>2012</v>
      </c>
      <c r="B6" s="3">
        <v>381424.57534246577</v>
      </c>
    </row>
    <row r="7" spans="1:2" x14ac:dyDescent="0.3">
      <c r="A7" s="2">
        <v>2013</v>
      </c>
      <c r="B7" s="3">
        <v>436999.9259259259</v>
      </c>
    </row>
    <row r="8" spans="1:2" x14ac:dyDescent="0.3">
      <c r="A8" s="2">
        <v>2014</v>
      </c>
      <c r="B8" s="3">
        <v>470507.59230769234</v>
      </c>
    </row>
    <row r="9" spans="1:2" x14ac:dyDescent="0.3">
      <c r="A9" s="2">
        <v>2015</v>
      </c>
      <c r="B9" s="3">
        <v>488102.3313253012</v>
      </c>
    </row>
    <row r="10" spans="1:2" x14ac:dyDescent="0.3">
      <c r="A10" s="2">
        <v>2016</v>
      </c>
      <c r="B10" s="3">
        <v>578168.90410958906</v>
      </c>
    </row>
    <row r="11" spans="1:2" x14ac:dyDescent="0.3">
      <c r="A11" s="2">
        <v>2017</v>
      </c>
      <c r="B11" s="3">
        <v>602161.911971831</v>
      </c>
    </row>
    <row r="12" spans="1:2" x14ac:dyDescent="0.3">
      <c r="A12" s="2">
        <v>2018</v>
      </c>
      <c r="B12" s="3">
        <v>614482.25663716812</v>
      </c>
    </row>
    <row r="13" spans="1:2" x14ac:dyDescent="0.3">
      <c r="A13" s="2">
        <v>2019</v>
      </c>
      <c r="B13" s="3">
        <v>754751.42121212126</v>
      </c>
    </row>
    <row r="14" spans="1:2" x14ac:dyDescent="0.3">
      <c r="A14" s="2">
        <v>2020</v>
      </c>
      <c r="B14" s="3">
        <v>734463.48068669531</v>
      </c>
    </row>
    <row r="15" spans="1:2" x14ac:dyDescent="0.3">
      <c r="A15" s="2">
        <v>2021</v>
      </c>
      <c r="B15" s="3">
        <v>830339.39449541282</v>
      </c>
    </row>
    <row r="16" spans="1:2" x14ac:dyDescent="0.3">
      <c r="A16" s="2">
        <v>2022</v>
      </c>
      <c r="B16" s="3">
        <v>939526.96846846852</v>
      </c>
    </row>
    <row r="17" spans="1:2" x14ac:dyDescent="0.3">
      <c r="A17" s="2">
        <v>2023</v>
      </c>
      <c r="B17" s="3">
        <v>816866.64</v>
      </c>
    </row>
    <row r="18" spans="1:2" x14ac:dyDescent="0.3">
      <c r="A18" s="2">
        <v>2024</v>
      </c>
      <c r="B18" s="3">
        <v>879000</v>
      </c>
    </row>
    <row r="19" spans="1:2" x14ac:dyDescent="0.3">
      <c r="A19" s="2" t="s">
        <v>842</v>
      </c>
      <c r="B19" s="3">
        <v>655084.76214833756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D47BF-1B81-41E0-BB78-22F4AD9D967B}">
  <dimension ref="A3:B14"/>
  <sheetViews>
    <sheetView workbookViewId="0">
      <selection activeCell="D21" sqref="D21"/>
    </sheetView>
  </sheetViews>
  <sheetFormatPr defaultRowHeight="14.4" x14ac:dyDescent="0.3"/>
  <cols>
    <col min="1" max="1" width="12.5546875" bestFit="1" customWidth="1"/>
    <col min="2" max="2" width="18.21875" bestFit="1" customWidth="1"/>
  </cols>
  <sheetData>
    <row r="3" spans="1:2" x14ac:dyDescent="0.3">
      <c r="A3" s="1" t="s">
        <v>841</v>
      </c>
      <c r="B3" t="s">
        <v>850</v>
      </c>
    </row>
    <row r="4" spans="1:2" x14ac:dyDescent="0.3">
      <c r="A4" s="2" t="s">
        <v>73</v>
      </c>
      <c r="B4" s="3">
        <v>75</v>
      </c>
    </row>
    <row r="5" spans="1:2" x14ac:dyDescent="0.3">
      <c r="A5" s="2" t="s">
        <v>24</v>
      </c>
      <c r="B5" s="3">
        <v>262</v>
      </c>
    </row>
    <row r="6" spans="1:2" x14ac:dyDescent="0.3">
      <c r="A6" s="2" t="s">
        <v>842</v>
      </c>
      <c r="B6" s="3">
        <v>337</v>
      </c>
    </row>
    <row r="11" spans="1:2" x14ac:dyDescent="0.3">
      <c r="A11" s="2" t="s">
        <v>73</v>
      </c>
      <c r="B11" s="3">
        <v>75</v>
      </c>
    </row>
    <row r="12" spans="1:2" x14ac:dyDescent="0.3">
      <c r="A12" s="2" t="s">
        <v>24</v>
      </c>
      <c r="B12" s="3">
        <v>262</v>
      </c>
    </row>
    <row r="13" spans="1:2" x14ac:dyDescent="0.3">
      <c r="A13" s="2" t="s">
        <v>743</v>
      </c>
      <c r="B13" s="3">
        <v>1</v>
      </c>
    </row>
    <row r="14" spans="1:2" x14ac:dyDescent="0.3">
      <c r="A14" s="2" t="s">
        <v>14</v>
      </c>
      <c r="B14" s="3">
        <v>2008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A6DC0-C008-4B88-B99A-270D735C3FFE}">
  <dimension ref="A3:I19"/>
  <sheetViews>
    <sheetView topLeftCell="A3" workbookViewId="0">
      <selection sqref="A1:XFD1048576"/>
    </sheetView>
  </sheetViews>
  <sheetFormatPr defaultRowHeight="14.4" x14ac:dyDescent="0.3"/>
  <cols>
    <col min="1" max="1" width="12.5546875" bestFit="1" customWidth="1"/>
    <col min="2" max="2" width="16.88671875" bestFit="1" customWidth="1"/>
    <col min="4" max="6" width="10.44140625" customWidth="1"/>
    <col min="9" max="9" width="16.109375" customWidth="1"/>
  </cols>
  <sheetData>
    <row r="3" spans="1:9" x14ac:dyDescent="0.3">
      <c r="A3" s="1" t="s">
        <v>841</v>
      </c>
      <c r="B3" t="s">
        <v>843</v>
      </c>
    </row>
    <row r="4" spans="1:9" x14ac:dyDescent="0.3">
      <c r="A4" s="2" t="s">
        <v>10</v>
      </c>
      <c r="B4" s="4">
        <v>0.26200507654186078</v>
      </c>
      <c r="D4" t="s">
        <v>846</v>
      </c>
      <c r="E4" s="3" t="s">
        <v>847</v>
      </c>
      <c r="H4" s="6" t="s">
        <v>1</v>
      </c>
      <c r="I4" t="s">
        <v>848</v>
      </c>
    </row>
    <row r="5" spans="1:9" x14ac:dyDescent="0.3">
      <c r="A5" s="2" t="s">
        <v>30</v>
      </c>
      <c r="B5" s="4">
        <v>0.22872029734642177</v>
      </c>
      <c r="D5" s="2" t="s">
        <v>10</v>
      </c>
      <c r="E5" s="3">
        <v>402656961</v>
      </c>
      <c r="F5" s="5"/>
      <c r="H5" s="7" t="s">
        <v>10</v>
      </c>
      <c r="I5" s="5">
        <v>0.26200507654186078</v>
      </c>
    </row>
    <row r="6" spans="1:9" x14ac:dyDescent="0.3">
      <c r="A6" s="2" t="s">
        <v>25</v>
      </c>
      <c r="B6" s="4">
        <v>0.10252019201419833</v>
      </c>
      <c r="D6" s="2" t="s">
        <v>30</v>
      </c>
      <c r="E6" s="3">
        <v>351503952</v>
      </c>
      <c r="F6" s="5"/>
      <c r="H6" s="8" t="s">
        <v>30</v>
      </c>
      <c r="I6" s="5">
        <v>0.22872029734642177</v>
      </c>
    </row>
    <row r="7" spans="1:9" x14ac:dyDescent="0.3">
      <c r="A7" s="2" t="s">
        <v>44</v>
      </c>
      <c r="B7" s="4">
        <v>9.6278115033722703E-2</v>
      </c>
      <c r="D7" s="2" t="s">
        <v>25</v>
      </c>
      <c r="E7" s="3">
        <v>157555989</v>
      </c>
      <c r="F7" s="5"/>
      <c r="H7" s="7" t="s">
        <v>25</v>
      </c>
      <c r="I7" s="5">
        <v>0.10252019201419833</v>
      </c>
    </row>
    <row r="8" spans="1:9" x14ac:dyDescent="0.3">
      <c r="A8" s="2" t="s">
        <v>20</v>
      </c>
      <c r="B8" s="4">
        <v>6.4273256499221429E-2</v>
      </c>
      <c r="D8" s="2" t="s">
        <v>44</v>
      </c>
      <c r="E8" s="3">
        <v>147962985</v>
      </c>
      <c r="F8" s="5"/>
      <c r="H8" s="8" t="s">
        <v>44</v>
      </c>
      <c r="I8" s="5">
        <v>9.6278115033722703E-2</v>
      </c>
    </row>
    <row r="9" spans="1:9" x14ac:dyDescent="0.3">
      <c r="A9" s="2" t="s">
        <v>75</v>
      </c>
      <c r="B9" s="4">
        <v>5.9504342257103854E-2</v>
      </c>
      <c r="D9" s="2" t="s">
        <v>20</v>
      </c>
      <c r="E9" s="3">
        <v>98776995</v>
      </c>
      <c r="F9" s="5"/>
      <c r="H9" s="7" t="s">
        <v>20</v>
      </c>
      <c r="I9" s="5">
        <v>6.4273256499221429E-2</v>
      </c>
    </row>
    <row r="10" spans="1:9" x14ac:dyDescent="0.3">
      <c r="A10" s="2" t="s">
        <v>67</v>
      </c>
      <c r="B10" s="4">
        <v>5.8276493106858979E-2</v>
      </c>
      <c r="D10" s="2" t="s">
        <v>75</v>
      </c>
      <c r="E10" s="3">
        <v>91447990</v>
      </c>
      <c r="F10" s="5"/>
      <c r="H10" s="8" t="s">
        <v>75</v>
      </c>
      <c r="I10" s="5">
        <v>5.9504342257103854E-2</v>
      </c>
    </row>
    <row r="11" spans="1:9" x14ac:dyDescent="0.3">
      <c r="A11" s="2" t="s">
        <v>146</v>
      </c>
      <c r="B11" s="4">
        <v>2.468980000643559E-2</v>
      </c>
      <c r="D11" s="2" t="s">
        <v>67</v>
      </c>
      <c r="E11" s="3">
        <v>89560996</v>
      </c>
      <c r="F11" s="5"/>
      <c r="H11" s="7" t="s">
        <v>67</v>
      </c>
      <c r="I11" s="5">
        <v>5.8276493106858979E-2</v>
      </c>
    </row>
    <row r="12" spans="1:9" x14ac:dyDescent="0.3">
      <c r="A12" s="2" t="s">
        <v>57</v>
      </c>
      <c r="B12" s="4">
        <v>2.2258819487597697E-2</v>
      </c>
      <c r="D12" s="2" t="s">
        <v>146</v>
      </c>
      <c r="E12" s="3">
        <v>37943997</v>
      </c>
      <c r="F12" s="5"/>
      <c r="H12" s="8" t="s">
        <v>146</v>
      </c>
      <c r="I12" s="5">
        <v>2.468980000643559E-2</v>
      </c>
    </row>
    <row r="13" spans="1:9" x14ac:dyDescent="0.3">
      <c r="A13" s="2" t="s">
        <v>41</v>
      </c>
      <c r="B13" s="4">
        <v>2.1834570555030158E-2</v>
      </c>
      <c r="D13" s="2" t="s">
        <v>57</v>
      </c>
      <c r="E13" s="3">
        <v>34207996</v>
      </c>
      <c r="F13" s="5"/>
      <c r="H13" s="7" t="s">
        <v>849</v>
      </c>
      <c r="I13" s="5">
        <v>0.1</v>
      </c>
    </row>
    <row r="14" spans="1:9" x14ac:dyDescent="0.3">
      <c r="A14" s="2" t="s">
        <v>107</v>
      </c>
      <c r="B14" s="4">
        <v>2.1278230791570277E-2</v>
      </c>
      <c r="D14" s="2" t="s">
        <v>41</v>
      </c>
      <c r="E14" s="3">
        <v>33555998</v>
      </c>
      <c r="F14" s="5"/>
      <c r="H14" s="8"/>
      <c r="I14" s="5"/>
    </row>
    <row r="15" spans="1:9" x14ac:dyDescent="0.3">
      <c r="A15" s="2" t="s">
        <v>175</v>
      </c>
      <c r="B15" s="4">
        <v>1.1758628149440807E-2</v>
      </c>
      <c r="D15" s="2" t="s">
        <v>107</v>
      </c>
      <c r="E15" s="3">
        <v>32700999</v>
      </c>
      <c r="F15" s="5"/>
      <c r="H15" s="7"/>
      <c r="I15" s="5"/>
    </row>
    <row r="16" spans="1:9" x14ac:dyDescent="0.3">
      <c r="A16" s="2" t="s">
        <v>64</v>
      </c>
      <c r="B16" s="4">
        <v>1.1719586716868848E-2</v>
      </c>
      <c r="D16" s="2" t="s">
        <v>175</v>
      </c>
      <c r="E16" s="3">
        <v>18070999</v>
      </c>
      <c r="F16" s="5"/>
      <c r="H16" s="8"/>
      <c r="I16" s="5"/>
    </row>
    <row r="17" spans="1:9" x14ac:dyDescent="0.3">
      <c r="A17" s="2" t="s">
        <v>331</v>
      </c>
      <c r="B17" s="4">
        <v>8.725759529142417E-3</v>
      </c>
      <c r="D17" s="2" t="s">
        <v>64</v>
      </c>
      <c r="E17" s="3">
        <v>18010999</v>
      </c>
      <c r="F17" s="5"/>
      <c r="H17" s="7"/>
      <c r="I17" s="5"/>
    </row>
    <row r="18" spans="1:9" x14ac:dyDescent="0.3">
      <c r="A18" s="2" t="s">
        <v>70</v>
      </c>
      <c r="B18" s="4">
        <v>6.1568319645263925E-3</v>
      </c>
      <c r="D18" s="2" t="s">
        <v>331</v>
      </c>
      <c r="E18" s="3">
        <v>13409999</v>
      </c>
      <c r="F18" s="5"/>
      <c r="H18" s="8"/>
      <c r="I18" s="5"/>
    </row>
    <row r="19" spans="1:9" x14ac:dyDescent="0.3">
      <c r="A19" s="2" t="s">
        <v>842</v>
      </c>
      <c r="B19" s="4">
        <v>1</v>
      </c>
      <c r="D19" s="2" t="s">
        <v>70</v>
      </c>
      <c r="E19" s="3">
        <v>9461997</v>
      </c>
      <c r="F19" s="5"/>
      <c r="H19" s="7"/>
      <c r="I19" s="5"/>
    </row>
  </sheetData>
  <pageMargins left="0.7" right="0.7" top="0.75" bottom="0.75" header="0.3" footer="0.3"/>
  <drawing r:id="rId2"/>
  <tableParts count="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6B2F2-1D9D-41CE-A9EB-877A380010D2}">
  <dimension ref="A3:Q20"/>
  <sheetViews>
    <sheetView topLeftCell="A10" workbookViewId="0">
      <selection activeCell="O16" sqref="O16"/>
    </sheetView>
  </sheetViews>
  <sheetFormatPr defaultRowHeight="14.4" x14ac:dyDescent="0.3"/>
  <cols>
    <col min="1" max="1" width="20.109375" bestFit="1" customWidth="1"/>
    <col min="2" max="2" width="15.5546875" bestFit="1" customWidth="1"/>
    <col min="3" max="17" width="12" bestFit="1" customWidth="1"/>
  </cols>
  <sheetData>
    <row r="3" spans="1:17" x14ac:dyDescent="0.3">
      <c r="A3" s="1" t="s">
        <v>844</v>
      </c>
      <c r="B3" s="1" t="s">
        <v>845</v>
      </c>
    </row>
    <row r="4" spans="1:17" x14ac:dyDescent="0.3">
      <c r="A4" s="1" t="s">
        <v>841</v>
      </c>
      <c r="B4" t="s">
        <v>70</v>
      </c>
      <c r="C4" t="s">
        <v>146</v>
      </c>
      <c r="D4" t="s">
        <v>44</v>
      </c>
      <c r="E4" t="s">
        <v>30</v>
      </c>
      <c r="F4" t="s">
        <v>175</v>
      </c>
      <c r="G4" t="s">
        <v>67</v>
      </c>
      <c r="H4" t="s">
        <v>20</v>
      </c>
      <c r="I4" t="s">
        <v>10</v>
      </c>
      <c r="J4" t="s">
        <v>107</v>
      </c>
      <c r="K4" t="s">
        <v>64</v>
      </c>
      <c r="L4" t="s">
        <v>75</v>
      </c>
      <c r="M4" t="s">
        <v>331</v>
      </c>
      <c r="N4" t="s">
        <v>25</v>
      </c>
      <c r="O4" t="s">
        <v>57</v>
      </c>
      <c r="P4" t="s">
        <v>41</v>
      </c>
      <c r="Q4" t="s">
        <v>842</v>
      </c>
    </row>
    <row r="5" spans="1:17" x14ac:dyDescent="0.3">
      <c r="A5" s="2">
        <v>2010</v>
      </c>
      <c r="B5" s="3"/>
      <c r="C5" s="3"/>
      <c r="D5" s="3"/>
      <c r="E5" s="3">
        <v>168000</v>
      </c>
      <c r="F5" s="3"/>
      <c r="G5" s="3"/>
      <c r="H5" s="3"/>
      <c r="I5" s="3">
        <v>191499.5</v>
      </c>
      <c r="J5" s="3"/>
      <c r="K5" s="3"/>
      <c r="L5" s="3"/>
      <c r="M5" s="3"/>
      <c r="N5" s="3"/>
      <c r="O5" s="3"/>
      <c r="P5" s="3">
        <v>466000</v>
      </c>
      <c r="Q5" s="3">
        <v>239444.33333333334</v>
      </c>
    </row>
    <row r="6" spans="1:17" x14ac:dyDescent="0.3">
      <c r="A6" s="2">
        <v>2011</v>
      </c>
      <c r="B6" s="3"/>
      <c r="C6" s="3"/>
      <c r="D6" s="3">
        <v>260833.33333333334</v>
      </c>
      <c r="E6" s="3">
        <v>223969.63636363635</v>
      </c>
      <c r="F6" s="3"/>
      <c r="G6" s="3"/>
      <c r="H6" s="3"/>
      <c r="I6" s="3">
        <v>281999.92</v>
      </c>
      <c r="J6" s="3"/>
      <c r="K6" s="3"/>
      <c r="L6" s="3"/>
      <c r="M6" s="3"/>
      <c r="N6" s="3"/>
      <c r="O6" s="3">
        <v>240599.9</v>
      </c>
      <c r="P6" s="3">
        <v>211666.66666666666</v>
      </c>
      <c r="Q6" s="3">
        <v>247363.57142857142</v>
      </c>
    </row>
    <row r="7" spans="1:17" x14ac:dyDescent="0.3">
      <c r="A7" s="2">
        <v>2012</v>
      </c>
      <c r="B7" s="3"/>
      <c r="C7" s="3"/>
      <c r="D7" s="3">
        <v>369357.07142857142</v>
      </c>
      <c r="E7" s="3">
        <v>338958.20833333331</v>
      </c>
      <c r="F7" s="3"/>
      <c r="G7" s="3"/>
      <c r="H7" s="3"/>
      <c r="I7" s="3">
        <v>438178.5</v>
      </c>
      <c r="J7" s="3"/>
      <c r="K7" s="3"/>
      <c r="L7" s="3"/>
      <c r="M7" s="3">
        <v>346000</v>
      </c>
      <c r="N7" s="3"/>
      <c r="O7" s="3">
        <v>388750</v>
      </c>
      <c r="P7" s="3">
        <v>184000</v>
      </c>
      <c r="Q7" s="3">
        <v>381424.57534246577</v>
      </c>
    </row>
    <row r="8" spans="1:17" x14ac:dyDescent="0.3">
      <c r="A8" s="2">
        <v>2013</v>
      </c>
      <c r="B8" s="3"/>
      <c r="C8" s="3">
        <v>547000</v>
      </c>
      <c r="D8" s="3">
        <v>383642.78571428574</v>
      </c>
      <c r="E8" s="3">
        <v>429076.80769230769</v>
      </c>
      <c r="F8" s="3"/>
      <c r="G8" s="3"/>
      <c r="H8" s="3"/>
      <c r="I8" s="3">
        <v>481931</v>
      </c>
      <c r="J8" s="3"/>
      <c r="K8" s="3">
        <v>408999.5</v>
      </c>
      <c r="L8" s="3"/>
      <c r="M8" s="3">
        <v>491000</v>
      </c>
      <c r="N8" s="3"/>
      <c r="O8" s="3">
        <v>313000</v>
      </c>
      <c r="P8" s="3">
        <v>329500</v>
      </c>
      <c r="Q8" s="3">
        <v>436999.9259259259</v>
      </c>
    </row>
    <row r="9" spans="1:17" x14ac:dyDescent="0.3">
      <c r="A9" s="2">
        <v>2014</v>
      </c>
      <c r="B9" s="3"/>
      <c r="C9" s="3">
        <v>473000</v>
      </c>
      <c r="D9" s="3">
        <v>474545.22727272729</v>
      </c>
      <c r="E9" s="3">
        <v>501157.84210526315</v>
      </c>
      <c r="F9" s="3"/>
      <c r="G9" s="3"/>
      <c r="H9" s="3">
        <v>770500</v>
      </c>
      <c r="I9" s="3">
        <v>360533.22222222225</v>
      </c>
      <c r="J9" s="3"/>
      <c r="K9" s="3">
        <v>330500</v>
      </c>
      <c r="L9" s="3">
        <v>679714.28571428568</v>
      </c>
      <c r="M9" s="3"/>
      <c r="N9" s="3">
        <v>369000</v>
      </c>
      <c r="O9" s="3">
        <v>704833.33333333337</v>
      </c>
      <c r="P9" s="3">
        <v>471499.75</v>
      </c>
      <c r="Q9" s="3">
        <v>470507.59230769234</v>
      </c>
    </row>
    <row r="10" spans="1:17" x14ac:dyDescent="0.3">
      <c r="A10" s="2">
        <v>2015</v>
      </c>
      <c r="B10" s="3"/>
      <c r="C10" s="3"/>
      <c r="D10" s="3">
        <v>463406.21875</v>
      </c>
      <c r="E10" s="3">
        <v>449679.88</v>
      </c>
      <c r="F10" s="3"/>
      <c r="G10" s="3"/>
      <c r="H10" s="3">
        <v>898249.75</v>
      </c>
      <c r="I10" s="3">
        <v>449983.25</v>
      </c>
      <c r="J10" s="3"/>
      <c r="K10" s="3">
        <v>426000</v>
      </c>
      <c r="L10" s="3">
        <v>1104250</v>
      </c>
      <c r="M10" s="3"/>
      <c r="N10" s="3">
        <v>426000</v>
      </c>
      <c r="O10" s="3">
        <v>548600</v>
      </c>
      <c r="P10" s="3">
        <v>638333.33333333337</v>
      </c>
      <c r="Q10" s="3">
        <v>488102.3313253012</v>
      </c>
    </row>
    <row r="11" spans="1:17" x14ac:dyDescent="0.3">
      <c r="A11" s="2">
        <v>2016</v>
      </c>
      <c r="B11" s="3">
        <v>240000</v>
      </c>
      <c r="C11" s="3">
        <v>618999.88888888888</v>
      </c>
      <c r="D11" s="3">
        <v>504571.42857142858</v>
      </c>
      <c r="E11" s="3">
        <v>606521.65217391308</v>
      </c>
      <c r="F11" s="3"/>
      <c r="G11" s="3"/>
      <c r="H11" s="3">
        <v>738625</v>
      </c>
      <c r="I11" s="3">
        <v>572116.84415584418</v>
      </c>
      <c r="J11" s="3"/>
      <c r="K11" s="3">
        <v>454500</v>
      </c>
      <c r="L11" s="3">
        <v>709166.66666666663</v>
      </c>
      <c r="M11" s="3">
        <v>742000</v>
      </c>
      <c r="N11" s="3">
        <v>382555.55555555556</v>
      </c>
      <c r="O11" s="3">
        <v>702000</v>
      </c>
      <c r="P11" s="3">
        <v>602125</v>
      </c>
      <c r="Q11" s="3">
        <v>578168.90410958906</v>
      </c>
    </row>
    <row r="12" spans="1:17" x14ac:dyDescent="0.3">
      <c r="A12" s="2">
        <v>2017</v>
      </c>
      <c r="B12" s="3">
        <v>280750</v>
      </c>
      <c r="C12" s="3">
        <v>626545.45454545459</v>
      </c>
      <c r="D12" s="3">
        <v>668805.5</v>
      </c>
      <c r="E12" s="3">
        <v>650140.76056338032</v>
      </c>
      <c r="F12" s="3">
        <v>1269000</v>
      </c>
      <c r="G12" s="3"/>
      <c r="H12" s="3">
        <v>806000</v>
      </c>
      <c r="I12" s="3">
        <v>516035.98198198195</v>
      </c>
      <c r="J12" s="3"/>
      <c r="K12" s="3">
        <v>528000</v>
      </c>
      <c r="L12" s="3">
        <v>508900</v>
      </c>
      <c r="M12" s="3">
        <v>713000</v>
      </c>
      <c r="N12" s="3">
        <v>610933.1333333333</v>
      </c>
      <c r="O12" s="3">
        <v>2064666.6666666667</v>
      </c>
      <c r="P12" s="3">
        <v>748500</v>
      </c>
      <c r="Q12" s="3">
        <v>602161.911971831</v>
      </c>
    </row>
    <row r="13" spans="1:17" x14ac:dyDescent="0.3">
      <c r="A13" s="2">
        <v>2018</v>
      </c>
      <c r="B13" s="3">
        <v>312818.18181818182</v>
      </c>
      <c r="C13" s="3">
        <v>637461.5384615385</v>
      </c>
      <c r="D13" s="3">
        <v>689954.54545454541</v>
      </c>
      <c r="E13" s="3">
        <v>678139.9</v>
      </c>
      <c r="F13" s="3">
        <v>1302600</v>
      </c>
      <c r="G13" s="3"/>
      <c r="H13" s="3">
        <v>1014555.3333333334</v>
      </c>
      <c r="I13" s="3">
        <v>532817.03658536589</v>
      </c>
      <c r="J13" s="3"/>
      <c r="K13" s="3">
        <v>434000</v>
      </c>
      <c r="L13" s="3">
        <v>574615.38461538462</v>
      </c>
      <c r="M13" s="3">
        <v>637000</v>
      </c>
      <c r="N13" s="3">
        <v>543692.30769230775</v>
      </c>
      <c r="O13" s="3"/>
      <c r="P13" s="3">
        <v>511000</v>
      </c>
      <c r="Q13" s="3">
        <v>614482.25663716812</v>
      </c>
    </row>
    <row r="14" spans="1:17" x14ac:dyDescent="0.3">
      <c r="A14" s="2">
        <v>2019</v>
      </c>
      <c r="B14" s="3">
        <v>382285.28571428574</v>
      </c>
      <c r="C14" s="3">
        <v>655999.88888888888</v>
      </c>
      <c r="D14" s="3">
        <v>746105.15789473685</v>
      </c>
      <c r="E14" s="3">
        <v>762397.48192771082</v>
      </c>
      <c r="F14" s="3">
        <v>1139999.8333333333</v>
      </c>
      <c r="G14" s="3">
        <v>1268666.6666666667</v>
      </c>
      <c r="H14" s="3">
        <v>952153.84615384613</v>
      </c>
      <c r="I14" s="3">
        <v>609148.60810810816</v>
      </c>
      <c r="J14" s="3">
        <v>1363166.6666666667</v>
      </c>
      <c r="K14" s="3"/>
      <c r="L14" s="3">
        <v>583646.8823529412</v>
      </c>
      <c r="M14" s="3"/>
      <c r="N14" s="3">
        <v>815642.78571428568</v>
      </c>
      <c r="O14" s="3">
        <v>865399.8</v>
      </c>
      <c r="P14" s="3">
        <v>870249.75</v>
      </c>
      <c r="Q14" s="3">
        <v>754751.42121212126</v>
      </c>
    </row>
    <row r="15" spans="1:17" x14ac:dyDescent="0.3">
      <c r="A15" s="2">
        <v>2020</v>
      </c>
      <c r="B15" s="3">
        <v>440000</v>
      </c>
      <c r="C15" s="3">
        <v>813000</v>
      </c>
      <c r="D15" s="3">
        <v>832214.21428571432</v>
      </c>
      <c r="E15" s="3">
        <v>805799.97499999998</v>
      </c>
      <c r="F15" s="3">
        <v>1149666.6666666667</v>
      </c>
      <c r="G15" s="3">
        <v>1025571.4285714285</v>
      </c>
      <c r="H15" s="3">
        <v>868299.9</v>
      </c>
      <c r="I15" s="3">
        <v>576919.97333333339</v>
      </c>
      <c r="J15" s="3">
        <v>1219428.5714285714</v>
      </c>
      <c r="K15" s="3"/>
      <c r="L15" s="3">
        <v>571222.1481481482</v>
      </c>
      <c r="M15" s="3"/>
      <c r="N15" s="3">
        <v>778852.8823529412</v>
      </c>
      <c r="O15" s="3">
        <v>776000</v>
      </c>
      <c r="P15" s="3">
        <v>872333.33333333337</v>
      </c>
      <c r="Q15" s="3">
        <v>734463.48068669531</v>
      </c>
    </row>
    <row r="16" spans="1:17" x14ac:dyDescent="0.3">
      <c r="A16" s="2">
        <v>2021</v>
      </c>
      <c r="B16" s="3">
        <v>385500</v>
      </c>
      <c r="C16" s="3">
        <v>833000</v>
      </c>
      <c r="D16" s="3">
        <v>966700</v>
      </c>
      <c r="E16" s="3">
        <v>876874.875</v>
      </c>
      <c r="F16" s="3"/>
      <c r="G16" s="3">
        <v>986538.38461538462</v>
      </c>
      <c r="H16" s="3">
        <v>1257058.7647058824</v>
      </c>
      <c r="I16" s="3">
        <v>639590.11475409835</v>
      </c>
      <c r="J16" s="3">
        <v>1667599.8</v>
      </c>
      <c r="K16" s="3">
        <v>628500</v>
      </c>
      <c r="L16" s="3">
        <v>529521.69565217395</v>
      </c>
      <c r="M16" s="3">
        <v>1100714.142857143</v>
      </c>
      <c r="N16" s="3">
        <v>896657.14285714284</v>
      </c>
      <c r="O16" s="3">
        <v>1081500</v>
      </c>
      <c r="P16" s="3"/>
      <c r="Q16" s="3">
        <v>830339.39449541282</v>
      </c>
    </row>
    <row r="17" spans="1:17" x14ac:dyDescent="0.3">
      <c r="A17" s="2">
        <v>2022</v>
      </c>
      <c r="B17" s="3"/>
      <c r="C17" s="3"/>
      <c r="D17" s="3">
        <v>950666.66666666663</v>
      </c>
      <c r="E17" s="3">
        <v>1036482.724137931</v>
      </c>
      <c r="F17" s="3"/>
      <c r="G17" s="3">
        <v>1213085.6285714286</v>
      </c>
      <c r="H17" s="3">
        <v>1342500</v>
      </c>
      <c r="I17" s="3">
        <v>669419.93999999994</v>
      </c>
      <c r="J17" s="3">
        <v>1254333.3333333333</v>
      </c>
      <c r="K17" s="3">
        <v>706000</v>
      </c>
      <c r="L17" s="3">
        <v>561533.33333333337</v>
      </c>
      <c r="M17" s="3"/>
      <c r="N17" s="3">
        <v>973909.01818181819</v>
      </c>
      <c r="O17" s="3">
        <v>1491999.3333333333</v>
      </c>
      <c r="P17" s="3">
        <v>1351333.3333333333</v>
      </c>
      <c r="Q17" s="3">
        <v>939526.96846846852</v>
      </c>
    </row>
    <row r="18" spans="1:17" x14ac:dyDescent="0.3">
      <c r="A18" s="2">
        <v>2023</v>
      </c>
      <c r="B18" s="3"/>
      <c r="C18" s="3"/>
      <c r="D18" s="3">
        <v>914500</v>
      </c>
      <c r="E18" s="3">
        <v>982000</v>
      </c>
      <c r="F18" s="3"/>
      <c r="G18" s="3">
        <v>890000</v>
      </c>
      <c r="H18" s="3">
        <v>1002750</v>
      </c>
      <c r="I18" s="3">
        <v>663333.33333333337</v>
      </c>
      <c r="J18" s="3">
        <v>1942500</v>
      </c>
      <c r="K18" s="3"/>
      <c r="L18" s="3">
        <v>642999.85714285716</v>
      </c>
      <c r="M18" s="3"/>
      <c r="N18" s="3">
        <v>774882.29411764711</v>
      </c>
      <c r="O18" s="3">
        <v>1072000</v>
      </c>
      <c r="P18" s="3">
        <v>1541500</v>
      </c>
      <c r="Q18" s="3">
        <v>816866.64</v>
      </c>
    </row>
    <row r="19" spans="1:17" x14ac:dyDescent="0.3">
      <c r="A19" s="2">
        <v>2024</v>
      </c>
      <c r="B19" s="3"/>
      <c r="C19" s="3"/>
      <c r="D19" s="3"/>
      <c r="E19" s="3">
        <v>999000</v>
      </c>
      <c r="F19" s="3"/>
      <c r="G19" s="3"/>
      <c r="H19" s="3"/>
      <c r="I19" s="3"/>
      <c r="J19" s="3"/>
      <c r="K19" s="3"/>
      <c r="L19" s="3"/>
      <c r="M19" s="3"/>
      <c r="N19" s="3">
        <v>639000</v>
      </c>
      <c r="O19" s="3"/>
      <c r="P19" s="3"/>
      <c r="Q19" s="3">
        <v>879000</v>
      </c>
    </row>
    <row r="20" spans="1:17" x14ac:dyDescent="0.3">
      <c r="A20" s="2" t="s">
        <v>842</v>
      </c>
      <c r="B20" s="3">
        <v>337928.46428571426</v>
      </c>
      <c r="C20" s="3">
        <v>643118.59322033904</v>
      </c>
      <c r="D20" s="3">
        <v>606405.67622950824</v>
      </c>
      <c r="E20" s="3">
        <v>631066.34111310588</v>
      </c>
      <c r="F20" s="3">
        <v>1204733.2666666666</v>
      </c>
      <c r="G20" s="3">
        <v>1148217.8974358975</v>
      </c>
      <c r="H20" s="3">
        <v>1018319.5360824743</v>
      </c>
      <c r="I20" s="3">
        <v>537592.73831775703</v>
      </c>
      <c r="J20" s="3">
        <v>1421782.5652173914</v>
      </c>
      <c r="K20" s="3">
        <v>580999.96774193551</v>
      </c>
      <c r="L20" s="3">
        <v>586205.06410256412</v>
      </c>
      <c r="M20" s="3">
        <v>838124.9375</v>
      </c>
      <c r="N20" s="3">
        <v>803857.08673469385</v>
      </c>
      <c r="O20" s="3">
        <v>743652.08695652173</v>
      </c>
      <c r="P20" s="3">
        <v>657960.74509803916</v>
      </c>
      <c r="Q20" s="3">
        <v>655084.76214833756</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D25CF8-F0FA-4CD9-822B-66E1ECDD18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Sheet13</vt:lpstr>
      <vt:lpstr>TABLE</vt:lpstr>
      <vt:lpstr>Sheet12</vt:lpstr>
      <vt:lpstr>DRIVERN BY BRAND</vt:lpstr>
      <vt:lpstr>EVERY 6 Y</vt:lpstr>
      <vt:lpstr>AVG_PRICE BY BRAND</vt:lpstr>
      <vt:lpstr>CAR_PRICE BY YEAR</vt:lpstr>
      <vt:lpstr>FUEL_TYPE</vt:lpstr>
      <vt:lpstr>MARKET_SHARE</vt:lpstr>
      <vt:lpstr>AVG_PRICE VS  BRAND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2024-07-29T05:20:05Z</dcterms:created>
  <dcterms:modified xsi:type="dcterms:W3CDTF">2024-07-29T08:39:14Z</dcterms:modified>
</cp:coreProperties>
</file>